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605" activeTab="0"/>
  </bookViews>
  <sheets>
    <sheet name="odpady komunalne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<sst xmlns="http://schemas.openxmlformats.org/spreadsheetml/2006/main" count="21" uniqueCount="17">
  <si>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>Lp.</t>
  </si>
  <si>
    <t>Zakres usługi</t>
  </si>
  <si>
    <t>Jednostka miary</t>
  </si>
  <si>
    <t>sztuki</t>
  </si>
  <si>
    <t>stawka VAT %</t>
  </si>
  <si>
    <t>2 pojemniki 1100l odbiór codzienny, odpady zmieszane kod: 20 03 01</t>
  </si>
  <si>
    <t>2 pojemniki 1100l odbiór dwa razy w tygodniu, papier i tektura kod: 20 01 01</t>
  </si>
  <si>
    <t>1 pojemnik 1100l odbiór dwa razy w tygodniu, tworzywa sztuczne kod: 20 01 39</t>
  </si>
  <si>
    <t>1 pojemnik 1100l odbiór co 4 tygodnie, odpady szklane kod: 20 01 02</t>
  </si>
  <si>
    <t>Worki 120l odbiór po zgłoszeniu e-mailem w okresie kwiecień-listopad, odpady zielone kod: 20 02 01</t>
  </si>
  <si>
    <t>RAZEM</t>
  </si>
  <si>
    <t>ilość na 12 miesięcy</t>
  </si>
  <si>
    <t>cena jednostkowa netto wywozu pojemnika odpadów</t>
  </si>
  <si>
    <t>cena jednostkowa brutto wywozu pojemnika odpadów</t>
  </si>
  <si>
    <t>wartość netto PLN</t>
  </si>
  <si>
    <t>wartość brutto PLN</t>
  </si>
  <si>
    <t>xxx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</si>
</sst>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1"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vertical="top" wrapText="1"/>
    </xf>
    <xf numFmtId="0" fontId="21" fillId="0" borderId="11" xfId="0" applyFont="1" applyBorder="1" applyAlignment="1">
      <alignment horizontal="center" vertical="center" wrapText="1"/>
    </xf>
    <xf numFmtId="44" fontId="22" fillId="0" borderId="11" xfId="0" applyNumberFormat="1" applyFont="1" applyBorder="1" applyAlignment="1">
      <alignment horizontal="center" vertical="center"/>
    </xf>
    <xf numFmtId="44" fontId="21" fillId="0" borderId="11" xfId="0" applyNumberFormat="1" applyFont="1" applyBorder="1" applyAlignment="1">
      <alignment horizontal="center" vertical="center"/>
    </xf>
    <xf numFmtId="9" fontId="21" fillId="0" borderId="11" xfId="0" applyNumberFormat="1" applyFont="1" applyBorder="1" applyAlignment="1">
      <alignment horizontal="center" vertical="center"/>
    </xf>
    <xf numFmtId="0" fontId="22" fillId="32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44" fontId="23" fillId="0" borderId="11" xfId="0" applyNumberFormat="1" applyFont="1" applyBorder="1" applyAlignment="1">
      <alignment horizontal="center" vertical="center"/>
    </xf>
    <xf numFmtId="9" fontId="23" fillId="0" borderId="11" xfId="0" applyNumberFormat="1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tabSelected="1" view="pageLayout" workbookViewId="0" topLeftCell="A6">
      <selection activeCell="H8" sqref="H8"/>
    </sheetView>
  </sheetViews>
  <sheetFormatPr defaultColWidth="8.796875" defaultRowHeight="14.25"/>
  <cols>
    <col min="1" max="1" width="6.69921875" style="2" customWidth="1"/>
    <col min="2" max="2" width="25.09765625" style="2" customWidth="1"/>
    <col min="3" max="3" width="11.3984375" style="2" customWidth="1"/>
    <col min="4" max="4" width="13.8984375" style="2" customWidth="1"/>
    <col min="5" max="5" width="15" style="2" customWidth="1"/>
    <col min="6" max="6" width="16" style="2" customWidth="1"/>
    <col min="7" max="7" width="15.3984375" style="2" customWidth="1"/>
    <col min="8" max="8" width="8.59765625" style="2" customWidth="1"/>
    <col min="9" max="9" width="16.8984375" style="2" customWidth="1"/>
    <col min="10" max="16384" width="9" style="2" customWidth="1"/>
  </cols>
  <sheetData>
    <row r="1" ht="27.75" customHeight="1">
      <c r="B1" s="1"/>
    </row>
    <row r="2" spans="1:9" ht="78.75">
      <c r="A2" s="4" t="s">
        <v>0</v>
      </c>
      <c r="B2" s="4" t="s">
        <v>1</v>
      </c>
      <c r="C2" s="4" t="s">
        <v>2</v>
      </c>
      <c r="D2" s="4" t="s">
        <v>11</v>
      </c>
      <c r="E2" s="4" t="s">
        <v>12</v>
      </c>
      <c r="F2" s="4" t="s">
        <v>13</v>
      </c>
      <c r="G2" s="4" t="s">
        <v>14</v>
      </c>
      <c r="H2" s="4" t="s">
        <v>4</v>
      </c>
      <c r="I2" s="4" t="s">
        <v>15</v>
      </c>
    </row>
    <row r="3" spans="1:9" ht="57" customHeight="1">
      <c r="A3" s="5">
        <v>1</v>
      </c>
      <c r="B3" s="6" t="s">
        <v>5</v>
      </c>
      <c r="C3" s="7" t="s">
        <v>3</v>
      </c>
      <c r="D3" s="7">
        <v>506</v>
      </c>
      <c r="E3" s="8"/>
      <c r="F3" s="9">
        <f>'odpady komunalne'!$E3*0.08+'odpady komunalne'!$E3</f>
        <v>0</v>
      </c>
      <c r="G3" s="9">
        <f>'odpady komunalne'!$E3*'odpady komunalne'!$D3</f>
        <v>0</v>
      </c>
      <c r="H3" s="10"/>
      <c r="I3" s="9">
        <f>'odpady komunalne'!$G3*0.08+'odpady komunalne'!$G3</f>
        <v>0</v>
      </c>
    </row>
    <row r="4" spans="1:9" ht="59.25" customHeight="1">
      <c r="A4" s="5">
        <f>A3+1</f>
        <v>2</v>
      </c>
      <c r="B4" s="6" t="s">
        <v>6</v>
      </c>
      <c r="C4" s="7" t="s">
        <v>3</v>
      </c>
      <c r="D4" s="7">
        <v>208</v>
      </c>
      <c r="E4" s="8"/>
      <c r="F4" s="9">
        <f>'odpady komunalne'!$E4*0.08+'odpady komunalne'!$E4</f>
        <v>0</v>
      </c>
      <c r="G4" s="9">
        <f>'odpady komunalne'!$E4*'odpady komunalne'!$D4</f>
        <v>0</v>
      </c>
      <c r="H4" s="10"/>
      <c r="I4" s="9">
        <f>'odpady komunalne'!$G4*0.08+'odpady komunalne'!$G4</f>
        <v>0</v>
      </c>
    </row>
    <row r="5" spans="1:9" ht="57" customHeight="1">
      <c r="A5" s="5">
        <f>A4+1</f>
        <v>3</v>
      </c>
      <c r="B5" s="6" t="s">
        <v>7</v>
      </c>
      <c r="C5" s="7" t="s">
        <v>3</v>
      </c>
      <c r="D5" s="7">
        <v>104</v>
      </c>
      <c r="E5" s="8"/>
      <c r="F5" s="9">
        <f>'odpady komunalne'!$E5*0.08+'odpady komunalne'!$E5</f>
        <v>0</v>
      </c>
      <c r="G5" s="9">
        <f>'odpady komunalne'!$E5*'odpady komunalne'!$D5</f>
        <v>0</v>
      </c>
      <c r="H5" s="10"/>
      <c r="I5" s="9">
        <f>'odpady komunalne'!$G5*0.08+'odpady komunalne'!$G5</f>
        <v>0</v>
      </c>
    </row>
    <row r="6" spans="1:9" ht="62.25" customHeight="1">
      <c r="A6" s="5">
        <f>A5+1</f>
        <v>4</v>
      </c>
      <c r="B6" s="11" t="s">
        <v>8</v>
      </c>
      <c r="C6" s="7" t="s">
        <v>3</v>
      </c>
      <c r="D6" s="7">
        <v>13</v>
      </c>
      <c r="E6" s="8"/>
      <c r="F6" s="9">
        <f>'odpady komunalne'!$E6*0.08+'odpady komunalne'!$E6</f>
        <v>0</v>
      </c>
      <c r="G6" s="9">
        <f>'odpady komunalne'!$E6*'odpady komunalne'!$D6</f>
        <v>0</v>
      </c>
      <c r="H6" s="10"/>
      <c r="I6" s="9">
        <f>'odpady komunalne'!$G6*0.08+'odpady komunalne'!$G6</f>
        <v>0</v>
      </c>
    </row>
    <row r="7" spans="1:9" ht="85.5" customHeight="1">
      <c r="A7" s="5">
        <f>A6+1</f>
        <v>5</v>
      </c>
      <c r="B7" s="11" t="s">
        <v>9</v>
      </c>
      <c r="C7" s="12" t="s">
        <v>3</v>
      </c>
      <c r="D7" s="7">
        <v>48</v>
      </c>
      <c r="E7" s="8"/>
      <c r="F7" s="9">
        <f>'odpady komunalne'!$E7*0.08+'odpady komunalne'!$E7</f>
        <v>0</v>
      </c>
      <c r="G7" s="9">
        <f>'odpady komunalne'!$E7*'odpady komunalne'!$D7</f>
        <v>0</v>
      </c>
      <c r="H7" s="10"/>
      <c r="I7" s="9">
        <f>'odpady komunalne'!$G7*0.08+'odpady komunalne'!$G7</f>
        <v>0</v>
      </c>
    </row>
    <row r="8" spans="1:9" ht="29.25" customHeight="1">
      <c r="A8" s="13" t="s">
        <v>10</v>
      </c>
      <c r="B8" s="14"/>
      <c r="C8" s="14"/>
      <c r="D8" s="14"/>
      <c r="E8" s="14"/>
      <c r="F8" s="15"/>
      <c r="G8" s="16">
        <f>SUM(G3:G7)</f>
        <v>0</v>
      </c>
      <c r="H8" s="17" t="s">
        <v>16</v>
      </c>
      <c r="I8" s="16">
        <f>SUM(I3:I7)</f>
        <v>0</v>
      </c>
    </row>
    <row r="9" ht="23.25" customHeight="1"/>
    <row r="10" ht="15.75">
      <c r="B10" s="3"/>
    </row>
  </sheetData>
  <sheetProtection/>
  <mergeCells count="1">
    <mergeCell ref="A8:F8"/>
  </mergeCells>
  <printOptions/>
  <pageMargins left="0.7" right="0.7" top="0.75" bottom="0.75" header="0.3" footer="0.3"/>
  <pageSetup fitToHeight="0" fitToWidth="1" horizontalDpi="1200" verticalDpi="1200" orientation="landscape" paperSize="9" scale="93" r:id="rId1"/>
  <headerFooter>
    <oddHeader>&amp;L&amp;"Czcionka tekstu podstawowego,Pogrubiona kursywa"Numer postępowania UCS/Z/04/23&amp;C&amp;"Czcionka tekstu podstawowego,Pogrubiony"Formularz kosztorysowy&amp;R&amp;"Times New Roman,Normalny"&amp;10Załącznik nr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ppp</dc:creator>
  <cp:keywords/>
  <dc:description/>
  <cp:lastModifiedBy>Małgorzata Tkaczuk</cp:lastModifiedBy>
  <cp:lastPrinted>2020-12-07T08:36:21Z</cp:lastPrinted>
  <dcterms:created xsi:type="dcterms:W3CDTF">2016-11-16T11:58:46Z</dcterms:created>
  <dcterms:modified xsi:type="dcterms:W3CDTF">2023-01-12T13:03:39Z</dcterms:modified>
  <cp:category/>
  <cp:version/>
  <cp:contentType/>
  <cp:contentStatus/>
</cp:coreProperties>
</file>