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filterPrivacy="1" defaultThemeVersion="166925"/>
  <xr:revisionPtr revIDLastSave="360" documentId="13_ncr:1_{9FDC5CF1-5A26-4E24-A610-39EAE2E09622}" xr6:coauthVersionLast="47" xr6:coauthVersionMax="47" xr10:uidLastSave="{D597DA5A-32D9-418B-9094-DD39FBA471F9}"/>
  <bookViews>
    <workbookView xWindow="1250" yWindow="-18940" windowWidth="15400" windowHeight="16900" xr2:uid="{00000000-000D-0000-FFFF-FFFF00000000}"/>
  </bookViews>
  <sheets>
    <sheet name="Szczegółowy formularz cenowy" sheetId="9" r:id="rId1"/>
  </sheets>
  <definedNames>
    <definedName name="_Hlk50068141" localSheetId="0">'Szczegółowy formularz cenowy'!#REF!</definedName>
    <definedName name="Formularz_ofertowy" localSheetId="0">'Szczegółowy formularz cenowy'!$B$1:$L$36</definedName>
    <definedName name="_xlnm.Print_Area" localSheetId="0">'Szczegółowy formularz cenowy'!$A$1:$N$33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8" i="9" l="1"/>
  <c r="L29" i="9"/>
  <c r="K25" i="9"/>
  <c r="L23" i="9"/>
  <c r="L25" i="9" l="1"/>
  <c r="J25" i="9"/>
  <c r="L24" i="9"/>
  <c r="K24" i="9"/>
  <c r="J24" i="9"/>
  <c r="L22" i="9"/>
  <c r="K22" i="9"/>
  <c r="J22" i="9"/>
  <c r="K23" i="9"/>
  <c r="J23" i="9"/>
  <c r="L20" i="9"/>
  <c r="K20" i="9"/>
  <c r="J20" i="9"/>
  <c r="L18" i="9"/>
  <c r="K18" i="9"/>
  <c r="J18" i="9"/>
  <c r="L27" i="9" l="1"/>
  <c r="J26" i="9"/>
  <c r="K27" i="9"/>
</calcChain>
</file>

<file path=xl/sharedStrings.xml><?xml version="1.0" encoding="utf-8"?>
<sst xmlns="http://schemas.openxmlformats.org/spreadsheetml/2006/main" count="47" uniqueCount="37">
  <si>
    <t>Dokument należy wypełnić poprzez uzupełnienie poszczególnych pół zaznaczonych kolorem</t>
  </si>
  <si>
    <t>1. Dane wykonawcy</t>
  </si>
  <si>
    <t>Nazwa wykonawcy</t>
  </si>
  <si>
    <t>Adres:</t>
  </si>
  <si>
    <t>L.P.</t>
  </si>
  <si>
    <t>Rodzaj</t>
  </si>
  <si>
    <t xml:space="preserve">Plik należy podpisać elektronicznie za pomocą kwalifikowanego podpisu elektronicznego, podpisu zaufanego lub podpisu osobistego (elektronicznego). 
Uwaga! Nanoszenie jakichkolwiek zmian w treści dokumentu po opatrzeniu ww. podpisem może skutkować naruszeniem integralności podpisu, a w konsekwencji skutkować odrzuceniem oferty.
                   </t>
  </si>
  <si>
    <t>Jednostka</t>
  </si>
  <si>
    <t>2. Szczegółowy formularz cenowy</t>
  </si>
  <si>
    <t>Załącznik nr 2a do SWZ
Nr postępowania: 50/2023/Z</t>
  </si>
  <si>
    <r>
      <t xml:space="preserve">Szczegółowy formularz cenowy na
</t>
    </r>
    <r>
      <rPr>
        <b/>
        <sz val="18"/>
        <rFont val="Times New Roman"/>
        <family val="1"/>
        <charset val="238"/>
      </rPr>
      <t>„Świadczenie usług kompleksowej opieki medycznej wraz z usługą medycyny pracy dla pracowników Sano”</t>
    </r>
  </si>
  <si>
    <t xml:space="preserve">Ilość jednostek 
w ramach zamówienia minimalnego w 
1 miesiącu
</t>
  </si>
  <si>
    <t xml:space="preserve">WARTOŚĆ NETTO  ŁĄCZNIE ZA ZAMÓWIENIE minimalne w czasie trwania umowy, 
tj. za 29 miesięcy
</t>
  </si>
  <si>
    <t>1 szt./miesiąc</t>
  </si>
  <si>
    <t>1 szt/miesiąc</t>
  </si>
  <si>
    <t>1 szt/ miesiąc</t>
  </si>
  <si>
    <t>Łącznie zamówienie minimalne  netto:</t>
  </si>
  <si>
    <t>CENA NETTO W PLN /jednostkę
Uwaga, proszę podać całkowitą cenę pakietu.</t>
  </si>
  <si>
    <t>Ilość szacowana w 
1 miesiącu</t>
  </si>
  <si>
    <t>WARTOŚĆ ŁĄCZNA NETTO  ZA ZAMÓWIENIE szacowane
tj,
 za 29 miesięcy</t>
  </si>
  <si>
    <t>Łącznie zamówienie szacowane netto:</t>
  </si>
  <si>
    <t>A. Medycyna Pracy</t>
  </si>
  <si>
    <t>zw</t>
  </si>
  <si>
    <t>Podatek VAT*
%</t>
  </si>
  <si>
    <t>B: Inne świadczenia zdrowotne</t>
  </si>
  <si>
    <t xml:space="preserve">Podział pakietu
</t>
  </si>
  <si>
    <t>Cena za pakiet indywidualny podstawowy 
dla pracownika Zamawiającego</t>
  </si>
  <si>
    <t>Cena za pakiet indywidualny
rozszerzony
dla pracownika Zamawiającego</t>
  </si>
  <si>
    <t>Cena za pakiet partnerski
podstawowy
dla jednego partnera życiowego lub jednego członka rodziny</t>
  </si>
  <si>
    <t>Cena za pakiet partnerski rozszerzony
dla jednego partnera życiowego lub jednego członka rodziny</t>
  </si>
  <si>
    <t xml:space="preserve">Cena za pakiet rodzinny podstawowy
dla członków rodziny </t>
  </si>
  <si>
    <t xml:space="preserve">Cena za pakiet rodzinny rozrzerzony
dla członków rodziny </t>
  </si>
  <si>
    <t>Dodatkowa maksymalna szacowana ilość w 1 miesiącu</t>
  </si>
  <si>
    <r>
      <t xml:space="preserve">Łącznie dodatkowe zamówienie szacowane netto:
</t>
    </r>
    <r>
      <rPr>
        <sz val="16"/>
        <color theme="1"/>
        <rFont val="Times New Roman"/>
        <family val="1"/>
        <charset val="238"/>
      </rPr>
      <t>(wraz z uwzględnionym max. 10% na rozliczenie medycyny pracy pracowników nie uwzględnionych w pakietach medycznych)</t>
    </r>
  </si>
  <si>
    <t>WARTOŚĆ ŁĄCZNA NETTO  ZA DODATKOWE MAKSYMALNE SZACOWANE  ZAMÓWIENIE 
tj. za 29 miesięcy</t>
  </si>
  <si>
    <t xml:space="preserve">Cena łączna zamówienia netto:
</t>
  </si>
  <si>
    <t>*Usługi są zwolnione z podatku od towarów i usług, zgodnie z przepisami ustawy z dnia 11 marca 2004 r. o podatku od towarów i usług (Dz. U. z 2023 r. poz. 1570, z późn. zm.)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</si>
</sst>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zł&quot;"/>
    <numFmt numFmtId="165" formatCode="#,##0.00\ &quot;zł&quot;"/>
  </numFmts>
  <fonts count="3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1"/>
      <color rgb="FF006100"/>
      <name val="Arial"/>
      <family val="2"/>
      <charset val="238"/>
    </font>
    <font>
      <sz val="11"/>
      <color rgb="FF9C0006"/>
      <name val="Arial"/>
      <family val="2"/>
      <charset val="238"/>
    </font>
    <font>
      <sz val="11"/>
      <color rgb="FF9C6500"/>
      <name val="Arial"/>
      <family val="2"/>
      <charset val="238"/>
    </font>
    <font>
      <sz val="11"/>
      <color rgb="FF3F3F76"/>
      <name val="Arial"/>
      <family val="2"/>
      <charset val="238"/>
    </font>
    <font>
      <b/>
      <sz val="11"/>
      <color rgb="FF3F3F3F"/>
      <name val="Arial"/>
      <family val="2"/>
      <charset val="238"/>
    </font>
    <font>
      <b/>
      <sz val="11"/>
      <color rgb="FFFA7D00"/>
      <name val="Arial"/>
      <family val="2"/>
      <charset val="238"/>
    </font>
    <font>
      <sz val="11"/>
      <color rgb="FFFA7D00"/>
      <name val="Arial"/>
      <family val="2"/>
      <charset val="238"/>
    </font>
    <font>
      <b/>
      <sz val="11"/>
      <color theme="0"/>
      <name val="Arial"/>
      <family val="2"/>
      <charset val="238"/>
    </font>
    <font>
      <sz val="11"/>
      <color rgb="FFFF0000"/>
      <name val="Arial"/>
      <family val="2"/>
      <charset val="238"/>
    </font>
    <font>
      <i/>
      <sz val="11"/>
      <color rgb="FF7F7F7F"/>
      <name val="Arial"/>
      <family val="2"/>
      <charset val="238"/>
    </font>
    <font>
      <sz val="11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2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20"/>
      <color theme="0"/>
      <name val="Times New Roman"/>
      <family val="1"/>
      <charset val="238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5" applyNumberFormat="0" applyAlignment="0" applyProtection="0"/>
    <xf numFmtId="0" fontId="11" fillId="8" borderId="6" applyNumberFormat="0" applyAlignment="0" applyProtection="0"/>
    <xf numFmtId="0" fontId="12" fillId="8" borderId="5" applyNumberFormat="0" applyAlignment="0" applyProtection="0"/>
    <xf numFmtId="0" fontId="13" fillId="0" borderId="7" applyNumberFormat="0" applyFill="0" applyAlignment="0" applyProtection="0"/>
    <xf numFmtId="0" fontId="14" fillId="9" borderId="8" applyNumberFormat="0" applyAlignment="0" applyProtection="0"/>
    <xf numFmtId="0" fontId="15" fillId="0" borderId="0" applyNumberFormat="0" applyFill="0" applyBorder="0" applyAlignment="0" applyProtection="0"/>
    <xf numFmtId="0" fontId="1" fillId="10" borderId="9" applyNumberFormat="0" applyFont="0" applyAlignment="0" applyProtection="0"/>
    <xf numFmtId="0" fontId="16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34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86">
    <xf numFmtId="0" fontId="0" fillId="0" borderId="0" xfId="0"/>
    <xf numFmtId="0" fontId="18" fillId="0" borderId="0" xfId="0" applyFont="1" applyAlignment="1">
      <alignment horizontal="center" vertical="center"/>
    </xf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164" fontId="19" fillId="0" borderId="0" xfId="0" applyNumberFormat="1" applyFont="1"/>
    <xf numFmtId="164" fontId="25" fillId="3" borderId="1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164" fontId="19" fillId="2" borderId="0" xfId="0" applyNumberFormat="1" applyFont="1" applyFill="1"/>
    <xf numFmtId="0" fontId="19" fillId="2" borderId="0" xfId="0" applyFont="1" applyFill="1"/>
    <xf numFmtId="0" fontId="24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 wrapText="1"/>
    </xf>
    <xf numFmtId="0" fontId="27" fillId="2" borderId="0" xfId="0" applyFont="1" applyFill="1" applyAlignment="1">
      <alignment horizontal="left" vertical="center" wrapText="1"/>
    </xf>
    <xf numFmtId="0" fontId="26" fillId="2" borderId="0" xfId="0" applyFont="1" applyFill="1" applyAlignment="1">
      <alignment vertical="center"/>
    </xf>
    <xf numFmtId="164" fontId="22" fillId="2" borderId="0" xfId="0" applyNumberFormat="1" applyFont="1" applyFill="1"/>
    <xf numFmtId="0" fontId="24" fillId="2" borderId="0" xfId="0" applyFont="1" applyFill="1" applyAlignment="1">
      <alignment vertical="center" wrapText="1"/>
    </xf>
    <xf numFmtId="0" fontId="20" fillId="2" borderId="0" xfId="0" applyFont="1" applyFill="1"/>
    <xf numFmtId="0" fontId="23" fillId="2" borderId="0" xfId="0" applyFont="1" applyFill="1" applyAlignment="1">
      <alignment horizontal="right" vertical="center" wrapText="1"/>
    </xf>
    <xf numFmtId="165" fontId="30" fillId="2" borderId="1" xfId="0" applyNumberFormat="1" applyFont="1" applyFill="1" applyBorder="1" applyAlignment="1">
      <alignment horizontal="center" vertical="center" wrapText="1"/>
    </xf>
    <xf numFmtId="165" fontId="30" fillId="35" borderId="13" xfId="0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4" fillId="3" borderId="14" xfId="0" applyFont="1" applyFill="1" applyBorder="1" applyAlignment="1">
      <alignment horizontal="center" vertical="center"/>
    </xf>
    <xf numFmtId="0" fontId="25" fillId="3" borderId="14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vertical="center"/>
    </xf>
    <xf numFmtId="0" fontId="28" fillId="38" borderId="1" xfId="0" applyFont="1" applyFill="1" applyBorder="1" applyAlignment="1">
      <alignment vertical="center"/>
    </xf>
    <xf numFmtId="0" fontId="27" fillId="36" borderId="0" xfId="0" applyFont="1" applyFill="1" applyAlignment="1">
      <alignment horizontal="center" vertical="center" wrapText="1"/>
    </xf>
    <xf numFmtId="0" fontId="31" fillId="2" borderId="0" xfId="0" applyFont="1" applyFill="1" applyAlignment="1">
      <alignment horizontal="left" vertical="center" wrapText="1"/>
    </xf>
    <xf numFmtId="165" fontId="30" fillId="2" borderId="0" xfId="0" applyNumberFormat="1" applyFont="1" applyFill="1" applyAlignment="1">
      <alignment horizontal="center" vertical="center" wrapText="1"/>
    </xf>
    <xf numFmtId="0" fontId="32" fillId="38" borderId="1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0" fontId="33" fillId="2" borderId="13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165" fontId="28" fillId="39" borderId="0" xfId="0" applyNumberFormat="1" applyFont="1" applyFill="1" applyAlignment="1">
      <alignment horizontal="center" vertical="center"/>
    </xf>
    <xf numFmtId="165" fontId="34" fillId="39" borderId="0" xfId="0" applyNumberFormat="1" applyFont="1" applyFill="1" applyAlignment="1">
      <alignment horizontal="center" vertical="center" wrapText="1"/>
    </xf>
    <xf numFmtId="164" fontId="25" fillId="2" borderId="0" xfId="0" applyNumberFormat="1" applyFont="1" applyFill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165" fontId="30" fillId="2" borderId="13" xfId="0" applyNumberFormat="1" applyFont="1" applyFill="1" applyBorder="1" applyAlignment="1">
      <alignment horizontal="center" vertical="center" wrapText="1"/>
    </xf>
    <xf numFmtId="165" fontId="28" fillId="39" borderId="0" xfId="0" applyNumberFormat="1" applyFont="1" applyFill="1" applyAlignment="1">
      <alignment horizontal="right" vertical="center"/>
    </xf>
    <xf numFmtId="165" fontId="30" fillId="35" borderId="1" xfId="0" applyNumberFormat="1" applyFont="1" applyFill="1" applyBorder="1" applyAlignment="1">
      <alignment horizontal="center" vertical="center" wrapText="1"/>
    </xf>
    <xf numFmtId="0" fontId="33" fillId="40" borderId="13" xfId="0" applyFont="1" applyFill="1" applyBorder="1" applyAlignment="1">
      <alignment horizontal="center" vertical="center" wrapText="1"/>
    </xf>
    <xf numFmtId="0" fontId="33" fillId="40" borderId="1" xfId="0" applyFont="1" applyFill="1" applyBorder="1" applyAlignment="1">
      <alignment horizontal="center" vertical="center" wrapText="1"/>
    </xf>
    <xf numFmtId="0" fontId="25" fillId="3" borderId="15" xfId="0" applyFont="1" applyFill="1" applyBorder="1" applyAlignment="1">
      <alignment horizontal="center" vertical="center" wrapText="1"/>
    </xf>
    <xf numFmtId="0" fontId="36" fillId="2" borderId="13" xfId="0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center" vertical="center"/>
    </xf>
    <xf numFmtId="0" fontId="30" fillId="2" borderId="14" xfId="0" applyFont="1" applyFill="1" applyBorder="1" applyAlignment="1">
      <alignment horizontal="center" vertical="center"/>
    </xf>
    <xf numFmtId="165" fontId="19" fillId="2" borderId="0" xfId="0" applyNumberFormat="1" applyFont="1" applyFill="1" applyAlignment="1">
      <alignment vertical="center"/>
    </xf>
    <xf numFmtId="165" fontId="38" fillId="2" borderId="0" xfId="0" applyNumberFormat="1" applyFont="1" applyFill="1" applyAlignment="1">
      <alignment horizontal="center" vertical="center" wrapText="1"/>
    </xf>
    <xf numFmtId="0" fontId="28" fillId="38" borderId="14" xfId="0" applyFont="1" applyFill="1" applyBorder="1" applyAlignment="1">
      <alignment horizontal="center" vertical="center"/>
    </xf>
    <xf numFmtId="0" fontId="28" fillId="38" borderId="17" xfId="0" applyFont="1" applyFill="1" applyBorder="1" applyAlignment="1">
      <alignment horizontal="center" vertical="center"/>
    </xf>
    <xf numFmtId="0" fontId="32" fillId="38" borderId="14" xfId="0" applyFont="1" applyFill="1" applyBorder="1" applyAlignment="1">
      <alignment horizontal="left" vertical="center" wrapText="1"/>
    </xf>
    <xf numFmtId="0" fontId="32" fillId="38" borderId="17" xfId="0" applyFont="1" applyFill="1" applyBorder="1" applyAlignment="1">
      <alignment horizontal="left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165" fontId="30" fillId="2" borderId="14" xfId="0" applyNumberFormat="1" applyFont="1" applyFill="1" applyBorder="1" applyAlignment="1">
      <alignment horizontal="center" vertical="center" wrapText="1"/>
    </xf>
    <xf numFmtId="165" fontId="30" fillId="2" borderId="17" xfId="0" applyNumberFormat="1" applyFont="1" applyFill="1" applyBorder="1" applyAlignment="1">
      <alignment horizontal="center" vertical="center" wrapText="1"/>
    </xf>
    <xf numFmtId="0" fontId="30" fillId="2" borderId="14" xfId="0" applyFont="1" applyFill="1" applyBorder="1" applyAlignment="1">
      <alignment horizontal="center" vertical="center"/>
    </xf>
    <xf numFmtId="0" fontId="30" fillId="2" borderId="17" xfId="0" applyFont="1" applyFill="1" applyBorder="1" applyAlignment="1">
      <alignment horizontal="center" vertical="center"/>
    </xf>
    <xf numFmtId="0" fontId="33" fillId="2" borderId="14" xfId="0" applyFont="1" applyFill="1" applyBorder="1" applyAlignment="1">
      <alignment horizontal="center" vertical="center" wrapText="1"/>
    </xf>
    <xf numFmtId="0" fontId="33" fillId="2" borderId="17" xfId="0" applyFont="1" applyFill="1" applyBorder="1" applyAlignment="1">
      <alignment horizontal="center" vertical="center" wrapText="1"/>
    </xf>
    <xf numFmtId="0" fontId="30" fillId="2" borderId="18" xfId="0" applyFont="1" applyFill="1" applyBorder="1" applyAlignment="1">
      <alignment horizontal="center" vertical="center"/>
    </xf>
    <xf numFmtId="0" fontId="28" fillId="37" borderId="0" xfId="0" applyFont="1" applyFill="1" applyAlignment="1">
      <alignment horizontal="right" vertical="center" wrapText="1"/>
    </xf>
    <xf numFmtId="0" fontId="28" fillId="37" borderId="0" xfId="0" applyFont="1" applyFill="1" applyAlignment="1">
      <alignment horizontal="right" vertical="center"/>
    </xf>
    <xf numFmtId="0" fontId="24" fillId="2" borderId="0" xfId="0" applyFont="1" applyFill="1" applyAlignment="1">
      <alignment horizontal="center" vertical="center" wrapText="1"/>
    </xf>
    <xf numFmtId="0" fontId="23" fillId="2" borderId="11" xfId="0" applyFont="1" applyFill="1" applyBorder="1" applyAlignment="1">
      <alignment horizontal="right" vertical="center" wrapText="1"/>
    </xf>
    <xf numFmtId="0" fontId="23" fillId="2" borderId="13" xfId="0" applyFont="1" applyFill="1" applyBorder="1" applyAlignment="1">
      <alignment horizontal="right" vertical="center" wrapText="1"/>
    </xf>
    <xf numFmtId="0" fontId="24" fillId="35" borderId="11" xfId="0" applyFont="1" applyFill="1" applyBorder="1" applyAlignment="1">
      <alignment horizontal="center" vertical="center"/>
    </xf>
    <xf numFmtId="0" fontId="24" fillId="35" borderId="12" xfId="0" applyFont="1" applyFill="1" applyBorder="1" applyAlignment="1">
      <alignment horizontal="center" vertical="center"/>
    </xf>
    <xf numFmtId="0" fontId="24" fillId="35" borderId="13" xfId="0" applyFont="1" applyFill="1" applyBorder="1" applyAlignment="1">
      <alignment horizontal="center" vertical="center"/>
    </xf>
    <xf numFmtId="0" fontId="31" fillId="2" borderId="0" xfId="0" applyFont="1" applyFill="1" applyAlignment="1">
      <alignment horizontal="left" vertical="center" wrapText="1"/>
    </xf>
    <xf numFmtId="0" fontId="24" fillId="2" borderId="0" xfId="0" applyFont="1" applyFill="1" applyAlignment="1">
      <alignment horizontal="left" vertical="center" wrapText="1"/>
    </xf>
    <xf numFmtId="0" fontId="24" fillId="35" borderId="0" xfId="0" applyFont="1" applyFill="1" applyAlignment="1">
      <alignment horizontal="center" vertical="center"/>
    </xf>
    <xf numFmtId="0" fontId="27" fillId="36" borderId="0" xfId="0" applyFont="1" applyFill="1" applyAlignment="1">
      <alignment horizontal="center" vertical="center" wrapText="1"/>
    </xf>
    <xf numFmtId="0" fontId="28" fillId="37" borderId="16" xfId="0" applyFont="1" applyFill="1" applyBorder="1" applyAlignment="1">
      <alignment horizontal="right" vertical="center"/>
    </xf>
    <xf numFmtId="0" fontId="28" fillId="41" borderId="0" xfId="0" applyFont="1" applyFill="1" applyAlignment="1">
      <alignment horizontal="right" vertical="center" wrapText="1"/>
    </xf>
    <xf numFmtId="0" fontId="28" fillId="41" borderId="0" xfId="0" applyFont="1" applyFill="1" applyAlignment="1">
      <alignment horizontal="right" vertical="center"/>
    </xf>
    <xf numFmtId="165" fontId="34" fillId="41" borderId="0" xfId="0" applyNumberFormat="1" applyFont="1" applyFill="1" applyAlignment="1">
      <alignment horizontal="center" vertical="center" wrapText="1"/>
    </xf>
    <xf numFmtId="0" fontId="22" fillId="2" borderId="0" xfId="0" applyFont="1" applyFill="1" applyAlignment="1">
      <alignment horizontal="center" vertical="center"/>
    </xf>
  </cellXfs>
  <cellStyles count="44">
    <cellStyle name="20% — akcent 1 2" xfId="20" xr:uid="{00000000-0005-0000-0000-000000000000}"/>
    <cellStyle name="20% — akcent 2 2" xfId="24" xr:uid="{00000000-0005-0000-0000-000001000000}"/>
    <cellStyle name="20% — akcent 3 2" xfId="28" xr:uid="{00000000-0005-0000-0000-000002000000}"/>
    <cellStyle name="20% — akcent 4 2" xfId="32" xr:uid="{00000000-0005-0000-0000-000003000000}"/>
    <cellStyle name="20% — akcent 5 2" xfId="36" xr:uid="{00000000-0005-0000-0000-000004000000}"/>
    <cellStyle name="20% — akcent 6 2" xfId="40" xr:uid="{00000000-0005-0000-0000-000005000000}"/>
    <cellStyle name="40% — akcent 1 2" xfId="21" xr:uid="{00000000-0005-0000-0000-000006000000}"/>
    <cellStyle name="40% — akcent 2 2" xfId="25" xr:uid="{00000000-0005-0000-0000-000007000000}"/>
    <cellStyle name="40% — akcent 3 2" xfId="29" xr:uid="{00000000-0005-0000-0000-000008000000}"/>
    <cellStyle name="40% — akcent 4 2" xfId="33" xr:uid="{00000000-0005-0000-0000-000009000000}"/>
    <cellStyle name="40% — akcent 5 2" xfId="37" xr:uid="{00000000-0005-0000-0000-00000A000000}"/>
    <cellStyle name="40% — akcent 6 2" xfId="41" xr:uid="{00000000-0005-0000-0000-00000B000000}"/>
    <cellStyle name="60% — akcent 1 2" xfId="22" xr:uid="{00000000-0005-0000-0000-00000C000000}"/>
    <cellStyle name="60% — akcent 2 2" xfId="26" xr:uid="{00000000-0005-0000-0000-00000D000000}"/>
    <cellStyle name="60% — akcent 3 2" xfId="30" xr:uid="{00000000-0005-0000-0000-00000E000000}"/>
    <cellStyle name="60% — akcent 4 2" xfId="34" xr:uid="{00000000-0005-0000-0000-00000F000000}"/>
    <cellStyle name="60% — akcent 5 2" xfId="38" xr:uid="{00000000-0005-0000-0000-000010000000}"/>
    <cellStyle name="60% — akcent 6 2" xfId="42" xr:uid="{00000000-0005-0000-0000-000011000000}"/>
    <cellStyle name="Akcent 1 2" xfId="19" xr:uid="{00000000-0005-0000-0000-000012000000}"/>
    <cellStyle name="Akcent 2 2" xfId="23" xr:uid="{00000000-0005-0000-0000-000013000000}"/>
    <cellStyle name="Akcent 3 2" xfId="27" xr:uid="{00000000-0005-0000-0000-000014000000}"/>
    <cellStyle name="Akcent 4 2" xfId="31" xr:uid="{00000000-0005-0000-0000-000015000000}"/>
    <cellStyle name="Akcent 5 2" xfId="35" xr:uid="{00000000-0005-0000-0000-000016000000}"/>
    <cellStyle name="Akcent 6 2" xfId="39" xr:uid="{00000000-0005-0000-0000-000017000000}"/>
    <cellStyle name="Dane wejściowe 2" xfId="10" xr:uid="{00000000-0005-0000-0000-000018000000}"/>
    <cellStyle name="Dane wyjściowe 2" xfId="11" xr:uid="{00000000-0005-0000-0000-000019000000}"/>
    <cellStyle name="Dobry 2" xfId="7" xr:uid="{00000000-0005-0000-0000-00001A000000}"/>
    <cellStyle name="Hyperlink" xfId="43" xr:uid="{00000000-000B-0000-0000-000008000000}"/>
    <cellStyle name="Komórka połączona 2" xfId="13" xr:uid="{00000000-0005-0000-0000-00001B000000}"/>
    <cellStyle name="Komórka zaznaczona 2" xfId="14" xr:uid="{00000000-0005-0000-0000-00001C000000}"/>
    <cellStyle name="Nagłówek 1 2" xfId="3" xr:uid="{00000000-0005-0000-0000-00001D000000}"/>
    <cellStyle name="Nagłówek 2 2" xfId="4" xr:uid="{00000000-0005-0000-0000-00001E000000}"/>
    <cellStyle name="Nagłówek 3 2" xfId="5" xr:uid="{00000000-0005-0000-0000-00001F000000}"/>
    <cellStyle name="Nagłówek 4 2" xfId="6" xr:uid="{00000000-0005-0000-0000-000020000000}"/>
    <cellStyle name="Neutralny 2" xfId="9" xr:uid="{00000000-0005-0000-0000-000021000000}"/>
    <cellStyle name="Normalny" xfId="0" builtinId="0"/>
    <cellStyle name="Normalny 2" xfId="1" xr:uid="{00000000-0005-0000-0000-000023000000}"/>
    <cellStyle name="Obliczenia 2" xfId="12" xr:uid="{00000000-0005-0000-0000-000024000000}"/>
    <cellStyle name="Suma 2" xfId="18" xr:uid="{00000000-0005-0000-0000-000025000000}"/>
    <cellStyle name="Tekst objaśnienia 2" xfId="17" xr:uid="{00000000-0005-0000-0000-000026000000}"/>
    <cellStyle name="Tekst ostrzeżenia 2" xfId="15" xr:uid="{00000000-0005-0000-0000-000027000000}"/>
    <cellStyle name="Tytuł 2" xfId="2" xr:uid="{00000000-0005-0000-0000-000028000000}"/>
    <cellStyle name="Uwaga 2" xfId="16" xr:uid="{00000000-0005-0000-0000-000029000000}"/>
    <cellStyle name="Zły 2" xfId="8" xr:uid="{00000000-0005-0000-0000-00002A000000}"/>
  </cellStyles>
  <dxfs count="0"/>
  <tableStyles count="0" defaultTableStyle="TableStyleMedium2" defaultPivotStyle="PivotStyleLight16"/>
  <colors>
    <mruColors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16</xdr:row>
      <xdr:rowOff>0</xdr:rowOff>
    </xdr:from>
    <xdr:to>
      <xdr:col>12</xdr:col>
      <xdr:colOff>304800</xdr:colOff>
      <xdr:row>16</xdr:row>
      <xdr:rowOff>306387</xdr:rowOff>
    </xdr:to>
    <xdr:sp macro="" textlink="">
      <xdr:nvSpPr>
        <xdr:cNvPr id="2" name="AutoShape 1" descr="Znalezione obrazy dla zapytania lufthansa global business services">
          <a:extLst>
            <a:ext uri="{FF2B5EF4-FFF2-40B4-BE49-F238E27FC236}">
              <a16:creationId xmlns:a16="http://schemas.microsoft.com/office/drawing/2014/main" id="{0B16B54B-9E2A-42DE-93E2-58CBB2009A5A}"/>
            </a:ext>
          </a:extLst>
        </xdr:cNvPr>
        <xdr:cNvSpPr>
          <a:spLocks noChangeAspect="1" noChangeArrowheads="1"/>
        </xdr:cNvSpPr>
      </xdr:nvSpPr>
      <xdr:spPr bwMode="auto">
        <a:xfrm>
          <a:off x="12865100" y="6515100"/>
          <a:ext cx="304800" cy="3063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304800</xdr:colOff>
      <xdr:row>30</xdr:row>
      <xdr:rowOff>7408</xdr:rowOff>
    </xdr:to>
    <xdr:sp macro="" textlink="">
      <xdr:nvSpPr>
        <xdr:cNvPr id="3" name="AutoShape 9">
          <a:extLst>
            <a:ext uri="{FF2B5EF4-FFF2-40B4-BE49-F238E27FC236}">
              <a16:creationId xmlns:a16="http://schemas.microsoft.com/office/drawing/2014/main" id="{8A8A686B-E701-4D13-8F2D-B42D781E17D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25476200"/>
          <a:ext cx="304800" cy="31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58737</xdr:colOff>
      <xdr:row>0</xdr:row>
      <xdr:rowOff>238125</xdr:rowOff>
    </xdr:from>
    <xdr:to>
      <xdr:col>2</xdr:col>
      <xdr:colOff>1417637</xdr:colOff>
      <xdr:row>1</xdr:row>
      <xdr:rowOff>83825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23587F0F-7198-4BED-B0FE-A9EE74C29D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1537" y="241300"/>
          <a:ext cx="1358900" cy="883925"/>
        </a:xfrm>
        <a:prstGeom prst="rect">
          <a:avLst/>
        </a:prstGeom>
      </xdr:spPr>
    </xdr:pic>
    <xdr:clientData/>
  </xdr:twoCellAnchor>
  <xdr:twoCellAnchor editAs="oneCell">
    <xdr:from>
      <xdr:col>11</xdr:col>
      <xdr:colOff>480785</xdr:colOff>
      <xdr:row>0</xdr:row>
      <xdr:rowOff>300187</xdr:rowOff>
    </xdr:from>
    <xdr:to>
      <xdr:col>12</xdr:col>
      <xdr:colOff>1188638</xdr:colOff>
      <xdr:row>1</xdr:row>
      <xdr:rowOff>185442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EC703DE4-C213-4A07-8A15-F444F7535B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09714" y="300187"/>
          <a:ext cx="2476782" cy="928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56943-D564-4F3B-AC1D-1118C40F5519}">
  <sheetPr>
    <pageSetUpPr fitToPage="1"/>
  </sheetPr>
  <dimension ref="A1:Q36"/>
  <sheetViews>
    <sheetView tabSelected="1" view="pageBreakPreview" topLeftCell="A23" zoomScale="60" zoomScaleNormal="50" workbookViewId="0">
      <selection activeCell="I32" sqref="I32"/>
    </sheetView>
  </sheetViews>
  <sheetFormatPr defaultColWidth="8.81640625" defaultRowHeight="15.5" x14ac:dyDescent="0.65"/>
  <cols>
    <col min="1" max="1" width="6.7265625" style="12" customWidth="1"/>
    <col min="2" max="2" width="4.81640625" style="4" bestFit="1" customWidth="1"/>
    <col min="3" max="3" width="50.08984375" style="5" customWidth="1"/>
    <col min="4" max="4" width="17.81640625" style="5" customWidth="1"/>
    <col min="5" max="6" width="20.7265625" style="1" customWidth="1"/>
    <col min="7" max="11" width="23.453125" style="1" customWidth="1"/>
    <col min="12" max="12" width="25.26953125" style="6" customWidth="1"/>
    <col min="13" max="13" width="22.54296875" style="6" customWidth="1"/>
    <col min="14" max="14" width="16" style="12" customWidth="1"/>
    <col min="15" max="15" width="21.7265625" style="2" customWidth="1"/>
    <col min="16" max="16" width="8.81640625" style="2" customWidth="1"/>
    <col min="17" max="16384" width="8.81640625" style="2"/>
  </cols>
  <sheetData>
    <row r="1" spans="2:17" ht="82" customHeight="1" x14ac:dyDescent="0.65">
      <c r="B1" s="8"/>
      <c r="C1" s="9"/>
      <c r="D1" s="9"/>
      <c r="E1" s="10"/>
      <c r="F1" s="10"/>
      <c r="G1" s="10"/>
      <c r="H1" s="10"/>
      <c r="I1" s="10"/>
      <c r="J1" s="10"/>
      <c r="K1" s="10"/>
      <c r="L1" s="11"/>
      <c r="M1" s="11"/>
      <c r="O1" s="12"/>
      <c r="P1" s="12"/>
      <c r="Q1" s="12"/>
    </row>
    <row r="2" spans="2:17" ht="26.5" customHeight="1" x14ac:dyDescent="0.65">
      <c r="B2" s="8"/>
      <c r="C2" s="9"/>
      <c r="D2" s="9"/>
      <c r="E2" s="10"/>
      <c r="F2" s="10"/>
      <c r="G2" s="10"/>
      <c r="H2" s="10"/>
      <c r="I2" s="10"/>
      <c r="J2" s="10"/>
      <c r="K2" s="10"/>
      <c r="L2" s="11"/>
      <c r="M2" s="11"/>
      <c r="N2" s="21"/>
      <c r="O2" s="21"/>
      <c r="P2" s="12"/>
      <c r="Q2" s="12"/>
    </row>
    <row r="3" spans="2:17" ht="44.9" customHeight="1" x14ac:dyDescent="0.65">
      <c r="B3" s="8"/>
      <c r="C3" s="9"/>
      <c r="D3" s="9"/>
      <c r="E3" s="13"/>
      <c r="F3" s="13"/>
      <c r="G3" s="13"/>
      <c r="H3" s="13"/>
      <c r="I3" s="13"/>
      <c r="J3" s="13"/>
      <c r="K3" s="13"/>
      <c r="L3" s="71" t="s">
        <v>9</v>
      </c>
      <c r="M3" s="71"/>
      <c r="P3" s="12"/>
      <c r="Q3" s="12"/>
    </row>
    <row r="4" spans="2:17" ht="15.75" customHeight="1" x14ac:dyDescent="0.65">
      <c r="B4" s="8"/>
      <c r="C4" s="9"/>
      <c r="D4" s="9"/>
      <c r="E4" s="13"/>
      <c r="F4" s="13"/>
      <c r="G4" s="13"/>
      <c r="H4" s="13"/>
      <c r="I4" s="13"/>
      <c r="J4" s="13"/>
      <c r="K4" s="13"/>
      <c r="L4" s="14"/>
      <c r="M4" s="14"/>
      <c r="O4" s="12"/>
      <c r="P4" s="12"/>
      <c r="Q4" s="12"/>
    </row>
    <row r="5" spans="2:17" ht="97" customHeight="1" x14ac:dyDescent="0.65">
      <c r="B5" s="77" t="s">
        <v>6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32"/>
      <c r="O5" s="12"/>
      <c r="P5" s="12"/>
      <c r="Q5" s="12"/>
    </row>
    <row r="6" spans="2:17" ht="33.65" customHeight="1" x14ac:dyDescent="0.65">
      <c r="B6" s="78" t="s">
        <v>0</v>
      </c>
      <c r="C6" s="78"/>
      <c r="D6" s="78"/>
      <c r="E6" s="79"/>
      <c r="F6" s="79"/>
      <c r="G6" s="79"/>
      <c r="H6" s="79"/>
      <c r="I6" s="79"/>
      <c r="J6" s="79"/>
      <c r="K6" s="79"/>
      <c r="L6" s="79"/>
      <c r="M6" s="13"/>
      <c r="O6" s="12"/>
      <c r="P6" s="12"/>
      <c r="Q6" s="12"/>
    </row>
    <row r="7" spans="2:17" x14ac:dyDescent="0.65">
      <c r="B7" s="8"/>
      <c r="C7" s="9"/>
      <c r="D7" s="9"/>
      <c r="E7" s="10"/>
      <c r="F7" s="10"/>
      <c r="G7" s="10"/>
      <c r="H7" s="10"/>
      <c r="I7" s="10"/>
      <c r="J7" s="10"/>
      <c r="K7" s="10"/>
      <c r="L7" s="11"/>
      <c r="M7" s="11"/>
      <c r="O7" s="12"/>
      <c r="P7" s="12"/>
      <c r="Q7" s="12"/>
    </row>
    <row r="8" spans="2:17" ht="15.65" customHeight="1" x14ac:dyDescent="0.65">
      <c r="B8" s="80" t="s">
        <v>10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31"/>
      <c r="O8" s="12"/>
      <c r="P8" s="12"/>
      <c r="Q8" s="12"/>
    </row>
    <row r="9" spans="2:17" ht="53.5" customHeight="1" x14ac:dyDescent="0.65"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31"/>
      <c r="O9" s="12"/>
      <c r="P9" s="12"/>
      <c r="Q9" s="12"/>
    </row>
    <row r="10" spans="2:17" ht="15.75" x14ac:dyDescent="0.75">
      <c r="B10" s="15"/>
      <c r="C10" s="17"/>
      <c r="D10" s="17"/>
      <c r="E10" s="13"/>
      <c r="F10" s="13"/>
      <c r="G10" s="13"/>
      <c r="H10" s="13"/>
      <c r="I10" s="13"/>
      <c r="J10" s="13"/>
      <c r="K10" s="13"/>
      <c r="L10" s="20"/>
      <c r="M10" s="20"/>
      <c r="O10" s="12"/>
      <c r="P10" s="12"/>
      <c r="Q10" s="12"/>
    </row>
    <row r="11" spans="2:17" ht="22.75" x14ac:dyDescent="0.75">
      <c r="B11" s="15"/>
      <c r="C11" s="18" t="s">
        <v>1</v>
      </c>
      <c r="D11" s="18"/>
      <c r="E11" s="13"/>
      <c r="F11" s="13"/>
      <c r="G11" s="13"/>
      <c r="H11" s="13"/>
      <c r="I11" s="13"/>
      <c r="J11" s="13"/>
      <c r="K11" s="13"/>
      <c r="L11" s="20"/>
      <c r="M11" s="20"/>
      <c r="O11" s="12"/>
      <c r="P11" s="12"/>
      <c r="Q11" s="12"/>
    </row>
    <row r="12" spans="2:17" ht="17.75" x14ac:dyDescent="0.65">
      <c r="B12" s="15"/>
      <c r="C12" s="72" t="s">
        <v>2</v>
      </c>
      <c r="D12" s="73"/>
      <c r="E12" s="74"/>
      <c r="F12" s="75"/>
      <c r="G12" s="75"/>
      <c r="H12" s="75"/>
      <c r="I12" s="75"/>
      <c r="J12" s="75"/>
      <c r="K12" s="75"/>
      <c r="L12" s="76"/>
      <c r="M12" s="13"/>
      <c r="O12" s="12"/>
      <c r="P12" s="12"/>
      <c r="Q12" s="12"/>
    </row>
    <row r="13" spans="2:17" ht="17.75" x14ac:dyDescent="0.65">
      <c r="B13" s="15"/>
      <c r="C13" s="72" t="s">
        <v>3</v>
      </c>
      <c r="D13" s="73"/>
      <c r="E13" s="74"/>
      <c r="F13" s="75"/>
      <c r="G13" s="75"/>
      <c r="H13" s="75"/>
      <c r="I13" s="75"/>
      <c r="J13" s="75"/>
      <c r="K13" s="75"/>
      <c r="L13" s="76"/>
      <c r="M13" s="13"/>
      <c r="O13" s="12"/>
      <c r="P13" s="12"/>
      <c r="Q13" s="12"/>
    </row>
    <row r="14" spans="2:17" ht="17.75" x14ac:dyDescent="0.65">
      <c r="B14" s="15"/>
      <c r="C14" s="23"/>
      <c r="D14" s="23"/>
      <c r="E14" s="13"/>
      <c r="F14" s="13"/>
      <c r="G14" s="13"/>
      <c r="H14" s="13"/>
      <c r="I14" s="13"/>
      <c r="J14" s="13"/>
      <c r="K14" s="13"/>
      <c r="L14" s="13"/>
      <c r="M14" s="13"/>
      <c r="O14" s="12"/>
      <c r="P14" s="12"/>
      <c r="Q14" s="12"/>
    </row>
    <row r="15" spans="2:17" ht="15.75" x14ac:dyDescent="0.65">
      <c r="B15" s="15"/>
      <c r="C15" s="17"/>
      <c r="D15" s="17"/>
      <c r="E15" s="13"/>
      <c r="F15" s="13"/>
      <c r="G15" s="13"/>
      <c r="H15" s="13"/>
      <c r="I15" s="13"/>
      <c r="J15" s="13"/>
      <c r="K15" s="13"/>
      <c r="L15" s="13"/>
      <c r="M15" s="13"/>
      <c r="O15" s="12"/>
      <c r="P15" s="12"/>
      <c r="Q15" s="12"/>
    </row>
    <row r="16" spans="2:17" ht="30" customHeight="1" x14ac:dyDescent="0.65">
      <c r="B16" s="16"/>
      <c r="C16" s="19" t="s">
        <v>8</v>
      </c>
      <c r="D16" s="19"/>
      <c r="E16" s="12"/>
      <c r="F16" s="12"/>
      <c r="G16" s="12"/>
      <c r="H16" s="12"/>
      <c r="I16" s="12"/>
      <c r="J16" s="12"/>
      <c r="K16" s="12"/>
      <c r="L16" s="12"/>
      <c r="M16" s="12"/>
      <c r="O16" s="12"/>
      <c r="P16" s="12"/>
      <c r="Q16" s="12"/>
    </row>
    <row r="17" spans="1:16" s="1" customFormat="1" ht="182.5" customHeight="1" x14ac:dyDescent="0.75">
      <c r="A17" s="10"/>
      <c r="B17" s="27" t="s">
        <v>4</v>
      </c>
      <c r="C17" s="48" t="s">
        <v>5</v>
      </c>
      <c r="D17" s="28" t="s">
        <v>7</v>
      </c>
      <c r="E17" s="28" t="s">
        <v>11</v>
      </c>
      <c r="F17" s="28" t="s">
        <v>18</v>
      </c>
      <c r="G17" s="7" t="s">
        <v>32</v>
      </c>
      <c r="H17" s="7" t="s">
        <v>25</v>
      </c>
      <c r="I17" s="7" t="s">
        <v>17</v>
      </c>
      <c r="J17" s="7" t="s">
        <v>12</v>
      </c>
      <c r="K17" s="7" t="s">
        <v>19</v>
      </c>
      <c r="L17" s="7" t="s">
        <v>34</v>
      </c>
      <c r="M17" s="38" t="s">
        <v>23</v>
      </c>
      <c r="N17" s="41"/>
      <c r="O17" s="41"/>
      <c r="P17" s="10"/>
    </row>
    <row r="18" spans="1:16" s="3" customFormat="1" ht="129.25" customHeight="1" x14ac:dyDescent="0.65">
      <c r="A18" s="22"/>
      <c r="B18" s="54">
        <v>1</v>
      </c>
      <c r="C18" s="56" t="s">
        <v>26</v>
      </c>
      <c r="D18" s="58" t="s">
        <v>13</v>
      </c>
      <c r="E18" s="60">
        <v>30</v>
      </c>
      <c r="F18" s="60">
        <v>11</v>
      </c>
      <c r="G18" s="66">
        <v>0</v>
      </c>
      <c r="H18" s="49" t="s">
        <v>21</v>
      </c>
      <c r="I18" s="25"/>
      <c r="J18" s="62">
        <f>E18*(I18+I19)*29</f>
        <v>0</v>
      </c>
      <c r="K18" s="62">
        <f>F18*(I18+I19)*29</f>
        <v>0</v>
      </c>
      <c r="L18" s="62">
        <f>G18*(I18+I19)*29</f>
        <v>0</v>
      </c>
      <c r="M18" s="64" t="s">
        <v>22</v>
      </c>
      <c r="N18" s="33"/>
      <c r="O18" s="33"/>
      <c r="P18" s="22"/>
    </row>
    <row r="19" spans="1:16" s="3" customFormat="1" ht="129.25" customHeight="1" x14ac:dyDescent="0.65">
      <c r="A19" s="22"/>
      <c r="B19" s="55"/>
      <c r="C19" s="57"/>
      <c r="D19" s="59"/>
      <c r="E19" s="61"/>
      <c r="F19" s="61"/>
      <c r="G19" s="67"/>
      <c r="H19" s="49" t="s">
        <v>24</v>
      </c>
      <c r="I19" s="25"/>
      <c r="J19" s="63"/>
      <c r="K19" s="63"/>
      <c r="L19" s="63"/>
      <c r="M19" s="65"/>
      <c r="N19" s="33"/>
      <c r="O19" s="33"/>
      <c r="P19" s="22"/>
    </row>
    <row r="20" spans="1:16" s="3" customFormat="1" ht="129.25" customHeight="1" x14ac:dyDescent="0.65">
      <c r="A20" s="22"/>
      <c r="B20" s="54">
        <v>2</v>
      </c>
      <c r="C20" s="56" t="s">
        <v>27</v>
      </c>
      <c r="D20" s="58" t="s">
        <v>14</v>
      </c>
      <c r="E20" s="60">
        <v>0</v>
      </c>
      <c r="F20" s="60">
        <v>36</v>
      </c>
      <c r="G20" s="66">
        <v>25</v>
      </c>
      <c r="H20" s="49" t="s">
        <v>21</v>
      </c>
      <c r="I20" s="25"/>
      <c r="J20" s="62">
        <f>E20*(I20+I21)*29</f>
        <v>0</v>
      </c>
      <c r="K20" s="62">
        <f>F20*(I20+I21)*29</f>
        <v>0</v>
      </c>
      <c r="L20" s="62">
        <f>G20*(I20+I21)*29</f>
        <v>0</v>
      </c>
      <c r="M20" s="64" t="s">
        <v>22</v>
      </c>
      <c r="N20" s="33"/>
      <c r="O20" s="33"/>
      <c r="P20" s="22"/>
    </row>
    <row r="21" spans="1:16" s="3" customFormat="1" ht="129.25" customHeight="1" x14ac:dyDescent="0.65">
      <c r="A21" s="22"/>
      <c r="B21" s="55"/>
      <c r="C21" s="57"/>
      <c r="D21" s="59"/>
      <c r="E21" s="61"/>
      <c r="F21" s="61"/>
      <c r="G21" s="67"/>
      <c r="H21" s="49" t="s">
        <v>24</v>
      </c>
      <c r="I21" s="25"/>
      <c r="J21" s="63"/>
      <c r="K21" s="63"/>
      <c r="L21" s="63"/>
      <c r="M21" s="68"/>
      <c r="N21" s="33"/>
      <c r="O21" s="33"/>
      <c r="P21" s="22"/>
    </row>
    <row r="22" spans="1:16" s="3" customFormat="1" ht="239.75" customHeight="1" x14ac:dyDescent="0.65">
      <c r="A22" s="22"/>
      <c r="B22" s="30">
        <v>3</v>
      </c>
      <c r="C22" s="34" t="s">
        <v>28</v>
      </c>
      <c r="D22" s="35" t="s">
        <v>13</v>
      </c>
      <c r="E22" s="26">
        <v>0</v>
      </c>
      <c r="F22" s="42">
        <v>3</v>
      </c>
      <c r="G22" s="36">
        <v>0</v>
      </c>
      <c r="H22" s="46"/>
      <c r="I22" s="25"/>
      <c r="J22" s="43">
        <f>E22*(I22+I18+I19)*29</f>
        <v>0</v>
      </c>
      <c r="K22" s="24">
        <f>F22*(I22+I18+I19)*29</f>
        <v>0</v>
      </c>
      <c r="L22" s="24">
        <f>G22*(I22+I18+I19)*29</f>
        <v>0</v>
      </c>
      <c r="M22" s="50" t="s">
        <v>22</v>
      </c>
      <c r="N22" s="33"/>
      <c r="O22" s="33"/>
      <c r="P22" s="22"/>
    </row>
    <row r="23" spans="1:16" s="3" customFormat="1" ht="284.75" customHeight="1" x14ac:dyDescent="0.65">
      <c r="A23" s="22"/>
      <c r="B23" s="30">
        <v>4</v>
      </c>
      <c r="C23" s="34" t="s">
        <v>29</v>
      </c>
      <c r="D23" s="35" t="s">
        <v>14</v>
      </c>
      <c r="E23" s="26">
        <v>0</v>
      </c>
      <c r="F23" s="26">
        <v>5</v>
      </c>
      <c r="G23" s="37">
        <v>1</v>
      </c>
      <c r="H23" s="47"/>
      <c r="I23" s="45"/>
      <c r="J23" s="43">
        <f>E23*(I23+I20+I21)*29</f>
        <v>0</v>
      </c>
      <c r="K23" s="24">
        <f>F23*(I23+I20+I21)*29</f>
        <v>0</v>
      </c>
      <c r="L23" s="24">
        <f>G23*(I23+I20+I21)*29</f>
        <v>0</v>
      </c>
      <c r="M23" s="51" t="s">
        <v>22</v>
      </c>
      <c r="N23" s="33"/>
      <c r="O23" s="33"/>
      <c r="P23" s="22"/>
    </row>
    <row r="24" spans="1:16" s="3" customFormat="1" ht="284.75" customHeight="1" x14ac:dyDescent="0.65">
      <c r="A24" s="22"/>
      <c r="B24" s="30">
        <v>5</v>
      </c>
      <c r="C24" s="34" t="s">
        <v>30</v>
      </c>
      <c r="D24" s="35" t="s">
        <v>14</v>
      </c>
      <c r="E24" s="26">
        <v>0</v>
      </c>
      <c r="F24" s="26">
        <v>2</v>
      </c>
      <c r="G24" s="37">
        <v>0</v>
      </c>
      <c r="H24" s="47"/>
      <c r="I24" s="45"/>
      <c r="J24" s="43">
        <f>E24*(I24+I18+I19)*29</f>
        <v>0</v>
      </c>
      <c r="K24" s="24">
        <f>F24*(I24+I18+I19)*29</f>
        <v>0</v>
      </c>
      <c r="L24" s="24">
        <f>G24*(I24+I18+I19)*29</f>
        <v>0</v>
      </c>
      <c r="M24" s="50" t="s">
        <v>22</v>
      </c>
      <c r="N24" s="33"/>
      <c r="O24" s="33"/>
      <c r="P24" s="22"/>
    </row>
    <row r="25" spans="1:16" s="3" customFormat="1" ht="284.75" customHeight="1" x14ac:dyDescent="0.65">
      <c r="A25" s="22"/>
      <c r="B25" s="30">
        <v>6</v>
      </c>
      <c r="C25" s="34" t="s">
        <v>31</v>
      </c>
      <c r="D25" s="35" t="s">
        <v>15</v>
      </c>
      <c r="E25" s="26">
        <v>0</v>
      </c>
      <c r="F25" s="26">
        <v>3</v>
      </c>
      <c r="G25" s="37">
        <v>4</v>
      </c>
      <c r="H25" s="47"/>
      <c r="I25" s="45"/>
      <c r="J25" s="43">
        <f>E25*(I25+I20+I21)*29</f>
        <v>0</v>
      </c>
      <c r="K25" s="24">
        <f>F25*(I25+I20+I21)*29</f>
        <v>0</v>
      </c>
      <c r="L25" s="24">
        <f>G25*(I25+I20+I21)*29</f>
        <v>0</v>
      </c>
      <c r="M25" s="50" t="s">
        <v>22</v>
      </c>
      <c r="N25" s="33"/>
      <c r="O25" s="33"/>
      <c r="P25" s="22"/>
    </row>
    <row r="26" spans="1:16" s="3" customFormat="1" ht="43.4" customHeight="1" x14ac:dyDescent="0.65">
      <c r="A26" s="22"/>
      <c r="B26" s="81" t="s">
        <v>16</v>
      </c>
      <c r="C26" s="81"/>
      <c r="D26" s="70"/>
      <c r="E26" s="70"/>
      <c r="F26" s="70"/>
      <c r="G26" s="70"/>
      <c r="H26" s="70"/>
      <c r="I26" s="70"/>
      <c r="J26" s="44">
        <f>SUM(J18:J25)</f>
        <v>0</v>
      </c>
      <c r="L26" s="33"/>
      <c r="M26" s="33"/>
      <c r="N26" s="22"/>
      <c r="O26" s="22"/>
      <c r="P26" s="22"/>
    </row>
    <row r="27" spans="1:16" s="3" customFormat="1" ht="43.4" customHeight="1" x14ac:dyDescent="0.65">
      <c r="A27" s="22"/>
      <c r="B27" s="70" t="s">
        <v>20</v>
      </c>
      <c r="C27" s="70"/>
      <c r="D27" s="70"/>
      <c r="E27" s="70"/>
      <c r="F27" s="70"/>
      <c r="G27" s="70"/>
      <c r="H27" s="70"/>
      <c r="I27" s="70"/>
      <c r="J27" s="70"/>
      <c r="K27" s="39">
        <f>SUM(K18:K25)</f>
        <v>0</v>
      </c>
      <c r="L27" s="53">
        <f>SUM(L18:L25)</f>
        <v>0</v>
      </c>
      <c r="M27" s="33"/>
      <c r="N27" s="22"/>
      <c r="O27" s="22"/>
      <c r="P27" s="22"/>
    </row>
    <row r="28" spans="1:16" s="3" customFormat="1" ht="43.4" customHeight="1" x14ac:dyDescent="0.65">
      <c r="A28" s="22"/>
      <c r="B28" s="69" t="s">
        <v>33</v>
      </c>
      <c r="C28" s="70"/>
      <c r="D28" s="70"/>
      <c r="E28" s="70"/>
      <c r="F28" s="70"/>
      <c r="G28" s="70"/>
      <c r="H28" s="70"/>
      <c r="I28" s="70"/>
      <c r="J28" s="70"/>
      <c r="K28" s="70"/>
      <c r="L28" s="40">
        <f>L27*1.1</f>
        <v>0</v>
      </c>
      <c r="M28" s="33"/>
      <c r="N28" s="22"/>
      <c r="O28" s="22"/>
      <c r="P28" s="22"/>
    </row>
    <row r="29" spans="1:16" s="3" customFormat="1" ht="43.4" customHeight="1" x14ac:dyDescent="0.65">
      <c r="A29" s="22"/>
      <c r="B29" s="82" t="s">
        <v>35</v>
      </c>
      <c r="C29" s="83"/>
      <c r="D29" s="83"/>
      <c r="E29" s="83"/>
      <c r="F29" s="83"/>
      <c r="G29" s="83"/>
      <c r="H29" s="83"/>
      <c r="I29" s="83"/>
      <c r="J29" s="83"/>
      <c r="K29" s="83"/>
      <c r="L29" s="84">
        <f>(K27+L28)</f>
        <v>0</v>
      </c>
      <c r="M29" s="33"/>
      <c r="N29" s="22"/>
      <c r="O29" s="22"/>
      <c r="P29" s="22"/>
    </row>
    <row r="30" spans="1:16" s="29" customFormat="1" ht="24.75" customHeight="1" x14ac:dyDescent="0.75">
      <c r="C30" s="85" t="s">
        <v>36</v>
      </c>
      <c r="D30" s="85"/>
      <c r="E30" s="85"/>
      <c r="F30" s="85"/>
      <c r="G30" s="85"/>
      <c r="H30" s="85"/>
      <c r="I30" s="85"/>
      <c r="J30" s="85"/>
      <c r="L30" s="52"/>
      <c r="M30" s="52"/>
    </row>
    <row r="31" spans="1:16" s="12" customFormat="1" x14ac:dyDescent="0.65">
      <c r="B31" s="8"/>
      <c r="C31" s="9"/>
      <c r="D31" s="9"/>
      <c r="E31" s="10"/>
      <c r="F31" s="10"/>
      <c r="G31" s="10"/>
      <c r="H31" s="10"/>
      <c r="I31" s="10"/>
      <c r="J31" s="10"/>
      <c r="K31" s="10"/>
      <c r="L31" s="11"/>
      <c r="M31" s="11"/>
    </row>
    <row r="32" spans="1:16" s="12" customFormat="1" x14ac:dyDescent="0.65">
      <c r="B32" s="8"/>
      <c r="C32" s="9"/>
      <c r="D32" s="9"/>
      <c r="E32" s="10"/>
      <c r="F32" s="10"/>
      <c r="G32" s="10"/>
      <c r="H32" s="10"/>
      <c r="I32" s="10"/>
      <c r="J32" s="10"/>
      <c r="K32" s="10"/>
      <c r="L32" s="11"/>
      <c r="M32" s="11"/>
    </row>
    <row r="33" spans="2:13" s="12" customFormat="1" x14ac:dyDescent="0.65">
      <c r="B33" s="8"/>
      <c r="C33" s="9"/>
      <c r="D33" s="9"/>
      <c r="E33" s="10"/>
      <c r="F33" s="10"/>
      <c r="G33" s="10"/>
      <c r="H33" s="10"/>
      <c r="I33" s="10"/>
      <c r="J33" s="10"/>
      <c r="K33" s="10"/>
      <c r="L33" s="11"/>
      <c r="M33" s="11"/>
    </row>
    <row r="34" spans="2:13" s="12" customFormat="1" x14ac:dyDescent="0.65">
      <c r="B34" s="8"/>
      <c r="C34" s="9"/>
      <c r="D34" s="9"/>
      <c r="E34" s="10"/>
      <c r="F34" s="10"/>
      <c r="G34" s="10"/>
      <c r="H34" s="10"/>
      <c r="I34" s="10"/>
      <c r="J34" s="10"/>
      <c r="K34" s="10"/>
      <c r="L34" s="11"/>
      <c r="M34" s="11"/>
    </row>
    <row r="35" spans="2:13" s="12" customFormat="1" x14ac:dyDescent="0.65">
      <c r="B35" s="8"/>
      <c r="C35" s="9"/>
      <c r="D35" s="9"/>
      <c r="E35" s="10"/>
      <c r="F35" s="10"/>
      <c r="G35" s="10"/>
      <c r="H35" s="10"/>
      <c r="I35" s="10"/>
      <c r="J35" s="10"/>
      <c r="K35" s="10"/>
      <c r="L35" s="11"/>
      <c r="M35" s="11"/>
    </row>
    <row r="36" spans="2:13" s="12" customFormat="1" ht="122.5" customHeight="1" x14ac:dyDescent="0.65">
      <c r="B36" s="8"/>
      <c r="C36" s="9"/>
      <c r="D36" s="9"/>
      <c r="E36" s="10"/>
      <c r="F36" s="10"/>
      <c r="G36" s="10"/>
      <c r="H36" s="10"/>
      <c r="I36" s="10"/>
      <c r="J36" s="10"/>
      <c r="K36" s="10"/>
      <c r="L36" s="11"/>
      <c r="M36" s="11"/>
    </row>
  </sheetData>
  <mergeCells count="34">
    <mergeCell ref="C30:J30"/>
    <mergeCell ref="B28:K28"/>
    <mergeCell ref="B29:K29"/>
    <mergeCell ref="L3:M3"/>
    <mergeCell ref="C13:D13"/>
    <mergeCell ref="E13:L13"/>
    <mergeCell ref="B5:L5"/>
    <mergeCell ref="B6:D6"/>
    <mergeCell ref="E6:L6"/>
    <mergeCell ref="C12:D12"/>
    <mergeCell ref="E12:L12"/>
    <mergeCell ref="B8:L9"/>
    <mergeCell ref="B26:I26"/>
    <mergeCell ref="B27:J27"/>
    <mergeCell ref="B18:B19"/>
    <mergeCell ref="C18:C19"/>
    <mergeCell ref="D18:D19"/>
    <mergeCell ref="G20:G21"/>
    <mergeCell ref="M20:M21"/>
    <mergeCell ref="J20:J21"/>
    <mergeCell ref="K20:K21"/>
    <mergeCell ref="L20:L21"/>
    <mergeCell ref="L18:L19"/>
    <mergeCell ref="M18:M19"/>
    <mergeCell ref="E18:E19"/>
    <mergeCell ref="F18:F19"/>
    <mergeCell ref="G18:G19"/>
    <mergeCell ref="J18:J19"/>
    <mergeCell ref="K18:K19"/>
    <mergeCell ref="B20:B21"/>
    <mergeCell ref="C20:C21"/>
    <mergeCell ref="D20:D21"/>
    <mergeCell ref="E20:E21"/>
    <mergeCell ref="F20:F21"/>
  </mergeCells>
  <phoneticPr fontId="35" type="noConversion"/>
  <pageMargins left="0.23622047244094491" right="0.23622047244094491" top="0.74803149606299213" bottom="0.74803149606299213" header="0.31496062992125984" footer="0.31496062992125984"/>
  <pageSetup paperSize="9" scale="32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60EC5C13712E244B94D745A35EE8AC6" ma:contentTypeVersion="18" ma:contentTypeDescription="Utwórz nowy dokument." ma:contentTypeScope="" ma:versionID="f968a92c6d694e098d16f9f3333edd16">
  <xsd:schema xmlns:xsd="http://www.w3.org/2001/XMLSchema" xmlns:xs="http://www.w3.org/2001/XMLSchema" xmlns:p="http://schemas.microsoft.com/office/2006/metadata/properties" xmlns:ns2="47d0eacc-76fe-4c79-a014-e627588e3059" xmlns:ns3="215259f7-c627-413d-8641-bdef2e60a17a" targetNamespace="http://schemas.microsoft.com/office/2006/metadata/properties" ma:root="true" ma:fieldsID="19b2d47fbc3df635ec75a0db3954800c" ns2:_="" ns3:_="">
    <xsd:import namespace="47d0eacc-76fe-4c79-a014-e627588e3059"/>
    <xsd:import namespace="215259f7-c627-413d-8641-bdef2e60a1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_Flow_SignoffStatu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d0eacc-76fe-4c79-a014-e627588e30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i obrazów" ma:readOnly="false" ma:fieldId="{5cf76f15-5ced-4ddc-b409-7134ff3c332f}" ma:taxonomyMulti="true" ma:sspId="5212d61b-3a5d-41f8-a683-5258cf9e038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4" nillable="true" ma:displayName="Sign-off status" ma:internalName="Sign_x002d_off_x0020_status">
      <xsd:simpleType>
        <xsd:restriction base="dms:Text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5259f7-c627-413d-8641-bdef2e60a17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ea9c7bd-8561-4589-8788-957e3f923102}" ma:internalName="TaxCatchAll" ma:showField="CatchAllData" ma:web="215259f7-c627-413d-8641-bdef2e60a1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5259f7-c627-413d-8641-bdef2e60a17a" xsi:nil="true"/>
    <lcf76f155ced4ddcb4097134ff3c332f xmlns="47d0eacc-76fe-4c79-a014-e627588e3059">
      <Terms xmlns="http://schemas.microsoft.com/office/infopath/2007/PartnerControls"/>
    </lcf76f155ced4ddcb4097134ff3c332f>
    <_Flow_SignoffStatus xmlns="47d0eacc-76fe-4c79-a014-e627588e3059" xsi:nil="true"/>
  </documentManagement>
</p:properties>
</file>

<file path=customXml/itemProps1.xml><?xml version="1.0" encoding="utf-8"?>
<ds:datastoreItem xmlns:ds="http://schemas.openxmlformats.org/officeDocument/2006/customXml" ds:itemID="{FE9B7FE5-131A-4FE0-A3CD-0566F162B298}"/>
</file>

<file path=customXml/itemProps2.xml><?xml version="1.0" encoding="utf-8"?>
<ds:datastoreItem xmlns:ds="http://schemas.openxmlformats.org/officeDocument/2006/customXml" ds:itemID="{8CE850C8-48DF-4E79-8D9E-7F9E5DFEB2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DF59AE-195E-4903-958E-A293835E4BED}">
  <ds:schemaRefs>
    <ds:schemaRef ds:uri="http://schemas.microsoft.com/office/2006/metadata/properties"/>
    <ds:schemaRef ds:uri="http://schemas.microsoft.com/office/infopath/2007/PartnerControls"/>
    <ds:schemaRef ds:uri="215259f7-c627-413d-8641-bdef2e60a17a"/>
    <ds:schemaRef ds:uri="47d0eacc-76fe-4c79-a014-e627588e305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Szczegółowy formularz cenowy</vt:lpstr>
      <vt:lpstr>'Szczegółowy formularz cenowy'!Formularz_ofertowy</vt:lpstr>
      <vt:lpstr>'Szczegółowy formularz cenowy'!Obszar_wydruku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2020-12-29T12:29:48Z</dcterms:created>
  <dcterms:modified xsi:type="dcterms:W3CDTF">2023-12-29T13:47:19Z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0x010100760EC5C13712E244B94D745A35EE8AC6</vt:lpwstr>
  </property>
  <property fmtid="{D5CDD505-2E9C-101B-9397-08002B2CF9AE}" pid="3" name="MediaServiceImageTags">
    <vt:lpwstr/>
  </property>
</Properties>
</file>