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.ziemniak\Desktop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124" i="1" l="1"/>
  <c r="F91" i="1"/>
  <c r="F135" i="1"/>
  <c r="F127" i="1"/>
  <c r="F118" i="1"/>
</calcChain>
</file>

<file path=xl/sharedStrings.xml><?xml version="1.0" encoding="utf-8"?>
<sst xmlns="http://schemas.openxmlformats.org/spreadsheetml/2006/main" count="165" uniqueCount="93">
  <si>
    <t>L.p.</t>
  </si>
  <si>
    <t>Numer kompleksu</t>
  </si>
  <si>
    <t>Przeznaczenie budynku lub budowli</t>
  </si>
  <si>
    <t>Rok budowy - przebudowy</t>
  </si>
  <si>
    <t>UWAGI</t>
  </si>
  <si>
    <t>KOMPLEKS  2845</t>
  </si>
  <si>
    <t>koszarowy dla podchorążych</t>
  </si>
  <si>
    <t>szkoleniowy</t>
  </si>
  <si>
    <t>1932/2011</t>
  </si>
  <si>
    <t>1932/2013</t>
  </si>
  <si>
    <t xml:space="preserve">  </t>
  </si>
  <si>
    <t xml:space="preserve">             KOMPLEKS 3856</t>
  </si>
  <si>
    <t>KOMPLEKS  "WYSOKI KAMIEŃ"</t>
  </si>
  <si>
    <t>Szklarska Poręba</t>
  </si>
  <si>
    <t>socjalno-szkoleniowy</t>
  </si>
  <si>
    <t>RAZEM KOMPLEKS  3856</t>
  </si>
  <si>
    <t>Nr obiektu</t>
  </si>
  <si>
    <t xml:space="preserve">                                                                                                    RAZEM</t>
  </si>
  <si>
    <t>[m2]</t>
  </si>
  <si>
    <r>
      <t xml:space="preserve">Termin wykonania do </t>
    </r>
    <r>
      <rPr>
        <b/>
        <sz val="11"/>
        <color theme="1"/>
        <rFont val="Czcionka tekstu podstawowego"/>
        <charset val="238"/>
      </rPr>
      <t xml:space="preserve">30.11.2023 r </t>
    </r>
  </si>
  <si>
    <t>Powierzchnia netto [m2]</t>
  </si>
  <si>
    <t>poliklinika-przychodnia</t>
  </si>
  <si>
    <t>kasyno</t>
  </si>
  <si>
    <t>biurowo-sztabowy</t>
  </si>
  <si>
    <t>1932/2016</t>
  </si>
  <si>
    <t>kinowo-audytoryjny</t>
  </si>
  <si>
    <t>1932/2014</t>
  </si>
  <si>
    <t>inne gospodarcze</t>
  </si>
  <si>
    <t>magazyn</t>
  </si>
  <si>
    <t>techniczno-biurowy</t>
  </si>
  <si>
    <t>1912/2014</t>
  </si>
  <si>
    <t>magazyn amunicji</t>
  </si>
  <si>
    <t>magazyn broni</t>
  </si>
  <si>
    <t>1967/2013</t>
  </si>
  <si>
    <t>inne objekty ogólno-wojskowe</t>
  </si>
  <si>
    <t>inne budynki kubaturowe</t>
  </si>
  <si>
    <t>inne magazyny ogólnego przeznaczenia</t>
  </si>
  <si>
    <t>kotłownia</t>
  </si>
  <si>
    <t>przepompownia ścieków</t>
  </si>
  <si>
    <t>hydrofornia</t>
  </si>
  <si>
    <t>stacja uzdatniania wody</t>
  </si>
  <si>
    <t>1979/2011</t>
  </si>
  <si>
    <t>126A</t>
  </si>
  <si>
    <t>inne obiekty terenowe-zbiornik retencyjny</t>
  </si>
  <si>
    <t>126B</t>
  </si>
  <si>
    <t>inne obiekty terenowe- odstojnik popłuczyn</t>
  </si>
  <si>
    <t>126C</t>
  </si>
  <si>
    <t>inne obiekty terenowe- neutralizator ścieków</t>
  </si>
  <si>
    <t>126D</t>
  </si>
  <si>
    <t>inne obiekty terenowe-fundament pod agregat prąd.</t>
  </si>
  <si>
    <t>inne techniczno-usługowe</t>
  </si>
  <si>
    <t>schrony</t>
  </si>
  <si>
    <t>inne obiekty terenowe/wieża spadochronowa</t>
  </si>
  <si>
    <t>wiata</t>
  </si>
  <si>
    <t>inne obiekty terenowe</t>
  </si>
  <si>
    <t>garaż</t>
  </si>
  <si>
    <t>stajnia - gospodarczy</t>
  </si>
  <si>
    <t>zbiornik przeciwpożarowy</t>
  </si>
  <si>
    <t>inne techniczno-eksploatacyjne</t>
  </si>
  <si>
    <t>inne obiekty ogólno-wojskowe</t>
  </si>
  <si>
    <t>kużnia / warsztat</t>
  </si>
  <si>
    <t>koszarowo-administracyjny</t>
  </si>
  <si>
    <t>laboratorium dronów</t>
  </si>
  <si>
    <t>1984/2019</t>
  </si>
  <si>
    <t>magazyny sprzętu kwaterunkowego</t>
  </si>
  <si>
    <t>oczyszczalnia ścieków</t>
  </si>
  <si>
    <t>schron</t>
  </si>
  <si>
    <t>trafostacja</t>
  </si>
  <si>
    <t>gospodarczo-administracyjny</t>
  </si>
  <si>
    <t>KOMPLEKS "MARS" WROCŁAW</t>
  </si>
  <si>
    <t>Wrocław "MARS"</t>
  </si>
  <si>
    <t>internat</t>
  </si>
  <si>
    <t>1932/2015</t>
  </si>
  <si>
    <t xml:space="preserve">koszarowy </t>
  </si>
  <si>
    <t>hala sportowa</t>
  </si>
  <si>
    <t>warsztat mechaniczny</t>
  </si>
  <si>
    <t>35A</t>
  </si>
  <si>
    <t>35B</t>
  </si>
  <si>
    <t>basen kryty</t>
  </si>
  <si>
    <t>kryta ujeżdżalnia</t>
  </si>
  <si>
    <t>1970/2012</t>
  </si>
  <si>
    <t>RAZEM KOMPLEKS "WYSOKI KAMIEŃ" SZKLARSKA PORĘBA</t>
  </si>
  <si>
    <t xml:space="preserve">RAZEM KOMPLEKS "MARS" WROCŁAW </t>
  </si>
  <si>
    <t>RAZEM KOMPLEKS 2845</t>
  </si>
  <si>
    <r>
      <t xml:space="preserve">KOMPLEKS  </t>
    </r>
    <r>
      <rPr>
        <b/>
        <sz val="11"/>
        <color theme="1"/>
        <rFont val="Czcionka tekstu podstawowego"/>
        <charset val="238"/>
      </rPr>
      <t xml:space="preserve">2845 </t>
    </r>
    <r>
      <rPr>
        <sz val="11"/>
        <color theme="1"/>
        <rFont val="Czcionka tekstu podstawowego"/>
        <family val="2"/>
        <charset val="238"/>
      </rPr>
      <t xml:space="preserve"> WROCŁAW UL.CZAJKOWSKIEGO 109</t>
    </r>
  </si>
  <si>
    <r>
      <t xml:space="preserve">KOMPLEKS </t>
    </r>
    <r>
      <rPr>
        <b/>
        <sz val="11"/>
        <color theme="1"/>
        <rFont val="Czcionka tekstu podstawowego"/>
        <charset val="238"/>
      </rPr>
      <t xml:space="preserve">3856 </t>
    </r>
    <r>
      <rPr>
        <sz val="11"/>
        <color theme="1"/>
        <rFont val="Czcionka tekstu podstawowego"/>
        <family val="2"/>
        <charset val="238"/>
      </rPr>
      <t xml:space="preserve"> RAKÓW WIELKI</t>
    </r>
  </si>
  <si>
    <r>
      <t xml:space="preserve">KOMPLEKS </t>
    </r>
    <r>
      <rPr>
        <b/>
        <sz val="11"/>
        <color theme="1"/>
        <rFont val="Czcionka tekstu podstawowego"/>
        <charset val="238"/>
      </rPr>
      <t>"WYSOKI KAMIEŃ"</t>
    </r>
    <r>
      <rPr>
        <sz val="11"/>
        <color theme="1"/>
        <rFont val="Czcionka tekstu podstawowego"/>
        <family val="2"/>
        <charset val="238"/>
      </rPr>
      <t xml:space="preserve">  SZKLARSKA PORĘBA</t>
    </r>
  </si>
  <si>
    <r>
      <t xml:space="preserve">KOMPLEKS </t>
    </r>
    <r>
      <rPr>
        <b/>
        <sz val="11"/>
        <color theme="1"/>
        <rFont val="Czcionka tekstu podstawowego"/>
        <charset val="238"/>
      </rPr>
      <t xml:space="preserve"> "MARS " </t>
    </r>
    <r>
      <rPr>
        <sz val="11"/>
        <color theme="1"/>
        <rFont val="Czcionka tekstu podstawowego"/>
        <family val="2"/>
        <charset val="238"/>
      </rPr>
      <t xml:space="preserve"> WROCŁAW UL. ŻELAZNA 46</t>
    </r>
  </si>
  <si>
    <t xml:space="preserve">               </t>
  </si>
  <si>
    <t>brak dokumentacji</t>
  </si>
  <si>
    <t>zbiornik MPS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</si>
  <si>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 ZAŁĄCZNIK NR 1</t>
    </r>
  </si>
  <si>
    <r>
      <t xml:space="preserve">ZESTAWIENIE  OBIEKTÓW </t>
    </r>
    <r>
      <rPr>
        <b/>
        <sz val="11"/>
        <color theme="1"/>
        <rFont val="Czcionka tekstu podstawowego"/>
        <charset val="238"/>
      </rPr>
      <t>AWL</t>
    </r>
    <r>
      <rPr>
        <sz val="11"/>
        <color theme="1"/>
        <rFont val="Czcionka tekstu podstawowego"/>
        <family val="2"/>
        <charset val="238"/>
      </rPr>
      <t xml:space="preserve"> - PRZEGLĄDY OKRESOWE:</t>
    </r>
    <r>
      <rPr>
        <b/>
        <sz val="11"/>
        <color theme="1"/>
        <rFont val="Czcionka tekstu podstawowego"/>
        <charset val="238"/>
      </rPr>
      <t xml:space="preserve"> PIĘCIOLETNIE</t>
    </r>
    <r>
      <rPr>
        <sz val="11"/>
        <color theme="1"/>
        <rFont val="Czcionka tekstu podstawowego"/>
        <family val="2"/>
        <charset val="238"/>
      </rPr>
      <t xml:space="preserve">  ( 2023 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</si>
</sst>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rgb="FF3F3F3F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3" borderId="18" applyNumberFormat="0" applyAlignment="0" applyProtection="0"/>
  </cellStyleXfs>
  <cellXfs count="137">
    <xf numFmtId="0" fontId="0" fillId="0" borderId="0" xfId="0"/>
    <xf numFmtId="0" fontId="0" fillId="0" borderId="0" xfId="0" applyAlignment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1" xfId="0" applyBorder="1"/>
    <xf numFmtId="0" fontId="0" fillId="0" borderId="16" xfId="0" applyBorder="1"/>
    <xf numFmtId="0" fontId="0" fillId="0" borderId="3" xfId="0" applyBorder="1"/>
    <xf numFmtId="0" fontId="0" fillId="0" borderId="2" xfId="0" applyBorder="1"/>
    <xf numFmtId="3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4" xfId="0" applyFill="1" applyBorder="1"/>
    <xf numFmtId="0" fontId="0" fillId="0" borderId="1" xfId="0" applyBorder="1" applyAlignment="1">
      <alignment vertical="center" wrapText="1"/>
    </xf>
    <xf numFmtId="0" fontId="5" fillId="4" borderId="0" xfId="1" applyFill="1" applyBorder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/>
    <xf numFmtId="3" fontId="0" fillId="0" borderId="6" xfId="0" applyNumberFormat="1" applyBorder="1" applyAlignment="1">
      <alignment horizontal="center" vertical="center"/>
    </xf>
    <xf numFmtId="0" fontId="0" fillId="2" borderId="13" xfId="0" applyFill="1" applyBorder="1"/>
    <xf numFmtId="0" fontId="3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9" xfId="0" applyFont="1" applyFill="1" applyBorder="1"/>
    <xf numFmtId="0" fontId="0" fillId="0" borderId="6" xfId="0" applyBorder="1" applyAlignment="1">
      <alignment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3" fontId="3" fillId="4" borderId="0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0" fillId="0" borderId="4" xfId="0" applyBorder="1"/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2" fontId="0" fillId="0" borderId="0" xfId="0" applyNumberFormat="1"/>
    <xf numFmtId="49" fontId="0" fillId="0" borderId="0" xfId="0" applyNumberFormat="1"/>
    <xf numFmtId="44" fontId="0" fillId="0" borderId="0" xfId="0" applyNumberFormat="1"/>
    <xf numFmtId="0" fontId="0" fillId="0" borderId="0" xfId="0" applyNumberFormat="1"/>
    <xf numFmtId="49" fontId="1" fillId="0" borderId="6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8" xfId="0" applyFill="1" applyBorder="1"/>
    <xf numFmtId="0" fontId="0" fillId="2" borderId="26" xfId="0" applyFill="1" applyBorder="1"/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9" xfId="0" applyFont="1" applyFill="1" applyBorder="1"/>
    <xf numFmtId="3" fontId="2" fillId="2" borderId="30" xfId="0" applyNumberFormat="1" applyFont="1" applyFill="1" applyBorder="1" applyAlignment="1">
      <alignment horizontal="center" vertical="center"/>
    </xf>
    <xf numFmtId="0" fontId="0" fillId="2" borderId="31" xfId="0" applyFill="1" applyBorder="1"/>
    <xf numFmtId="0" fontId="0" fillId="2" borderId="32" xfId="0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0" fillId="2" borderId="23" xfId="0" applyFill="1" applyBorder="1"/>
    <xf numFmtId="3" fontId="3" fillId="2" borderId="24" xfId="0" applyNumberFormat="1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1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3" fontId="3" fillId="2" borderId="1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0" fontId="0" fillId="4" borderId="5" xfId="0" applyFill="1" applyBorder="1"/>
    <xf numFmtId="0" fontId="0" fillId="2" borderId="1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3" fontId="0" fillId="2" borderId="8" xfId="0" applyNumberFormat="1" applyFill="1" applyBorder="1"/>
    <xf numFmtId="0" fontId="1" fillId="0" borderId="1" xfId="0" applyFont="1" applyFill="1" applyBorder="1" applyAlignment="1">
      <alignment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47"/>
  <sheetViews>
    <sheetView tabSelected="1" zoomScale="122" zoomScaleNormal="122" workbookViewId="0">
      <selection activeCell="J33" sqref="J33"/>
    </sheetView>
  </sheetViews>
  <sheetFormatPr defaultRowHeight="14.25"/>
  <cols>
    <col min="1" max="1" width="5.25" customWidth="1"/>
    <col min="3" max="3" width="6.75" customWidth="1"/>
    <col min="4" max="4" width="28.625" customWidth="1"/>
    <col min="5" max="5" width="10.25" customWidth="1"/>
    <col min="6" max="6" width="10" customWidth="1"/>
    <col min="7" max="7" width="10.25" customWidth="1"/>
  </cols>
  <sheetData>
    <row r="1" spans="1:8" ht="16.5" customHeight="1">
      <c r="F1" s="99" t="s">
        <v>91</v>
      </c>
      <c r="G1" s="99"/>
    </row>
    <row r="2" spans="1:8" ht="18.75" customHeight="1">
      <c r="A2" s="2" t="s">
        <v>92</v>
      </c>
      <c r="B2" s="2"/>
      <c r="C2" s="2"/>
      <c r="D2" s="2"/>
      <c r="E2" s="2"/>
      <c r="F2" s="2"/>
      <c r="G2" s="2"/>
    </row>
    <row r="3" spans="1:8" ht="17.25" customHeight="1" thickBot="1">
      <c r="A3" s="9" t="s">
        <v>19</v>
      </c>
      <c r="B3" s="10"/>
      <c r="C3" s="10"/>
      <c r="D3" s="10"/>
      <c r="E3" s="10"/>
      <c r="F3" s="10"/>
      <c r="G3" s="10"/>
      <c r="H3" s="2"/>
    </row>
    <row r="4" spans="1:8" ht="117.6" customHeight="1" thickBot="1">
      <c r="A4" s="12" t="s">
        <v>0</v>
      </c>
      <c r="B4" s="13" t="s">
        <v>1</v>
      </c>
      <c r="C4" s="14" t="s">
        <v>16</v>
      </c>
      <c r="D4" s="15" t="s">
        <v>2</v>
      </c>
      <c r="E4" s="13" t="s">
        <v>3</v>
      </c>
      <c r="F4" s="13" t="s">
        <v>20</v>
      </c>
      <c r="G4" s="16" t="s">
        <v>4</v>
      </c>
    </row>
    <row r="5" spans="1:8" ht="16.149999999999999" customHeight="1">
      <c r="A5" s="11">
        <v>1</v>
      </c>
      <c r="B5" s="11">
        <v>2</v>
      </c>
      <c r="C5" s="11">
        <v>3</v>
      </c>
      <c r="D5" s="11">
        <v>4</v>
      </c>
      <c r="E5" s="8">
        <v>5</v>
      </c>
      <c r="F5" s="8">
        <v>6</v>
      </c>
      <c r="G5" s="8">
        <v>7</v>
      </c>
    </row>
    <row r="6" spans="1:8" ht="21" customHeight="1">
      <c r="A6" s="6"/>
      <c r="B6" s="7" t="s">
        <v>5</v>
      </c>
      <c r="C6" s="4"/>
      <c r="D6" s="5"/>
      <c r="E6" s="3"/>
      <c r="F6" s="3"/>
      <c r="G6" s="3"/>
    </row>
    <row r="7" spans="1:8" s="78" customFormat="1" ht="21" customHeight="1">
      <c r="A7" s="76">
        <v>1</v>
      </c>
      <c r="B7" s="80">
        <v>2845</v>
      </c>
      <c r="C7" s="80">
        <v>1</v>
      </c>
      <c r="D7" s="83" t="s">
        <v>6</v>
      </c>
      <c r="E7" s="80" t="s">
        <v>72</v>
      </c>
      <c r="F7" s="81">
        <v>4284</v>
      </c>
      <c r="G7" s="77"/>
    </row>
    <row r="8" spans="1:8" s="78" customFormat="1" ht="21.75" customHeight="1">
      <c r="A8" s="76">
        <v>2</v>
      </c>
      <c r="B8" s="80">
        <v>2845</v>
      </c>
      <c r="C8" s="80">
        <v>2</v>
      </c>
      <c r="D8" s="83" t="s">
        <v>71</v>
      </c>
      <c r="E8" s="82">
        <v>1932</v>
      </c>
      <c r="F8" s="81">
        <v>3688</v>
      </c>
      <c r="G8" s="77"/>
    </row>
    <row r="9" spans="1:8" s="78" customFormat="1" ht="24" customHeight="1">
      <c r="A9" s="76">
        <v>3</v>
      </c>
      <c r="B9" s="80">
        <v>2845</v>
      </c>
      <c r="C9" s="80">
        <v>3</v>
      </c>
      <c r="D9" s="79" t="s">
        <v>73</v>
      </c>
      <c r="E9" s="80" t="s">
        <v>72</v>
      </c>
      <c r="F9" s="81">
        <v>3718</v>
      </c>
      <c r="G9" s="77"/>
    </row>
    <row r="10" spans="1:8" s="78" customFormat="1" ht="25.5" customHeight="1">
      <c r="A10" s="76">
        <v>4</v>
      </c>
      <c r="B10" s="80">
        <v>2845</v>
      </c>
      <c r="C10" s="80">
        <v>4</v>
      </c>
      <c r="D10" s="79" t="s">
        <v>21</v>
      </c>
      <c r="E10" s="80">
        <v>1912</v>
      </c>
      <c r="F10" s="80">
        <v>574</v>
      </c>
      <c r="G10" s="77"/>
    </row>
    <row r="11" spans="1:8" s="78" customFormat="1" ht="21.75" customHeight="1">
      <c r="A11" s="76">
        <v>5</v>
      </c>
      <c r="B11" s="80">
        <v>2845</v>
      </c>
      <c r="C11" s="80">
        <v>6</v>
      </c>
      <c r="D11" s="79" t="s">
        <v>22</v>
      </c>
      <c r="E11" s="80">
        <v>1932</v>
      </c>
      <c r="F11" s="81">
        <v>1926</v>
      </c>
      <c r="G11" s="77"/>
    </row>
    <row r="12" spans="1:8" s="78" customFormat="1" ht="23.25" customHeight="1">
      <c r="A12" s="76">
        <v>6</v>
      </c>
      <c r="B12" s="80">
        <v>2845</v>
      </c>
      <c r="C12" s="80">
        <v>7</v>
      </c>
      <c r="D12" s="79" t="s">
        <v>23</v>
      </c>
      <c r="E12" s="80" t="s">
        <v>24</v>
      </c>
      <c r="F12" s="81">
        <v>2309</v>
      </c>
      <c r="G12" s="77"/>
    </row>
    <row r="13" spans="1:8" s="78" customFormat="1" ht="22.5" customHeight="1">
      <c r="A13" s="76">
        <v>7</v>
      </c>
      <c r="B13" s="80">
        <v>2845</v>
      </c>
      <c r="C13" s="80">
        <v>9</v>
      </c>
      <c r="D13" s="79" t="s">
        <v>6</v>
      </c>
      <c r="E13" s="80">
        <v>1932</v>
      </c>
      <c r="F13" s="81">
        <v>3355</v>
      </c>
      <c r="G13" s="77"/>
    </row>
    <row r="14" spans="1:8" s="78" customFormat="1" ht="21" customHeight="1">
      <c r="A14" s="76">
        <v>8</v>
      </c>
      <c r="B14" s="80">
        <v>2845</v>
      </c>
      <c r="C14" s="80">
        <v>10</v>
      </c>
      <c r="D14" s="79" t="s">
        <v>6</v>
      </c>
      <c r="E14" s="80">
        <v>1932</v>
      </c>
      <c r="F14" s="81">
        <v>3368</v>
      </c>
      <c r="G14" s="77"/>
    </row>
    <row r="15" spans="1:8" s="78" customFormat="1" ht="21" customHeight="1">
      <c r="A15" s="76">
        <v>9</v>
      </c>
      <c r="B15" s="80">
        <v>2845</v>
      </c>
      <c r="C15" s="80">
        <v>11</v>
      </c>
      <c r="D15" s="79" t="s">
        <v>25</v>
      </c>
      <c r="E15" s="80" t="s">
        <v>26</v>
      </c>
      <c r="F15" s="81">
        <v>1164</v>
      </c>
      <c r="G15" s="77"/>
    </row>
    <row r="16" spans="1:8" s="78" customFormat="1" ht="20.45" customHeight="1">
      <c r="A16" s="76">
        <v>10</v>
      </c>
      <c r="B16" s="80">
        <v>2845</v>
      </c>
      <c r="C16" s="80">
        <v>12</v>
      </c>
      <c r="D16" s="79" t="s">
        <v>74</v>
      </c>
      <c r="E16" s="80">
        <v>1932</v>
      </c>
      <c r="F16" s="81">
        <v>1418</v>
      </c>
      <c r="G16" s="77"/>
    </row>
    <row r="17" spans="1:12" s="78" customFormat="1" ht="21" customHeight="1">
      <c r="A17" s="76">
        <v>11</v>
      </c>
      <c r="B17" s="80">
        <v>2845</v>
      </c>
      <c r="C17" s="80">
        <v>13</v>
      </c>
      <c r="D17" s="79" t="s">
        <v>7</v>
      </c>
      <c r="E17" s="80" t="s">
        <v>8</v>
      </c>
      <c r="F17" s="81">
        <v>1251</v>
      </c>
      <c r="G17" s="77"/>
    </row>
    <row r="18" spans="1:12" s="78" customFormat="1" ht="21" customHeight="1">
      <c r="A18" s="76">
        <v>12</v>
      </c>
      <c r="B18" s="80">
        <v>2845</v>
      </c>
      <c r="C18" s="80">
        <v>14</v>
      </c>
      <c r="D18" s="79" t="s">
        <v>7</v>
      </c>
      <c r="E18" s="80">
        <v>1932</v>
      </c>
      <c r="F18" s="80">
        <v>561</v>
      </c>
      <c r="G18" s="77"/>
    </row>
    <row r="19" spans="1:12" s="78" customFormat="1" ht="21" customHeight="1">
      <c r="A19" s="76">
        <v>13</v>
      </c>
      <c r="B19" s="80">
        <v>2845</v>
      </c>
      <c r="C19" s="80">
        <v>15</v>
      </c>
      <c r="D19" s="79" t="s">
        <v>7</v>
      </c>
      <c r="E19" s="80" t="s">
        <v>9</v>
      </c>
      <c r="F19" s="80">
        <v>636</v>
      </c>
      <c r="G19" s="77"/>
    </row>
    <row r="20" spans="1:12" s="78" customFormat="1" ht="21" customHeight="1">
      <c r="A20" s="76">
        <v>14</v>
      </c>
      <c r="B20" s="80">
        <v>2845</v>
      </c>
      <c r="C20" s="80">
        <v>16</v>
      </c>
      <c r="D20" s="79" t="s">
        <v>75</v>
      </c>
      <c r="E20" s="80">
        <v>1932</v>
      </c>
      <c r="F20" s="81">
        <v>1967</v>
      </c>
      <c r="G20" s="77"/>
    </row>
    <row r="21" spans="1:12" s="78" customFormat="1" ht="21" customHeight="1">
      <c r="A21" s="76">
        <v>15</v>
      </c>
      <c r="B21" s="80">
        <v>2845</v>
      </c>
      <c r="C21" s="80">
        <v>19</v>
      </c>
      <c r="D21" s="79" t="s">
        <v>7</v>
      </c>
      <c r="E21" s="80" t="s">
        <v>9</v>
      </c>
      <c r="F21" s="81">
        <v>2394</v>
      </c>
      <c r="G21" s="77"/>
    </row>
    <row r="22" spans="1:12" ht="24.75" customHeight="1">
      <c r="A22" s="17">
        <v>16</v>
      </c>
      <c r="B22" s="17">
        <v>2845</v>
      </c>
      <c r="C22" s="17">
        <v>20</v>
      </c>
      <c r="D22" s="18" t="s">
        <v>27</v>
      </c>
      <c r="E22" s="21">
        <v>1932</v>
      </c>
      <c r="F22" s="20">
        <v>120</v>
      </c>
      <c r="G22" s="19"/>
    </row>
    <row r="23" spans="1:12" ht="22.9" customHeight="1">
      <c r="A23" s="21">
        <v>17</v>
      </c>
      <c r="B23" s="21">
        <v>2845</v>
      </c>
      <c r="C23" s="21">
        <v>21</v>
      </c>
      <c r="D23" s="19" t="s">
        <v>28</v>
      </c>
      <c r="E23" s="21">
        <v>1932</v>
      </c>
      <c r="F23" s="20">
        <v>551</v>
      </c>
      <c r="G23" s="22"/>
    </row>
    <row r="24" spans="1:12" ht="22.15" customHeight="1">
      <c r="A24" s="21">
        <v>18</v>
      </c>
      <c r="B24" s="21">
        <v>2845</v>
      </c>
      <c r="C24" s="21">
        <v>35</v>
      </c>
      <c r="D24" s="19" t="s">
        <v>29</v>
      </c>
      <c r="E24" s="21" t="s">
        <v>30</v>
      </c>
      <c r="F24" s="20">
        <v>310</v>
      </c>
      <c r="G24" s="22"/>
      <c r="L24" s="1"/>
    </row>
    <row r="25" spans="1:12" ht="22.5" customHeight="1">
      <c r="A25" s="21">
        <v>19</v>
      </c>
      <c r="B25" s="21">
        <v>2845</v>
      </c>
      <c r="C25" s="21" t="s">
        <v>76</v>
      </c>
      <c r="D25" s="19" t="s">
        <v>53</v>
      </c>
      <c r="E25" s="21">
        <v>2014</v>
      </c>
      <c r="F25" s="20">
        <v>11</v>
      </c>
      <c r="G25" s="98" t="s">
        <v>89</v>
      </c>
    </row>
    <row r="26" spans="1:12" ht="27.75" customHeight="1">
      <c r="A26" s="21">
        <v>20</v>
      </c>
      <c r="B26" s="21">
        <v>2845</v>
      </c>
      <c r="C26" s="21" t="s">
        <v>77</v>
      </c>
      <c r="D26" s="19" t="s">
        <v>58</v>
      </c>
      <c r="E26" s="21">
        <v>2014</v>
      </c>
      <c r="F26" s="21">
        <v>5</v>
      </c>
      <c r="G26" s="98" t="s">
        <v>89</v>
      </c>
    </row>
    <row r="27" spans="1:12" ht="23.25" customHeight="1">
      <c r="A27" s="21">
        <v>21</v>
      </c>
      <c r="B27" s="21">
        <v>2845</v>
      </c>
      <c r="C27" s="21">
        <v>41</v>
      </c>
      <c r="D27" s="19" t="s">
        <v>28</v>
      </c>
      <c r="E27" s="21">
        <v>1964</v>
      </c>
      <c r="F27" s="20">
        <v>98</v>
      </c>
      <c r="G27" s="22"/>
    </row>
    <row r="28" spans="1:12" ht="25.5" customHeight="1">
      <c r="A28" s="21">
        <v>22</v>
      </c>
      <c r="B28" s="21">
        <v>2845</v>
      </c>
      <c r="C28" s="21">
        <v>42</v>
      </c>
      <c r="D28" s="19" t="s">
        <v>28</v>
      </c>
      <c r="E28" s="21">
        <v>1965</v>
      </c>
      <c r="F28" s="20">
        <v>99</v>
      </c>
      <c r="G28" s="22"/>
    </row>
    <row r="29" spans="1:12" ht="25.5" customHeight="1">
      <c r="A29" s="21">
        <v>23</v>
      </c>
      <c r="B29" s="21">
        <v>2845</v>
      </c>
      <c r="C29" s="21">
        <v>43</v>
      </c>
      <c r="D29" s="19" t="s">
        <v>28</v>
      </c>
      <c r="E29" s="21">
        <v>1965</v>
      </c>
      <c r="F29" s="20">
        <v>98</v>
      </c>
      <c r="G29" s="22"/>
    </row>
    <row r="30" spans="1:12" ht="25.5" customHeight="1">
      <c r="A30" s="21">
        <v>24</v>
      </c>
      <c r="B30" s="21">
        <v>2845</v>
      </c>
      <c r="C30" s="21">
        <v>44</v>
      </c>
      <c r="D30" s="19" t="s">
        <v>31</v>
      </c>
      <c r="E30" s="21">
        <v>1967</v>
      </c>
      <c r="F30" s="20">
        <v>474</v>
      </c>
      <c r="G30" s="22"/>
    </row>
    <row r="31" spans="1:12" ht="26.25" customHeight="1">
      <c r="A31" s="21">
        <v>25</v>
      </c>
      <c r="B31" s="21">
        <v>2845</v>
      </c>
      <c r="C31" s="21">
        <v>45</v>
      </c>
      <c r="D31" s="136" t="s">
        <v>32</v>
      </c>
      <c r="E31" s="21">
        <v>1967</v>
      </c>
      <c r="F31" s="20">
        <v>472</v>
      </c>
      <c r="G31" s="22"/>
    </row>
    <row r="32" spans="1:12" ht="28.5" customHeight="1">
      <c r="A32" s="21">
        <v>26</v>
      </c>
      <c r="B32" s="21">
        <v>2845</v>
      </c>
      <c r="C32" s="21">
        <v>46</v>
      </c>
      <c r="D32" s="19" t="s">
        <v>32</v>
      </c>
      <c r="E32" s="21" t="s">
        <v>33</v>
      </c>
      <c r="F32" s="20">
        <v>456</v>
      </c>
      <c r="G32" s="22"/>
    </row>
    <row r="33" spans="1:7" ht="25.5" customHeight="1">
      <c r="A33" s="21">
        <v>27</v>
      </c>
      <c r="B33" s="21">
        <v>2845</v>
      </c>
      <c r="C33" s="21">
        <v>104</v>
      </c>
      <c r="D33" s="19" t="s">
        <v>6</v>
      </c>
      <c r="E33" s="21">
        <v>1972</v>
      </c>
      <c r="F33" s="20">
        <v>3695</v>
      </c>
      <c r="G33" s="22"/>
    </row>
    <row r="34" spans="1:7" ht="26.25" customHeight="1">
      <c r="A34" s="21">
        <v>28</v>
      </c>
      <c r="B34" s="21">
        <v>2845</v>
      </c>
      <c r="C34" s="21">
        <v>105</v>
      </c>
      <c r="D34" s="19" t="s">
        <v>34</v>
      </c>
      <c r="E34" s="21">
        <v>1973</v>
      </c>
      <c r="F34" s="20">
        <v>185</v>
      </c>
      <c r="G34" s="22"/>
    </row>
    <row r="35" spans="1:7" ht="24.75" customHeight="1">
      <c r="A35" s="23">
        <v>29</v>
      </c>
      <c r="B35" s="23">
        <v>2845</v>
      </c>
      <c r="C35" s="23">
        <v>114</v>
      </c>
      <c r="D35" s="24" t="s">
        <v>35</v>
      </c>
      <c r="E35" s="23">
        <v>1979</v>
      </c>
      <c r="F35" s="25">
        <v>27</v>
      </c>
      <c r="G35" s="26"/>
    </row>
    <row r="36" spans="1:7" ht="30.6" customHeight="1">
      <c r="A36" s="23">
        <v>30</v>
      </c>
      <c r="B36" s="23">
        <v>2845</v>
      </c>
      <c r="C36" s="23">
        <v>115</v>
      </c>
      <c r="D36" s="37" t="s">
        <v>36</v>
      </c>
      <c r="E36" s="23">
        <v>1979</v>
      </c>
      <c r="F36" s="25">
        <v>515</v>
      </c>
      <c r="G36" s="26"/>
    </row>
    <row r="37" spans="1:7" ht="26.25" customHeight="1">
      <c r="A37" s="23">
        <v>31</v>
      </c>
      <c r="B37" s="23">
        <v>2845</v>
      </c>
      <c r="C37" s="23">
        <v>116</v>
      </c>
      <c r="D37" s="24" t="s">
        <v>37</v>
      </c>
      <c r="E37" s="23">
        <v>1979</v>
      </c>
      <c r="F37" s="25">
        <v>484</v>
      </c>
      <c r="G37" s="26"/>
    </row>
    <row r="38" spans="1:7" ht="28.5" customHeight="1">
      <c r="A38" s="23">
        <v>32</v>
      </c>
      <c r="B38" s="23">
        <v>2845</v>
      </c>
      <c r="C38" s="23">
        <v>117</v>
      </c>
      <c r="D38" s="37" t="s">
        <v>38</v>
      </c>
      <c r="E38" s="23">
        <v>1979</v>
      </c>
      <c r="F38" s="25">
        <v>13</v>
      </c>
      <c r="G38" s="26"/>
    </row>
    <row r="39" spans="1:7" ht="25.5" customHeight="1">
      <c r="A39" s="23">
        <v>33</v>
      </c>
      <c r="B39" s="23">
        <v>2845</v>
      </c>
      <c r="C39" s="23">
        <v>119</v>
      </c>
      <c r="D39" s="37" t="s">
        <v>39</v>
      </c>
      <c r="E39" s="23">
        <v>1979</v>
      </c>
      <c r="F39" s="25">
        <v>96</v>
      </c>
      <c r="G39" s="26"/>
    </row>
    <row r="40" spans="1:7" ht="28.5" customHeight="1">
      <c r="A40" s="23">
        <v>34</v>
      </c>
      <c r="B40" s="23">
        <v>2845</v>
      </c>
      <c r="C40" s="23">
        <v>126</v>
      </c>
      <c r="D40" s="37" t="s">
        <v>40</v>
      </c>
      <c r="E40" s="23" t="s">
        <v>41</v>
      </c>
      <c r="F40" s="25">
        <v>98</v>
      </c>
      <c r="G40" s="26"/>
    </row>
    <row r="41" spans="1:7" ht="34.15" customHeight="1">
      <c r="A41" s="23">
        <v>35</v>
      </c>
      <c r="B41" s="23">
        <v>2845</v>
      </c>
      <c r="C41" s="23" t="s">
        <v>42</v>
      </c>
      <c r="D41" s="37" t="s">
        <v>43</v>
      </c>
      <c r="E41" s="23">
        <v>2011</v>
      </c>
      <c r="F41" s="25">
        <v>28</v>
      </c>
      <c r="G41" s="26"/>
    </row>
    <row r="42" spans="1:7" ht="34.15" customHeight="1">
      <c r="A42" s="23">
        <v>36</v>
      </c>
      <c r="B42" s="23">
        <v>2845</v>
      </c>
      <c r="C42" s="23" t="s">
        <v>44</v>
      </c>
      <c r="D42" s="37" t="s">
        <v>45</v>
      </c>
      <c r="E42" s="23">
        <v>2011</v>
      </c>
      <c r="F42" s="25">
        <v>21</v>
      </c>
      <c r="G42" s="26"/>
    </row>
    <row r="43" spans="1:7" ht="34.15" customHeight="1">
      <c r="A43" s="23">
        <v>37</v>
      </c>
      <c r="B43" s="23">
        <v>2845</v>
      </c>
      <c r="C43" s="23" t="s">
        <v>46</v>
      </c>
      <c r="D43" s="37" t="s">
        <v>47</v>
      </c>
      <c r="E43" s="23">
        <v>2011</v>
      </c>
      <c r="F43" s="25">
        <v>1</v>
      </c>
      <c r="G43" s="26"/>
    </row>
    <row r="44" spans="1:7" ht="34.15" customHeight="1">
      <c r="A44" s="23">
        <v>38</v>
      </c>
      <c r="B44" s="23">
        <v>2845</v>
      </c>
      <c r="C44" s="23" t="s">
        <v>48</v>
      </c>
      <c r="D44" s="37" t="s">
        <v>49</v>
      </c>
      <c r="E44" s="23">
        <v>2011</v>
      </c>
      <c r="F44" s="25">
        <v>4</v>
      </c>
      <c r="G44" s="26"/>
    </row>
    <row r="45" spans="1:7" ht="25.5" customHeight="1">
      <c r="A45" s="23">
        <v>39</v>
      </c>
      <c r="B45" s="23">
        <v>2845</v>
      </c>
      <c r="C45" s="23">
        <v>128</v>
      </c>
      <c r="D45" s="37" t="s">
        <v>78</v>
      </c>
      <c r="E45" s="23">
        <v>1982</v>
      </c>
      <c r="F45" s="25">
        <v>2091</v>
      </c>
      <c r="G45" s="26"/>
    </row>
    <row r="46" spans="1:7" ht="24" customHeight="1">
      <c r="A46" s="23">
        <v>40</v>
      </c>
      <c r="B46" s="23">
        <v>2845</v>
      </c>
      <c r="C46" s="23">
        <v>129</v>
      </c>
      <c r="D46" s="37" t="s">
        <v>50</v>
      </c>
      <c r="E46" s="23">
        <v>1978</v>
      </c>
      <c r="F46" s="25">
        <v>55</v>
      </c>
      <c r="G46" s="26"/>
    </row>
    <row r="47" spans="1:7" ht="21" customHeight="1">
      <c r="A47" s="23">
        <v>41</v>
      </c>
      <c r="B47" s="23">
        <v>2845</v>
      </c>
      <c r="C47" s="23">
        <v>130</v>
      </c>
      <c r="D47" s="37" t="s">
        <v>51</v>
      </c>
      <c r="E47" s="23">
        <v>1955</v>
      </c>
      <c r="F47" s="25">
        <v>25</v>
      </c>
      <c r="G47" s="26"/>
    </row>
    <row r="48" spans="1:7" ht="34.15" customHeight="1">
      <c r="A48" s="23">
        <v>42</v>
      </c>
      <c r="B48" s="23">
        <v>2845</v>
      </c>
      <c r="C48" s="23">
        <v>134</v>
      </c>
      <c r="D48" s="37" t="s">
        <v>36</v>
      </c>
      <c r="E48" s="23">
        <v>1971</v>
      </c>
      <c r="F48" s="25">
        <v>393</v>
      </c>
      <c r="G48" s="26"/>
    </row>
    <row r="49" spans="1:7" ht="34.15" customHeight="1">
      <c r="A49" s="23">
        <v>43</v>
      </c>
      <c r="B49" s="23">
        <v>2845</v>
      </c>
      <c r="C49" s="23">
        <v>135</v>
      </c>
      <c r="D49" s="37" t="s">
        <v>36</v>
      </c>
      <c r="E49" s="23">
        <v>1981</v>
      </c>
      <c r="F49" s="25">
        <v>340</v>
      </c>
      <c r="G49" s="26"/>
    </row>
    <row r="50" spans="1:7" ht="30" customHeight="1">
      <c r="A50" s="23">
        <v>44</v>
      </c>
      <c r="B50" s="23">
        <v>2845</v>
      </c>
      <c r="C50" s="23">
        <v>136</v>
      </c>
      <c r="D50" s="37" t="s">
        <v>28</v>
      </c>
      <c r="E50" s="23">
        <v>1978</v>
      </c>
      <c r="F50" s="25">
        <v>31</v>
      </c>
      <c r="G50" s="26"/>
    </row>
    <row r="51" spans="1:7" ht="34.15" customHeight="1">
      <c r="A51" s="23">
        <v>45</v>
      </c>
      <c r="B51" s="23">
        <v>2845</v>
      </c>
      <c r="C51" s="23">
        <v>142</v>
      </c>
      <c r="D51" s="37" t="s">
        <v>36</v>
      </c>
      <c r="E51" s="23">
        <v>1962</v>
      </c>
      <c r="F51" s="25">
        <v>30</v>
      </c>
      <c r="G51" s="26"/>
    </row>
    <row r="52" spans="1:7" ht="25.5" customHeight="1">
      <c r="A52" s="21">
        <v>46</v>
      </c>
      <c r="B52" s="21">
        <v>2845</v>
      </c>
      <c r="C52" s="21">
        <v>156</v>
      </c>
      <c r="D52" s="97" t="s">
        <v>7</v>
      </c>
      <c r="E52" s="21">
        <v>1965</v>
      </c>
      <c r="F52" s="20">
        <v>73</v>
      </c>
      <c r="G52" s="22"/>
    </row>
    <row r="53" spans="1:7" ht="33" customHeight="1">
      <c r="A53" s="23">
        <v>47</v>
      </c>
      <c r="B53" s="23">
        <v>2845</v>
      </c>
      <c r="C53" s="23">
        <v>157</v>
      </c>
      <c r="D53" s="37" t="s">
        <v>52</v>
      </c>
      <c r="E53" s="23">
        <v>1965</v>
      </c>
      <c r="F53" s="25">
        <v>94</v>
      </c>
      <c r="G53" s="26"/>
    </row>
    <row r="54" spans="1:7" ht="29.25" customHeight="1">
      <c r="A54" s="21">
        <v>48</v>
      </c>
      <c r="B54" s="21">
        <v>2845</v>
      </c>
      <c r="C54" s="21">
        <v>195</v>
      </c>
      <c r="D54" s="97" t="s">
        <v>53</v>
      </c>
      <c r="E54" s="21">
        <v>1986</v>
      </c>
      <c r="F54" s="20">
        <v>95</v>
      </c>
      <c r="G54" s="22"/>
    </row>
    <row r="55" spans="1:7" ht="27" customHeight="1">
      <c r="A55" s="21">
        <v>49</v>
      </c>
      <c r="B55" s="21">
        <v>2845</v>
      </c>
      <c r="C55" s="21">
        <v>199</v>
      </c>
      <c r="D55" s="97" t="s">
        <v>54</v>
      </c>
      <c r="E55" s="21">
        <v>1986</v>
      </c>
      <c r="F55" s="20">
        <v>43</v>
      </c>
      <c r="G55" s="22"/>
    </row>
    <row r="56" spans="1:7" ht="27.75" customHeight="1">
      <c r="A56" s="21">
        <v>50</v>
      </c>
      <c r="B56" s="21">
        <v>2845</v>
      </c>
      <c r="C56" s="21">
        <v>203</v>
      </c>
      <c r="D56" s="97" t="s">
        <v>55</v>
      </c>
      <c r="E56" s="21">
        <v>1987</v>
      </c>
      <c r="F56" s="20">
        <v>963</v>
      </c>
      <c r="G56" s="22"/>
    </row>
    <row r="57" spans="1:7" ht="24.75" customHeight="1">
      <c r="A57" s="23">
        <v>51</v>
      </c>
      <c r="B57" s="23">
        <v>2845</v>
      </c>
      <c r="C57" s="23">
        <v>204</v>
      </c>
      <c r="D57" s="37" t="s">
        <v>55</v>
      </c>
      <c r="E57" s="23">
        <v>1987</v>
      </c>
      <c r="F57" s="25">
        <v>960</v>
      </c>
      <c r="G57" s="26"/>
    </row>
    <row r="58" spans="1:7" ht="27" customHeight="1">
      <c r="A58" s="23">
        <v>52</v>
      </c>
      <c r="B58" s="23">
        <v>2845</v>
      </c>
      <c r="C58" s="23">
        <v>206</v>
      </c>
      <c r="D58" s="37" t="s">
        <v>38</v>
      </c>
      <c r="E58" s="23">
        <v>1981</v>
      </c>
      <c r="F58" s="25">
        <v>16</v>
      </c>
      <c r="G58" s="26"/>
    </row>
    <row r="59" spans="1:7" ht="34.15" customHeight="1">
      <c r="A59" s="23">
        <v>53</v>
      </c>
      <c r="B59" s="23">
        <v>2845</v>
      </c>
      <c r="C59" s="23">
        <v>207</v>
      </c>
      <c r="D59" s="37" t="s">
        <v>50</v>
      </c>
      <c r="E59" s="23">
        <v>1990</v>
      </c>
      <c r="F59" s="25">
        <v>120</v>
      </c>
      <c r="G59" s="26"/>
    </row>
    <row r="60" spans="1:7" ht="29.25" customHeight="1">
      <c r="A60" s="23">
        <v>54</v>
      </c>
      <c r="B60" s="23">
        <v>2845</v>
      </c>
      <c r="C60" s="23">
        <v>209</v>
      </c>
      <c r="D60" s="37" t="s">
        <v>56</v>
      </c>
      <c r="E60" s="23">
        <v>1995</v>
      </c>
      <c r="F60" s="25">
        <v>516</v>
      </c>
      <c r="G60" s="26"/>
    </row>
    <row r="61" spans="1:7" ht="27" customHeight="1">
      <c r="A61" s="23">
        <v>55</v>
      </c>
      <c r="B61" s="23">
        <v>2845</v>
      </c>
      <c r="C61" s="23">
        <v>212</v>
      </c>
      <c r="D61" s="37" t="s">
        <v>53</v>
      </c>
      <c r="E61" s="23">
        <v>1991</v>
      </c>
      <c r="F61" s="25">
        <v>49</v>
      </c>
      <c r="G61" s="26"/>
    </row>
    <row r="62" spans="1:7" ht="25.5" customHeight="1">
      <c r="A62" s="23">
        <v>56</v>
      </c>
      <c r="B62" s="23">
        <v>2845</v>
      </c>
      <c r="C62" s="23">
        <v>213</v>
      </c>
      <c r="D62" s="37" t="s">
        <v>54</v>
      </c>
      <c r="E62" s="23">
        <v>2004</v>
      </c>
      <c r="F62" s="25">
        <v>61</v>
      </c>
      <c r="G62" s="26"/>
    </row>
    <row r="63" spans="1:7" ht="28.5" customHeight="1">
      <c r="A63" s="23">
        <v>57</v>
      </c>
      <c r="B63" s="23">
        <v>2845</v>
      </c>
      <c r="C63" s="23">
        <v>215</v>
      </c>
      <c r="D63" s="37" t="s">
        <v>54</v>
      </c>
      <c r="E63" s="23">
        <v>1994</v>
      </c>
      <c r="F63" s="25">
        <v>19</v>
      </c>
      <c r="G63" s="26"/>
    </row>
    <row r="64" spans="1:7" ht="28.5" customHeight="1">
      <c r="A64" s="23">
        <v>58</v>
      </c>
      <c r="B64" s="23">
        <v>2845</v>
      </c>
      <c r="C64" s="23">
        <v>216</v>
      </c>
      <c r="D64" s="37" t="s">
        <v>57</v>
      </c>
      <c r="E64" s="23">
        <v>1933</v>
      </c>
      <c r="F64" s="25">
        <v>13431</v>
      </c>
      <c r="G64" s="23"/>
    </row>
    <row r="65" spans="1:7" ht="27.75" customHeight="1">
      <c r="A65" s="23">
        <v>59</v>
      </c>
      <c r="B65" s="23">
        <v>2845</v>
      </c>
      <c r="C65" s="23">
        <v>217</v>
      </c>
      <c r="D65" s="37" t="s">
        <v>53</v>
      </c>
      <c r="E65" s="23">
        <v>1993</v>
      </c>
      <c r="F65" s="25">
        <v>34</v>
      </c>
      <c r="G65" s="26"/>
    </row>
    <row r="66" spans="1:7" ht="27.75" customHeight="1">
      <c r="A66" s="23">
        <v>60</v>
      </c>
      <c r="B66" s="23">
        <v>2845</v>
      </c>
      <c r="C66" s="23">
        <v>218</v>
      </c>
      <c r="D66" s="37" t="s">
        <v>90</v>
      </c>
      <c r="E66" s="23">
        <v>1975</v>
      </c>
      <c r="F66" s="25">
        <v>0</v>
      </c>
      <c r="G66" s="26"/>
    </row>
    <row r="67" spans="1:7" ht="27.75" customHeight="1">
      <c r="A67" s="23">
        <v>61</v>
      </c>
      <c r="B67" s="23">
        <v>2845</v>
      </c>
      <c r="C67" s="23">
        <v>219</v>
      </c>
      <c r="D67" s="37" t="s">
        <v>90</v>
      </c>
      <c r="E67" s="23">
        <v>1975</v>
      </c>
      <c r="F67" s="25">
        <v>0</v>
      </c>
      <c r="G67" s="26"/>
    </row>
    <row r="68" spans="1:7" ht="27.75" customHeight="1">
      <c r="A68" s="23">
        <v>62</v>
      </c>
      <c r="B68" s="23">
        <v>2845</v>
      </c>
      <c r="C68" s="23">
        <v>220</v>
      </c>
      <c r="D68" s="37" t="s">
        <v>90</v>
      </c>
      <c r="E68" s="23">
        <v>1975</v>
      </c>
      <c r="F68" s="25">
        <v>0</v>
      </c>
      <c r="G68" s="26"/>
    </row>
    <row r="69" spans="1:7" ht="27.75" customHeight="1">
      <c r="A69" s="23">
        <v>63</v>
      </c>
      <c r="B69" s="23">
        <v>2845</v>
      </c>
      <c r="C69" s="23">
        <v>221</v>
      </c>
      <c r="D69" s="37" t="s">
        <v>90</v>
      </c>
      <c r="E69" s="23">
        <v>1975</v>
      </c>
      <c r="F69" s="25">
        <v>0</v>
      </c>
      <c r="G69" s="26"/>
    </row>
    <row r="70" spans="1:7" ht="24" customHeight="1">
      <c r="A70" s="23">
        <v>64</v>
      </c>
      <c r="B70" s="23">
        <v>2845</v>
      </c>
      <c r="C70" s="23">
        <v>222</v>
      </c>
      <c r="D70" s="37" t="s">
        <v>90</v>
      </c>
      <c r="E70" s="23">
        <v>1975</v>
      </c>
      <c r="F70" s="25">
        <v>0</v>
      </c>
      <c r="G70" s="26"/>
    </row>
    <row r="71" spans="1:7" ht="27.75" customHeight="1">
      <c r="A71" s="23">
        <v>65</v>
      </c>
      <c r="B71" s="23">
        <v>2845</v>
      </c>
      <c r="C71" s="23">
        <v>223</v>
      </c>
      <c r="D71" s="37" t="s">
        <v>90</v>
      </c>
      <c r="E71" s="23">
        <v>1975</v>
      </c>
      <c r="F71" s="25">
        <v>0</v>
      </c>
      <c r="G71" s="26"/>
    </row>
    <row r="72" spans="1:7" ht="22.5" customHeight="1">
      <c r="A72" s="23">
        <v>66</v>
      </c>
      <c r="B72" s="23">
        <v>2845</v>
      </c>
      <c r="C72" s="23">
        <v>224</v>
      </c>
      <c r="D72" s="37" t="s">
        <v>90</v>
      </c>
      <c r="E72" s="23">
        <v>1975</v>
      </c>
      <c r="F72" s="25">
        <v>0</v>
      </c>
      <c r="G72" s="26"/>
    </row>
    <row r="73" spans="1:7" ht="22.5" customHeight="1">
      <c r="A73" s="23">
        <v>67</v>
      </c>
      <c r="B73" s="23">
        <v>2845</v>
      </c>
      <c r="C73" s="23">
        <v>225</v>
      </c>
      <c r="D73" s="37" t="s">
        <v>90</v>
      </c>
      <c r="E73" s="23">
        <v>1975</v>
      </c>
      <c r="F73" s="25">
        <v>0</v>
      </c>
      <c r="G73" s="26"/>
    </row>
    <row r="74" spans="1:7" ht="27.75" customHeight="1">
      <c r="A74" s="23">
        <v>68</v>
      </c>
      <c r="B74" s="23">
        <v>2845</v>
      </c>
      <c r="C74" s="23">
        <v>226</v>
      </c>
      <c r="D74" s="37" t="s">
        <v>90</v>
      </c>
      <c r="E74" s="23">
        <v>1975</v>
      </c>
      <c r="F74" s="25">
        <v>0</v>
      </c>
      <c r="G74" s="26"/>
    </row>
    <row r="75" spans="1:7" ht="27.75" customHeight="1">
      <c r="A75" s="23">
        <v>69</v>
      </c>
      <c r="B75" s="23">
        <v>2845</v>
      </c>
      <c r="C75" s="23">
        <v>227</v>
      </c>
      <c r="D75" s="37" t="s">
        <v>90</v>
      </c>
      <c r="E75" s="23">
        <v>1975</v>
      </c>
      <c r="F75" s="25">
        <v>0</v>
      </c>
      <c r="G75" s="26"/>
    </row>
    <row r="76" spans="1:7" ht="24" customHeight="1">
      <c r="A76" s="23">
        <v>70</v>
      </c>
      <c r="B76" s="23">
        <v>2845</v>
      </c>
      <c r="C76" s="23">
        <v>228</v>
      </c>
      <c r="D76" s="37" t="s">
        <v>90</v>
      </c>
      <c r="E76" s="23">
        <v>1975</v>
      </c>
      <c r="F76" s="25">
        <v>0</v>
      </c>
      <c r="G76" s="26"/>
    </row>
    <row r="77" spans="1:7" ht="29.25" customHeight="1">
      <c r="A77" s="23">
        <v>71</v>
      </c>
      <c r="B77" s="23">
        <v>2845</v>
      </c>
      <c r="C77" s="23">
        <v>229</v>
      </c>
      <c r="D77" s="37" t="s">
        <v>54</v>
      </c>
      <c r="E77" s="23">
        <v>1986</v>
      </c>
      <c r="F77" s="25">
        <v>9</v>
      </c>
      <c r="G77" s="26"/>
    </row>
    <row r="78" spans="1:7" ht="24" customHeight="1">
      <c r="A78" s="23">
        <v>72</v>
      </c>
      <c r="B78" s="23">
        <v>2845</v>
      </c>
      <c r="C78" s="23">
        <v>231</v>
      </c>
      <c r="D78" s="37" t="s">
        <v>54</v>
      </c>
      <c r="E78" s="23">
        <v>1994</v>
      </c>
      <c r="F78" s="25">
        <v>19</v>
      </c>
      <c r="G78" s="26"/>
    </row>
    <row r="79" spans="1:7" ht="28.5" customHeight="1">
      <c r="A79" s="23">
        <v>73</v>
      </c>
      <c r="B79" s="23">
        <v>2845</v>
      </c>
      <c r="C79" s="23">
        <v>232</v>
      </c>
      <c r="D79" s="37" t="s">
        <v>58</v>
      </c>
      <c r="E79" s="23">
        <v>2006</v>
      </c>
      <c r="F79" s="25">
        <v>3</v>
      </c>
      <c r="G79" s="26"/>
    </row>
    <row r="80" spans="1:7" ht="28.5" customHeight="1">
      <c r="A80" s="21">
        <v>74</v>
      </c>
      <c r="B80" s="21">
        <v>2845</v>
      </c>
      <c r="C80" s="21">
        <v>233</v>
      </c>
      <c r="D80" s="97" t="s">
        <v>58</v>
      </c>
      <c r="E80" s="21">
        <v>2006</v>
      </c>
      <c r="F80" s="20">
        <v>3</v>
      </c>
      <c r="G80" s="22"/>
    </row>
    <row r="81" spans="1:12" ht="30" customHeight="1">
      <c r="A81" s="23">
        <v>75</v>
      </c>
      <c r="B81" s="23">
        <v>2845</v>
      </c>
      <c r="C81" s="23">
        <v>234</v>
      </c>
      <c r="D81" s="37" t="s">
        <v>58</v>
      </c>
      <c r="E81" s="23">
        <v>2006</v>
      </c>
      <c r="F81" s="25">
        <v>7</v>
      </c>
      <c r="G81" s="26"/>
    </row>
    <row r="82" spans="1:12" ht="23.25" customHeight="1">
      <c r="A82" s="23">
        <v>76</v>
      </c>
      <c r="B82" s="23">
        <v>2845</v>
      </c>
      <c r="C82" s="23">
        <v>239</v>
      </c>
      <c r="D82" s="37" t="s">
        <v>58</v>
      </c>
      <c r="E82" s="23">
        <v>2007</v>
      </c>
      <c r="F82" s="25">
        <v>34</v>
      </c>
      <c r="G82" s="26"/>
    </row>
    <row r="83" spans="1:12" ht="22.5" customHeight="1">
      <c r="A83" s="21">
        <v>77</v>
      </c>
      <c r="B83" s="21">
        <v>2845</v>
      </c>
      <c r="C83" s="21">
        <v>240</v>
      </c>
      <c r="D83" s="97" t="s">
        <v>53</v>
      </c>
      <c r="E83" s="21">
        <v>2011</v>
      </c>
      <c r="F83" s="20">
        <v>13</v>
      </c>
      <c r="G83" s="22"/>
      <c r="J83" s="84"/>
    </row>
    <row r="84" spans="1:12" ht="24" customHeight="1">
      <c r="A84" s="23">
        <v>78</v>
      </c>
      <c r="B84" s="23">
        <v>2845</v>
      </c>
      <c r="C84" s="23">
        <v>241</v>
      </c>
      <c r="D84" s="37" t="s">
        <v>53</v>
      </c>
      <c r="E84" s="23">
        <v>2011</v>
      </c>
      <c r="F84" s="25">
        <v>11</v>
      </c>
      <c r="G84" s="26"/>
    </row>
    <row r="85" spans="1:12" ht="24" customHeight="1">
      <c r="A85" s="21">
        <v>79</v>
      </c>
      <c r="B85" s="21">
        <v>2845</v>
      </c>
      <c r="C85" s="21">
        <v>242</v>
      </c>
      <c r="D85" s="97" t="s">
        <v>53</v>
      </c>
      <c r="E85" s="21">
        <v>2011</v>
      </c>
      <c r="F85" s="20">
        <v>19</v>
      </c>
      <c r="G85" s="22"/>
      <c r="K85" s="84"/>
    </row>
    <row r="86" spans="1:12" ht="25.5" customHeight="1">
      <c r="A86" s="23">
        <v>80</v>
      </c>
      <c r="B86" s="23">
        <v>2845</v>
      </c>
      <c r="C86" s="23">
        <v>243</v>
      </c>
      <c r="D86" s="37" t="s">
        <v>38</v>
      </c>
      <c r="E86" s="23">
        <v>2013</v>
      </c>
      <c r="F86" s="25">
        <v>1</v>
      </c>
      <c r="G86" s="26"/>
    </row>
    <row r="87" spans="1:12" ht="26.25" customHeight="1">
      <c r="A87" s="23">
        <v>81</v>
      </c>
      <c r="B87" s="23">
        <v>2845</v>
      </c>
      <c r="C87" s="23">
        <v>252</v>
      </c>
      <c r="D87" s="37" t="s">
        <v>58</v>
      </c>
      <c r="E87" s="23">
        <v>2018</v>
      </c>
      <c r="F87" s="38">
        <v>1.8</v>
      </c>
      <c r="G87" s="26"/>
      <c r="I87" s="87"/>
      <c r="J87" s="85"/>
    </row>
    <row r="88" spans="1:12" ht="26.25" customHeight="1">
      <c r="A88" s="23">
        <v>82</v>
      </c>
      <c r="B88" s="23">
        <v>2845</v>
      </c>
      <c r="C88" s="23">
        <v>253</v>
      </c>
      <c r="D88" s="37" t="s">
        <v>58</v>
      </c>
      <c r="E88" s="23">
        <v>2018</v>
      </c>
      <c r="F88" s="88">
        <v>2.5</v>
      </c>
      <c r="G88" s="26"/>
      <c r="H88" s="85"/>
      <c r="I88" s="86"/>
      <c r="J88" s="84"/>
      <c r="L88" s="84"/>
    </row>
    <row r="89" spans="1:12" ht="28.5" customHeight="1">
      <c r="A89" s="23">
        <v>83</v>
      </c>
      <c r="B89" s="23">
        <v>2845</v>
      </c>
      <c r="C89" s="23">
        <v>254</v>
      </c>
      <c r="D89" s="37" t="s">
        <v>58</v>
      </c>
      <c r="E89" s="23">
        <v>2018</v>
      </c>
      <c r="F89" s="88">
        <v>2.5</v>
      </c>
      <c r="G89" s="26"/>
    </row>
    <row r="90" spans="1:12" ht="24.75" customHeight="1" thickBot="1">
      <c r="A90" s="23">
        <v>84</v>
      </c>
      <c r="B90" s="23">
        <v>2845</v>
      </c>
      <c r="C90" s="23">
        <v>255</v>
      </c>
      <c r="D90" s="37" t="s">
        <v>58</v>
      </c>
      <c r="E90" s="23">
        <v>2018</v>
      </c>
      <c r="F90" s="88">
        <v>1.8</v>
      </c>
      <c r="G90" s="26"/>
    </row>
    <row r="91" spans="1:12" ht="23.25" customHeight="1" thickBot="1">
      <c r="A91" s="58"/>
      <c r="B91" s="59"/>
      <c r="C91" s="59"/>
      <c r="D91" s="60" t="s">
        <v>83</v>
      </c>
      <c r="E91" s="61"/>
      <c r="F91" s="42">
        <f>SUM(F7:F90)</f>
        <v>60040.600000000006</v>
      </c>
      <c r="G91" s="62"/>
    </row>
    <row r="92" spans="1:12" ht="17.45" customHeight="1" thickBot="1">
      <c r="A92" s="104" t="s">
        <v>10</v>
      </c>
      <c r="B92" s="105" t="s">
        <v>11</v>
      </c>
      <c r="C92" s="93"/>
      <c r="D92" s="106"/>
      <c r="E92" s="107"/>
      <c r="F92" s="107"/>
      <c r="G92" s="43"/>
    </row>
    <row r="93" spans="1:12" ht="25.5" customHeight="1">
      <c r="A93" s="102">
        <v>85</v>
      </c>
      <c r="B93" s="17">
        <v>3856</v>
      </c>
      <c r="C93" s="17">
        <v>6</v>
      </c>
      <c r="D93" s="28" t="s">
        <v>59</v>
      </c>
      <c r="E93" s="17">
        <v>1970</v>
      </c>
      <c r="F93" s="103">
        <v>153</v>
      </c>
      <c r="G93" s="8"/>
    </row>
    <row r="94" spans="1:12" ht="23.25" customHeight="1">
      <c r="A94" s="23">
        <v>86</v>
      </c>
      <c r="B94" s="39">
        <v>3856</v>
      </c>
      <c r="C94" s="17">
        <v>7</v>
      </c>
      <c r="D94" s="28" t="s">
        <v>54</v>
      </c>
      <c r="E94" s="21">
        <v>1960</v>
      </c>
      <c r="F94" s="20">
        <v>2</v>
      </c>
      <c r="G94" s="27"/>
    </row>
    <row r="95" spans="1:12" ht="23.25" customHeight="1">
      <c r="A95" s="23">
        <v>87</v>
      </c>
      <c r="B95" s="39">
        <v>3856</v>
      </c>
      <c r="C95" s="17">
        <v>8</v>
      </c>
      <c r="D95" s="28" t="s">
        <v>60</v>
      </c>
      <c r="E95" s="21">
        <v>1976</v>
      </c>
      <c r="F95" s="20">
        <v>63</v>
      </c>
      <c r="G95" s="27"/>
    </row>
    <row r="96" spans="1:12" ht="24" customHeight="1">
      <c r="A96" s="23">
        <v>88</v>
      </c>
      <c r="B96" s="39">
        <v>3856</v>
      </c>
      <c r="C96" s="17">
        <v>9</v>
      </c>
      <c r="D96" s="28" t="s">
        <v>61</v>
      </c>
      <c r="E96" s="21">
        <v>1938</v>
      </c>
      <c r="F96" s="20">
        <v>225</v>
      </c>
      <c r="G96" s="27"/>
      <c r="K96" t="s">
        <v>88</v>
      </c>
    </row>
    <row r="97" spans="1:7" ht="22.5" customHeight="1">
      <c r="A97" s="23">
        <v>89</v>
      </c>
      <c r="B97" s="39">
        <v>3856</v>
      </c>
      <c r="C97" s="17">
        <v>10</v>
      </c>
      <c r="D97" s="28" t="s">
        <v>14</v>
      </c>
      <c r="E97" s="21">
        <v>1981</v>
      </c>
      <c r="F97" s="20">
        <v>738</v>
      </c>
      <c r="G97" s="27"/>
    </row>
    <row r="98" spans="1:7" ht="18.75" customHeight="1">
      <c r="A98" s="23">
        <v>90</v>
      </c>
      <c r="B98" s="39">
        <v>3856</v>
      </c>
      <c r="C98" s="17">
        <v>11</v>
      </c>
      <c r="D98" s="28" t="s">
        <v>79</v>
      </c>
      <c r="E98" s="21">
        <v>2013</v>
      </c>
      <c r="F98" s="20">
        <v>1334</v>
      </c>
      <c r="G98" s="27"/>
    </row>
    <row r="99" spans="1:7" ht="26.25" customHeight="1">
      <c r="A99" s="23">
        <v>91</v>
      </c>
      <c r="B99" s="39">
        <v>3856</v>
      </c>
      <c r="C99" s="17">
        <v>29</v>
      </c>
      <c r="D99" s="28" t="s">
        <v>62</v>
      </c>
      <c r="E99" s="21" t="s">
        <v>63</v>
      </c>
      <c r="F99" s="20">
        <v>348</v>
      </c>
      <c r="G99" s="27"/>
    </row>
    <row r="100" spans="1:7" ht="26.25" customHeight="1">
      <c r="A100" s="23">
        <v>92</v>
      </c>
      <c r="B100" s="39">
        <v>3856</v>
      </c>
      <c r="C100" s="17">
        <v>30</v>
      </c>
      <c r="D100" s="40" t="s">
        <v>36</v>
      </c>
      <c r="E100" s="21">
        <v>1984</v>
      </c>
      <c r="F100" s="20">
        <v>519</v>
      </c>
      <c r="G100" s="27"/>
    </row>
    <row r="101" spans="1:7" ht="28.5" customHeight="1">
      <c r="A101" s="23">
        <v>93</v>
      </c>
      <c r="B101" s="39">
        <v>3856</v>
      </c>
      <c r="C101" s="17">
        <v>31</v>
      </c>
      <c r="D101" s="40" t="s">
        <v>64</v>
      </c>
      <c r="E101" s="21">
        <v>1984</v>
      </c>
      <c r="F101" s="20">
        <v>309</v>
      </c>
      <c r="G101" s="27"/>
    </row>
    <row r="102" spans="1:7" ht="20.25" customHeight="1">
      <c r="A102" s="23">
        <v>94</v>
      </c>
      <c r="B102" s="39">
        <v>3856</v>
      </c>
      <c r="C102" s="17">
        <v>32</v>
      </c>
      <c r="D102" s="40" t="s">
        <v>7</v>
      </c>
      <c r="E102" s="21">
        <v>1984</v>
      </c>
      <c r="F102" s="20">
        <v>1544</v>
      </c>
      <c r="G102" s="27"/>
    </row>
    <row r="103" spans="1:7" ht="25.5" customHeight="1">
      <c r="A103" s="23">
        <v>95</v>
      </c>
      <c r="B103" s="39">
        <v>3856</v>
      </c>
      <c r="C103" s="17">
        <v>38</v>
      </c>
      <c r="D103" s="40" t="s">
        <v>56</v>
      </c>
      <c r="E103" s="21" t="s">
        <v>80</v>
      </c>
      <c r="F103" s="20">
        <v>1031</v>
      </c>
      <c r="G103" s="27"/>
    </row>
    <row r="104" spans="1:7" ht="27" customHeight="1">
      <c r="A104" s="23">
        <v>96</v>
      </c>
      <c r="B104" s="39">
        <v>3856</v>
      </c>
      <c r="C104" s="17">
        <v>46</v>
      </c>
      <c r="D104" s="40" t="s">
        <v>65</v>
      </c>
      <c r="E104" s="21">
        <v>1981</v>
      </c>
      <c r="F104" s="20">
        <v>0</v>
      </c>
      <c r="G104" s="27"/>
    </row>
    <row r="105" spans="1:7" ht="20.25" customHeight="1">
      <c r="A105" s="21">
        <v>97</v>
      </c>
      <c r="B105" s="95">
        <v>3856</v>
      </c>
      <c r="C105" s="21">
        <v>47</v>
      </c>
      <c r="D105" s="96" t="s">
        <v>53</v>
      </c>
      <c r="E105" s="21">
        <v>1978</v>
      </c>
      <c r="F105" s="20">
        <v>21</v>
      </c>
      <c r="G105" s="27"/>
    </row>
    <row r="106" spans="1:7" ht="24" customHeight="1">
      <c r="A106" s="21">
        <v>98</v>
      </c>
      <c r="B106" s="95">
        <v>3856</v>
      </c>
      <c r="C106" s="21">
        <v>48</v>
      </c>
      <c r="D106" s="96" t="s">
        <v>35</v>
      </c>
      <c r="E106" s="21">
        <v>1994</v>
      </c>
      <c r="F106" s="20">
        <v>15</v>
      </c>
      <c r="G106" s="27"/>
    </row>
    <row r="107" spans="1:7" ht="24.75" customHeight="1">
      <c r="A107" s="23">
        <v>99</v>
      </c>
      <c r="B107" s="39">
        <v>3856</v>
      </c>
      <c r="C107" s="17">
        <v>49</v>
      </c>
      <c r="D107" s="40" t="s">
        <v>39</v>
      </c>
      <c r="E107" s="21">
        <v>1972</v>
      </c>
      <c r="F107" s="20">
        <v>2</v>
      </c>
      <c r="G107" s="27"/>
    </row>
    <row r="108" spans="1:7" ht="24" customHeight="1">
      <c r="A108" s="21">
        <v>100</v>
      </c>
      <c r="B108" s="95">
        <v>3856</v>
      </c>
      <c r="C108" s="21">
        <v>50</v>
      </c>
      <c r="D108" s="96" t="s">
        <v>53</v>
      </c>
      <c r="E108" s="21">
        <v>1994</v>
      </c>
      <c r="F108" s="20">
        <v>19</v>
      </c>
      <c r="G108" s="27"/>
    </row>
    <row r="109" spans="1:7" ht="23.25" customHeight="1">
      <c r="A109" s="21">
        <v>101</v>
      </c>
      <c r="B109" s="95">
        <v>3856</v>
      </c>
      <c r="C109" s="21">
        <v>51</v>
      </c>
      <c r="D109" s="96" t="s">
        <v>53</v>
      </c>
      <c r="E109" s="21">
        <v>1994</v>
      </c>
      <c r="F109" s="20">
        <v>77</v>
      </c>
      <c r="G109" s="27"/>
    </row>
    <row r="110" spans="1:7" ht="22.5" customHeight="1">
      <c r="A110" s="21">
        <v>102</v>
      </c>
      <c r="B110" s="95">
        <v>3856</v>
      </c>
      <c r="C110" s="21">
        <v>52</v>
      </c>
      <c r="D110" s="96" t="s">
        <v>53</v>
      </c>
      <c r="E110" s="21">
        <v>1994</v>
      </c>
      <c r="F110" s="20">
        <v>496</v>
      </c>
      <c r="G110" s="27"/>
    </row>
    <row r="111" spans="1:7" ht="25.5" customHeight="1">
      <c r="A111" s="23">
        <v>103</v>
      </c>
      <c r="B111" s="39">
        <v>3856</v>
      </c>
      <c r="C111" s="17">
        <v>53</v>
      </c>
      <c r="D111" s="40" t="s">
        <v>27</v>
      </c>
      <c r="E111" s="21">
        <v>1934</v>
      </c>
      <c r="F111" s="20">
        <v>153</v>
      </c>
      <c r="G111" s="27"/>
    </row>
    <row r="112" spans="1:7" ht="30.75" customHeight="1">
      <c r="A112" s="21">
        <v>104</v>
      </c>
      <c r="B112" s="21">
        <v>3856</v>
      </c>
      <c r="C112" s="21">
        <v>55</v>
      </c>
      <c r="D112" s="29" t="s">
        <v>66</v>
      </c>
      <c r="E112" s="21">
        <v>1934</v>
      </c>
      <c r="F112" s="20">
        <v>237</v>
      </c>
      <c r="G112" s="27"/>
    </row>
    <row r="113" spans="1:109" ht="28.5" customHeight="1">
      <c r="A113" s="21">
        <v>105</v>
      </c>
      <c r="B113" s="21">
        <v>3856</v>
      </c>
      <c r="C113" s="21">
        <v>66</v>
      </c>
      <c r="D113" s="29" t="s">
        <v>39</v>
      </c>
      <c r="E113" s="21">
        <v>1970</v>
      </c>
      <c r="F113" s="20">
        <v>43</v>
      </c>
      <c r="G113" s="27"/>
    </row>
    <row r="114" spans="1:109" ht="29.25" customHeight="1">
      <c r="A114" s="21">
        <v>106</v>
      </c>
      <c r="B114" s="41">
        <v>3856</v>
      </c>
      <c r="C114" s="23">
        <v>67</v>
      </c>
      <c r="D114" s="30" t="s">
        <v>54</v>
      </c>
      <c r="E114" s="23">
        <v>1970</v>
      </c>
      <c r="F114" s="25">
        <v>0</v>
      </c>
      <c r="G114" s="36"/>
    </row>
    <row r="115" spans="1:109" ht="26.25" customHeight="1">
      <c r="A115" s="21">
        <v>107</v>
      </c>
      <c r="B115" s="41">
        <v>3856</v>
      </c>
      <c r="C115" s="23">
        <v>68</v>
      </c>
      <c r="D115" s="30" t="s">
        <v>54</v>
      </c>
      <c r="E115" s="23">
        <v>1984</v>
      </c>
      <c r="F115" s="25">
        <v>0</v>
      </c>
      <c r="G115" s="36"/>
    </row>
    <row r="116" spans="1:109" ht="27" customHeight="1">
      <c r="A116" s="21">
        <v>108</v>
      </c>
      <c r="B116" s="41">
        <v>3856</v>
      </c>
      <c r="C116" s="23">
        <v>69</v>
      </c>
      <c r="D116" s="30" t="s">
        <v>28</v>
      </c>
      <c r="E116" s="23">
        <v>1980</v>
      </c>
      <c r="F116" s="25">
        <v>716</v>
      </c>
      <c r="G116" s="36"/>
    </row>
    <row r="117" spans="1:109" ht="39" customHeight="1">
      <c r="A117" s="21">
        <v>109</v>
      </c>
      <c r="B117" s="95">
        <v>3856</v>
      </c>
      <c r="C117" s="21">
        <v>70</v>
      </c>
      <c r="D117" s="29" t="s">
        <v>67</v>
      </c>
      <c r="E117" s="21">
        <v>1980</v>
      </c>
      <c r="F117" s="20">
        <v>46</v>
      </c>
      <c r="G117" s="27"/>
    </row>
    <row r="118" spans="1:109" ht="25.9" customHeight="1" thickBot="1">
      <c r="A118" s="108"/>
      <c r="B118" s="109" t="s">
        <v>15</v>
      </c>
      <c r="C118" s="110"/>
      <c r="D118" s="111"/>
      <c r="E118" s="112"/>
      <c r="F118" s="113">
        <f>SUM(F93:F117)</f>
        <v>8091</v>
      </c>
      <c r="G118" s="114"/>
    </row>
    <row r="119" spans="1:109" ht="16.5" customHeight="1" thickBot="1">
      <c r="A119" s="104"/>
      <c r="B119" s="132" t="s">
        <v>12</v>
      </c>
      <c r="C119" s="133"/>
      <c r="D119" s="134"/>
      <c r="E119" s="52"/>
      <c r="F119" s="135"/>
      <c r="G119" s="43"/>
    </row>
    <row r="120" spans="1:109" ht="30.6" customHeight="1">
      <c r="A120" s="76">
        <v>110</v>
      </c>
      <c r="B120" s="126" t="s">
        <v>13</v>
      </c>
      <c r="C120" s="127">
        <v>1</v>
      </c>
      <c r="D120" s="128" t="s">
        <v>14</v>
      </c>
      <c r="E120" s="129">
        <v>1937</v>
      </c>
      <c r="F120" s="130">
        <v>5301</v>
      </c>
      <c r="G120" s="131"/>
    </row>
    <row r="121" spans="1:109" ht="30" customHeight="1">
      <c r="A121" s="27">
        <v>111</v>
      </c>
      <c r="B121" s="45" t="s">
        <v>13</v>
      </c>
      <c r="C121" s="21">
        <v>2</v>
      </c>
      <c r="D121" s="29" t="s">
        <v>68</v>
      </c>
      <c r="E121" s="41">
        <v>1937</v>
      </c>
      <c r="F121" s="25">
        <v>513</v>
      </c>
      <c r="G121" s="23"/>
    </row>
    <row r="122" spans="1:109" ht="28.5" customHeight="1">
      <c r="A122" s="27">
        <v>112</v>
      </c>
      <c r="B122" s="45" t="s">
        <v>13</v>
      </c>
      <c r="C122" s="21">
        <v>3</v>
      </c>
      <c r="D122" s="29" t="s">
        <v>28</v>
      </c>
      <c r="E122" s="41">
        <v>1955</v>
      </c>
      <c r="F122" s="25">
        <v>35</v>
      </c>
      <c r="G122" s="23"/>
    </row>
    <row r="123" spans="1:109" ht="26.25" customHeight="1" thickBot="1">
      <c r="A123" s="36">
        <v>113</v>
      </c>
      <c r="B123" s="63" t="s">
        <v>13</v>
      </c>
      <c r="C123" s="23">
        <v>4</v>
      </c>
      <c r="D123" s="30" t="s">
        <v>66</v>
      </c>
      <c r="E123" s="41">
        <v>1936</v>
      </c>
      <c r="F123" s="25">
        <v>3</v>
      </c>
      <c r="G123" s="23"/>
    </row>
    <row r="124" spans="1:109" s="34" customFormat="1" ht="28.15" customHeight="1">
      <c r="A124" s="115"/>
      <c r="B124" s="116" t="s">
        <v>81</v>
      </c>
      <c r="C124" s="117"/>
      <c r="D124" s="118"/>
      <c r="E124" s="119"/>
      <c r="F124" s="120">
        <f>SUM(F120:F123)</f>
        <v>5852</v>
      </c>
      <c r="G124" s="12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</row>
    <row r="125" spans="1:109" ht="19.149999999999999" customHeight="1">
      <c r="A125" s="100"/>
      <c r="B125" s="122" t="s">
        <v>69</v>
      </c>
      <c r="C125" s="123"/>
      <c r="D125" s="101"/>
      <c r="E125" s="124"/>
      <c r="F125" s="125"/>
      <c r="G125" s="3"/>
      <c r="L125" s="49"/>
    </row>
    <row r="126" spans="1:109" ht="28.5" customHeight="1" thickBot="1">
      <c r="A126" s="36">
        <v>114</v>
      </c>
      <c r="B126" s="47" t="s">
        <v>70</v>
      </c>
      <c r="C126" s="11">
        <v>1</v>
      </c>
      <c r="D126" s="48" t="s">
        <v>71</v>
      </c>
      <c r="E126" s="36">
        <v>1966</v>
      </c>
      <c r="F126" s="51">
        <v>4440</v>
      </c>
      <c r="G126" s="50"/>
    </row>
    <row r="127" spans="1:109" ht="26.45" customHeight="1" thickBot="1">
      <c r="A127" s="44"/>
      <c r="B127" s="53" t="s">
        <v>82</v>
      </c>
      <c r="C127" s="54"/>
      <c r="D127" s="55"/>
      <c r="E127" s="52"/>
      <c r="F127" s="64">
        <f>SUM(F126)</f>
        <v>4440</v>
      </c>
      <c r="G127" s="43"/>
    </row>
    <row r="128" spans="1:109" ht="19.5" customHeight="1">
      <c r="A128" s="56"/>
      <c r="B128" s="57"/>
      <c r="C128" s="57"/>
      <c r="D128" s="57"/>
      <c r="E128" s="56"/>
      <c r="F128" s="56"/>
      <c r="G128" s="56"/>
    </row>
    <row r="129" spans="1:10" ht="4.5" hidden="1" customHeight="1">
      <c r="A129" s="56"/>
      <c r="B129" s="57"/>
      <c r="C129" s="57"/>
      <c r="D129" s="57"/>
      <c r="E129" s="56"/>
      <c r="F129" s="56"/>
      <c r="G129" s="56"/>
    </row>
    <row r="130" spans="1:10" ht="25.15" customHeight="1">
      <c r="A130" s="32"/>
      <c r="B130" s="34"/>
      <c r="C130" s="34"/>
      <c r="D130" s="34"/>
      <c r="E130" s="33"/>
      <c r="F130" s="35" t="s">
        <v>18</v>
      </c>
      <c r="G130" s="31"/>
      <c r="J130" s="46"/>
    </row>
    <row r="131" spans="1:10" ht="25.15" customHeight="1">
      <c r="A131" s="71" t="s">
        <v>84</v>
      </c>
      <c r="B131" s="72"/>
      <c r="C131" s="72"/>
      <c r="D131" s="72"/>
      <c r="E131" s="73"/>
      <c r="F131" s="35">
        <v>60041</v>
      </c>
      <c r="G131" s="31"/>
      <c r="J131" s="46"/>
    </row>
    <row r="132" spans="1:10" ht="23.45" customHeight="1">
      <c r="A132" s="71" t="s">
        <v>85</v>
      </c>
      <c r="B132" s="72"/>
      <c r="C132" s="72"/>
      <c r="D132" s="72"/>
      <c r="E132" s="73"/>
      <c r="F132" s="35">
        <v>8091</v>
      </c>
      <c r="G132" s="31"/>
    </row>
    <row r="133" spans="1:10" ht="27" customHeight="1">
      <c r="A133" s="71" t="s">
        <v>86</v>
      </c>
      <c r="B133" s="74"/>
      <c r="C133" s="74"/>
      <c r="D133" s="74"/>
      <c r="E133" s="75"/>
      <c r="F133" s="35">
        <v>5852</v>
      </c>
      <c r="G133" s="31"/>
    </row>
    <row r="134" spans="1:10" ht="27" customHeight="1" thickBot="1">
      <c r="A134" s="89" t="s">
        <v>87</v>
      </c>
      <c r="B134" s="90"/>
      <c r="C134" s="90"/>
      <c r="D134" s="90"/>
      <c r="E134" s="91"/>
      <c r="F134" s="69">
        <v>4440</v>
      </c>
      <c r="G134" s="70"/>
    </row>
    <row r="135" spans="1:10" ht="25.5" customHeight="1" thickBot="1">
      <c r="A135" s="92" t="s">
        <v>17</v>
      </c>
      <c r="B135" s="93"/>
      <c r="C135" s="93"/>
      <c r="D135" s="93"/>
      <c r="E135" s="94"/>
      <c r="F135" s="67">
        <f>SUM(F131:F134)</f>
        <v>78424</v>
      </c>
      <c r="G135" s="68"/>
    </row>
    <row r="136" spans="1:10" ht="31.9" customHeight="1">
      <c r="A136" s="56"/>
      <c r="B136" s="65"/>
      <c r="C136" s="65"/>
      <c r="D136" s="65"/>
      <c r="E136" s="65"/>
      <c r="F136" s="66"/>
      <c r="G136" s="56"/>
    </row>
    <row r="137" spans="1:10" ht="24" customHeight="1"/>
    <row r="138" spans="1:10" ht="21.6" customHeight="1"/>
    <row r="139" spans="1:10" ht="33" customHeight="1"/>
    <row r="140" spans="1:10" ht="23.45" customHeight="1"/>
    <row r="141" spans="1:10" ht="23.45" customHeight="1"/>
    <row r="144" spans="1:10" ht="18.600000000000001" customHeight="1"/>
    <row r="145" ht="24.6" customHeight="1"/>
    <row r="146" ht="23.45" customHeight="1"/>
    <row r="147" ht="24" customHeight="1"/>
  </sheetData>
  <pageMargins left="0.7" right="0.7" top="0.75" bottom="0.75" header="0.3" footer="0.3"/>
  <pageSetup paperSize="9" orientation="portrait" r:id="rId1"/>
  <rowBreaks count="2" manualBreakCount="2">
    <brk id="83" max="16383" man="1"/>
    <brk id="113" max="16383" man="1"/>
  </rowBreaks>
  <colBreaks count="2" manualBreakCount="2">
    <brk id="8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Ziemniak</dc:creator>
  <cp:lastModifiedBy>Ziemniak Dariusz</cp:lastModifiedBy>
  <cp:lastPrinted>2023-02-28T14:21:38Z</cp:lastPrinted>
  <dcterms:created xsi:type="dcterms:W3CDTF">2023-02-17T16:32:54Z</dcterms:created>
  <dcterms:modified xsi:type="dcterms:W3CDTF">2023-02-28T14:21:42Z</dcterms:modified>
</cp:coreProperties>
</file>