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823" activeTab="3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</sheets>
  <definedNames>
    <definedName name="Excel_BuiltIn_Print_Area_1" localSheetId="0">'P1'!$A$1:$H$35</definedName>
    <definedName name="Excel_BuiltIn_Print_Area_1" localSheetId="9">'P10'!$A$1:$H$15</definedName>
    <definedName name="Excel_BuiltIn_Print_Area_1" localSheetId="11">'P12'!$A$1:$H$16</definedName>
    <definedName name="Excel_BuiltIn_Print_Area_1" localSheetId="13">'P14'!$A$1:$H$16</definedName>
    <definedName name="Excel_BuiltIn_Print_Area_1" localSheetId="14">'P15'!$A$1:$H$15</definedName>
    <definedName name="Excel_BuiltIn_Print_Area_1" localSheetId="15">'P16'!$A$1:$H$16</definedName>
    <definedName name="Excel_BuiltIn_Print_Area_1" localSheetId="1">'P2'!$A$1:$H$16</definedName>
    <definedName name="Excel_BuiltIn_Print_Area_1" localSheetId="3">'P4'!$A$1:$H$18</definedName>
    <definedName name="Excel_BuiltIn_Print_Area_1" localSheetId="5">'P6'!$A$1:$H$18</definedName>
    <definedName name="Excel_BuiltIn_Print_Area_1" localSheetId="7">'P8'!$A$1:$H$19</definedName>
    <definedName name="Excel_BuiltIn_Print_Area_1" localSheetId="8">'P9'!$A$1:$H$16</definedName>
    <definedName name="Excel_BuiltIn_Print_Area_1">#REF!</definedName>
    <definedName name="Excel_BuiltIn_Print_Area_1_1" localSheetId="0">'P1'!$A$1:$H$35</definedName>
    <definedName name="Excel_BuiltIn_Print_Area_1_1" localSheetId="9">'P10'!$A$1:$H$15</definedName>
    <definedName name="Excel_BuiltIn_Print_Area_1_1" localSheetId="11">'P12'!$A$1:$H$16</definedName>
    <definedName name="Excel_BuiltIn_Print_Area_1_1" localSheetId="13">'P14'!$A$1:$H$16</definedName>
    <definedName name="Excel_BuiltIn_Print_Area_1_1" localSheetId="14">'P15'!$A$1:$H$15</definedName>
    <definedName name="Excel_BuiltIn_Print_Area_1_1" localSheetId="15">'P16'!$A$1:$H$16</definedName>
    <definedName name="Excel_BuiltIn_Print_Area_1_1" localSheetId="1">'P2'!$A$1:$H$16</definedName>
    <definedName name="Excel_BuiltIn_Print_Area_1_1" localSheetId="3">'P4'!$A$1:$H$18</definedName>
    <definedName name="Excel_BuiltIn_Print_Area_1_1" localSheetId="5">'P6'!$A$1:$H$18</definedName>
    <definedName name="Excel_BuiltIn_Print_Area_1_1" localSheetId="7">'P8'!$A$1:$H$19</definedName>
    <definedName name="Excel_BuiltIn_Print_Area_1_1" localSheetId="8">'P9'!$A$1:$H$16</definedName>
    <definedName name="Excel_BuiltIn_Print_Area_1_1">#REF!</definedName>
    <definedName name="Excel_BuiltIn_Print_Area_1_1_1" localSheetId="0">'P1'!$A$1:$H$29</definedName>
    <definedName name="Excel_BuiltIn_Print_Area_1_1_1" localSheetId="9">'P10'!$A$1:$H$9</definedName>
    <definedName name="Excel_BuiltIn_Print_Area_1_1_1" localSheetId="11">'P12'!$A$1:$H$10</definedName>
    <definedName name="Excel_BuiltIn_Print_Area_1_1_1" localSheetId="13">'P14'!$A$1:$H$10</definedName>
    <definedName name="Excel_BuiltIn_Print_Area_1_1_1" localSheetId="14">'P15'!$A$1:$H$9</definedName>
    <definedName name="Excel_BuiltIn_Print_Area_1_1_1" localSheetId="15">'P16'!$A$1:$H$10</definedName>
    <definedName name="Excel_BuiltIn_Print_Area_1_1_1" localSheetId="1">'P2'!$A$1:$H$10</definedName>
    <definedName name="Excel_BuiltIn_Print_Area_1_1_1" localSheetId="3">'P4'!$A$1:$H$12</definedName>
    <definedName name="Excel_BuiltIn_Print_Area_1_1_1" localSheetId="5">'P6'!$A$1:$H$12</definedName>
    <definedName name="Excel_BuiltIn_Print_Area_1_1_1" localSheetId="7">'P8'!$A$1:$H$13</definedName>
    <definedName name="Excel_BuiltIn_Print_Area_1_1_1" localSheetId="8">'P9'!$A$1:$H$10</definedName>
    <definedName name="Excel_BuiltIn_Print_Area_1_1_1">#REF!</definedName>
    <definedName name="Excel_BuiltIn_Print_Area_1_1_1_1" localSheetId="0">'P1'!$A$1:$H$35</definedName>
    <definedName name="Excel_BuiltIn_Print_Area_1_1_1_1" localSheetId="9">'P10'!$A$1:$H$15</definedName>
    <definedName name="Excel_BuiltIn_Print_Area_1_1_1_1" localSheetId="11">'P12'!$A$1:$H$16</definedName>
    <definedName name="Excel_BuiltIn_Print_Area_1_1_1_1" localSheetId="13">'P14'!$A$1:$H$16</definedName>
    <definedName name="Excel_BuiltIn_Print_Area_1_1_1_1" localSheetId="14">'P15'!$A$1:$H$15</definedName>
    <definedName name="Excel_BuiltIn_Print_Area_1_1_1_1" localSheetId="15">'P16'!$A$1:$H$16</definedName>
    <definedName name="Excel_BuiltIn_Print_Area_1_1_1_1" localSheetId="1">'P2'!$A$1:$H$16</definedName>
    <definedName name="Excel_BuiltIn_Print_Area_1_1_1_1" localSheetId="3">'P4'!$A$1:$H$18</definedName>
    <definedName name="Excel_BuiltIn_Print_Area_1_1_1_1" localSheetId="5">'P6'!$A$1:$H$18</definedName>
    <definedName name="Excel_BuiltIn_Print_Area_1_1_1_1" localSheetId="7">'P8'!$A$1:$H$19</definedName>
    <definedName name="Excel_BuiltIn_Print_Area_1_1_1_1" localSheetId="8">'P9'!$A$1:$H$16</definedName>
    <definedName name="Excel_BuiltIn_Print_Area_1_1_1_1">#REF!</definedName>
    <definedName name="Excel_BuiltIn_Print_Area_1_1_1_1_1" localSheetId="0">'P1'!$A$1:$H$28</definedName>
    <definedName name="Excel_BuiltIn_Print_Area_1_1_1_1_1" localSheetId="9">'P10'!$A$1:$H$6</definedName>
    <definedName name="Excel_BuiltIn_Print_Area_1_1_1_1_1" localSheetId="11">'P12'!$A$1:$H$6</definedName>
    <definedName name="Excel_BuiltIn_Print_Area_1_1_1_1_1" localSheetId="13">'P14'!$A$1:$H$6</definedName>
    <definedName name="Excel_BuiltIn_Print_Area_1_1_1_1_1" localSheetId="14">'P15'!$A$1:$H$6</definedName>
    <definedName name="Excel_BuiltIn_Print_Area_1_1_1_1_1" localSheetId="15">'P16'!$A$1:$H$6</definedName>
    <definedName name="Excel_BuiltIn_Print_Area_1_1_1_1_1" localSheetId="1">'P2'!$A$1:$H$6</definedName>
    <definedName name="Excel_BuiltIn_Print_Area_1_1_1_1_1" localSheetId="3">'P4'!$A$1:$H$3</definedName>
    <definedName name="Excel_BuiltIn_Print_Area_1_1_1_1_1" localSheetId="5">'P6'!$A$1:$H$6</definedName>
    <definedName name="Excel_BuiltIn_Print_Area_1_1_1_1_1" localSheetId="7">'P8'!$A$1:$H$6</definedName>
    <definedName name="Excel_BuiltIn_Print_Area_1_1_1_1_1" localSheetId="8">'P9'!$A$1:$H$6</definedName>
    <definedName name="Excel_BuiltIn_Print_Area_1_1_1_1_1">#REF!</definedName>
    <definedName name="_xlnm.Print_Area" localSheetId="0">'P1'!$A$1:$K$35</definedName>
    <definedName name="_xlnm.Print_Area" localSheetId="9">'P10'!$A$1:$K$15</definedName>
    <definedName name="_xlnm.Print_Area" localSheetId="10">'P11'!$A$1:$K$16</definedName>
    <definedName name="_xlnm.Print_Area" localSheetId="11">'P12'!$A$1:$K$16</definedName>
    <definedName name="_xlnm.Print_Area" localSheetId="12">'P13'!$A$1:$K$16</definedName>
    <definedName name="_xlnm.Print_Area" localSheetId="13">'P14'!$A$1:$K$16</definedName>
    <definedName name="_xlnm.Print_Area" localSheetId="14">'P15'!$A$1:$K$15</definedName>
    <definedName name="_xlnm.Print_Area" localSheetId="15">'P16'!$A$1:$K$16</definedName>
    <definedName name="_xlnm.Print_Area" localSheetId="1">'P2'!$A$1:$K$16</definedName>
    <definedName name="_xlnm.Print_Area" localSheetId="2">'P3'!$A$1:$K$21</definedName>
    <definedName name="_xlnm.Print_Area" localSheetId="3">'P4'!$A$1:$K$18</definedName>
    <definedName name="_xlnm.Print_Area" localSheetId="4">'P5'!$A$1:$K$17</definedName>
    <definedName name="_xlnm.Print_Area" localSheetId="5">'P6'!$A$1:$K$18</definedName>
    <definedName name="_xlnm.Print_Area" localSheetId="6">'P7'!$A$1:$K$15</definedName>
    <definedName name="_xlnm.Print_Area" localSheetId="7">'P8'!$A$1:$K$19</definedName>
    <definedName name="_xlnm.Print_Area" localSheetId="8">'P9'!$A$1:$K$16</definedName>
  </definedNames>
  <calcPr fullCalcOnLoad="1"/>
</workbook>
</file>

<file path=xl/sharedStrings.xml><?xml version="1.0" encoding="utf-8"?>
<sst xmlns="http://schemas.openxmlformats.org/spreadsheetml/2006/main" count="458" uniqueCount="112">
  <si>
    <t>Jedn. miary</t>
  </si>
  <si>
    <t>szt.</t>
  </si>
  <si>
    <t>RAZEM</t>
  </si>
  <si>
    <t>x</t>
  </si>
  <si>
    <t>Lp</t>
  </si>
  <si>
    <t>Cena jedn. netto za 1 jedn. miary</t>
  </si>
  <si>
    <t>Opis przedmiotu zamówienia</t>
  </si>
  <si>
    <t>Ilość jednostek</t>
  </si>
  <si>
    <t>VAT (%)</t>
  </si>
  <si>
    <t xml:space="preserve">rozmiar 3/0,    wielkość igły -  podwiązki,  długość nitki 150 cm,  kolor fioletowy   </t>
  </si>
  <si>
    <t xml:space="preserve">rozmiar 2/0,    wielkość igły -  podwiązki,  długość nitki 150 cm,  kolor fioletowy   </t>
  </si>
  <si>
    <t xml:space="preserve">rozmiar 2,  wielkość igły -  podwiązki,  długość nitki 150 cm,  kolor fioletowy   </t>
  </si>
  <si>
    <t>rozmiar 5/0  Ο, wiekość igły 3/8  19mm, długość nitki 75 cm, bezbarwny</t>
  </si>
  <si>
    <t xml:space="preserve">rozmiar 4/0 Δ, wielkość igły 3/8  24mm, długość nitki 75mm, bezbarwny, </t>
  </si>
  <si>
    <t>rozmiar 4/0  Ο, wiekość igły 1/2  17mm, długość nitki 75 cm, fioletowa</t>
  </si>
  <si>
    <t>rozmiar 3/0  Ο, wiekość igły 1/2  37mm, długość nitki 75 cm, fioletowa</t>
  </si>
  <si>
    <t xml:space="preserve">rozmiar 3/0 Δ, wielkość igły 3/8  24mm, długość nitki 75mm, bezbarwny, </t>
  </si>
  <si>
    <t>rozmiar 3/0  Ο, wiekość igły 1/2  30mm, długość nitki 75 cm, fioletowa</t>
  </si>
  <si>
    <t>rozmiar 2/0  Ο, wiekość igły 1/2  27mm, długość nitki 75 cm, fioletowa</t>
  </si>
  <si>
    <t>rozmiar 2/0  Ο, wiekość igły 1/2  37mm, długość nitki 75 cm, fioletowa</t>
  </si>
  <si>
    <t xml:space="preserve">rozmiar 2/0 Δ, wielkość igły 3/8  24mm, długość nitki 75mm, bezbarwny, </t>
  </si>
  <si>
    <t>rozmiar 2/0  Ο, wiekość igły 1/2  30mm, długość nitki 75 cm, fioletowa</t>
  </si>
  <si>
    <t>rozmiar 0  Ο, wiekość igły 1/2  37mm, długość nitki 90 cm, fioletowa</t>
  </si>
  <si>
    <t>rozmiar 0  Ο, wiekość igły 1/2  39mm, długość nitki 75 cm, fioletowa</t>
  </si>
  <si>
    <t>rozmiar 1  Ο, wiekość igły 1/2  37mm, długość nitki 90 cm, fioletowa</t>
  </si>
  <si>
    <t>rozmiar 1  Ο, wiekość igły 1/2  48mm, długość nitki 75 cm, fioletowa</t>
  </si>
  <si>
    <t>rozmiar 1  Ο, wiekość igły 1/2  30mm, długość nitki 75 cm, fioletowa</t>
  </si>
  <si>
    <t>rozmiar 2  Ο, wiekość igły 1/2  48mm, długość nitki 75 cm, fioletowa</t>
  </si>
  <si>
    <t>rozmiar 2  Ο, wiekość igły 1/2  37mm, długość nitki 90 cm, fioletowa</t>
  </si>
  <si>
    <t>Nici chirurgiczne wchłanialne syntetyczne, Igła typu GS, rozmiar 3/0  Ο, wiekość igły 1/2  37mm, długość nitki 75 cm, fioletowa</t>
  </si>
  <si>
    <t>rozmiar 4/0  Ο, wiekość igły 3/8  19mm, długość nitki 75 cm, bezbarwna</t>
  </si>
  <si>
    <t>rozmiar 3/0  Ο, wiekość igły 1/2  26mm, długość nitki 75 cm, bezbarwna</t>
  </si>
  <si>
    <t>rozmiar 5/0   Δ, wielkość igły 3/8  13mm, długość nitki 75 cm, kolor niebieski</t>
  </si>
  <si>
    <t>rozmiar 4/0   Δ, wielkość igły 3/8  19mm, długość nitki 75 cm, kolor niebieski</t>
  </si>
  <si>
    <t>rozmiar 3/0   Δ, wielkość igły 3/8  24mm, długość nitki 90 cm, kolor niebieski</t>
  </si>
  <si>
    <t>rozmiar 3/0   Δ, wielkość igły 3/8  39mm, długość nitki 75 cm, kolor niebieski</t>
  </si>
  <si>
    <t>rozmiar 2/0   Δ, wielkość igły 3/8  30mm, długość nitki 75 cm, kolor niebieski</t>
  </si>
  <si>
    <t>rozmiar 1  Ο, wiekość igły 1/2  35mm, długość nitki 75 cm, niebieski</t>
  </si>
  <si>
    <t>rozmiar 2/0   Δ,  igła prosta 60mm, długość nitki 75 cm, kolor niebieski</t>
  </si>
  <si>
    <t>Nici wykonane z długołańcuchowych polimerów alifatycznych – Nylon 6 i Nylon 6.6., rozmiar 4/0  Δ, wielkość igły 3/8  24mm, długość 90 cm, kolor niebieski</t>
  </si>
  <si>
    <t>Nici wykonane z długołańcuchowych polimerów alifatycznych – Nylon 6 i Nylon 6.9  rozmiar 2/0  Δ, wielkość igły 3/8 24 mm,  długość nitki 45 cm, kolor czarny</t>
  </si>
  <si>
    <t>rozmiar 2/0 Ο, wielkość igły 2x1/2  25mm, długość nitki 90 cm, kolor niebieski</t>
  </si>
  <si>
    <t>rozmiar 0 Ο, wielkość igły 2x1/2  25mm, długość nitki 90 cm, kolor niebieski</t>
  </si>
  <si>
    <t>rozmiar 3/0 Ο, wielkość igły 2x1/2  20mm, długość nitki 90 cm, kolor niebieski</t>
  </si>
  <si>
    <t>rozmiar 5/0  Ο, wielkość igły 1/2  17mm, długość nitki 90 cm, kolor niebieski</t>
  </si>
  <si>
    <t>rozmiar 4/0  Ο, wielkość igły 1/2  17mm, długość nitki 90 cm, kolor niebieski</t>
  </si>
  <si>
    <t>rozmiar 2/0  Ο, wielkość igły 1/2  37mm, długość nitki 120 cm, kolor niebieski</t>
  </si>
  <si>
    <t>rozmiar 6/0  Ο, wielkość igły 3/8  13mm, długość nitki 75 cm, kolor niebieski</t>
  </si>
  <si>
    <t>op.</t>
  </si>
  <si>
    <t>wyrób medyczny jednorazowy, kolor bezbarwny. Waga: 2,5g. ( opakowanie zawiera  12 sztuk)</t>
  </si>
  <si>
    <t>Kompres gazowy z nitką RTG ,rozmiar 10cmx10 cm,   a'10 sztuk, 17 nitek 12 warstw, podwójne opakowanie jednostkowe zawierające wewnątrz 2 naklejki do dokumentacji, klasa IIa reguła 7</t>
  </si>
  <si>
    <t>Kompres gazowy z nitką RTG ,rozmiar 10cmx10 cm,   a'20 sztuk, 17 nitek 12 warstw, podwójne opakowanie jednostkowe zawierające wewnątrz 2 naklejki do dokumentacji, klasa IIa reguła 7</t>
  </si>
  <si>
    <t>Kompres gazowy z nitką RTG , rozmiar 10cmx20 cm,  a'10 sztuk, 17 nitek 12 warstw, podwójne opakowanie jednostkowe zawierające wewnątrz 2 naklejki do dokumentacji, klasa IIa reguła 7</t>
  </si>
  <si>
    <t>Kompres gazowy z nitką RTG , rozmiar 10cmx20 cm,  a'20 sztuk, 17 nitek 12 warstw, podwójne opakowanie jednostkowe zawierające wewnątrz 2 naklejki do dokumentacji, klasa IIa reguła 7</t>
  </si>
  <si>
    <t>Kompres gazowy z nitką RTG, rozmiar 10cmx10 cm,  a'10 sztuk, 17 nitek 8 warstw, podwójne opakowanie jednostkowe zawierające wewnątrz 2 naklejki do dokumentacji, klasa IIa reguła 7</t>
  </si>
  <si>
    <t>sterylna, sterylizowana tlenkiem etylenu, szerokość 12cmx długość 4m, opakowanie zawierające min 2 naklejki do dokumentacji, elastyczna opaska podtrzymująca z zapięciem</t>
  </si>
  <si>
    <t>sterylna, sterylizowana tlenkiem etylenu, szerokość 15cmx długość 4m, opakowanie zawierające min 2 naklejki do dokumentacji, elastyczna opaska podtrzymująca z zapięciem</t>
  </si>
  <si>
    <t>sterylna, sterylizowana tlenkiem etylenu, podwójne opakowanie jednostkowe zawierajace 2 naklejki do dokumentacji, 6 warstw, rozmiar 45x45cm, 2szt w opakowaniu</t>
  </si>
  <si>
    <t>szerokość 20cm, długość 3m</t>
  </si>
  <si>
    <t>szerokość 15cm, długość 3m</t>
  </si>
  <si>
    <t>szerokość 15cm długość 3m</t>
  </si>
  <si>
    <t>szerokość 10cmx długość 3m</t>
  </si>
  <si>
    <t>szerokość 15 cmx długość 3m</t>
  </si>
  <si>
    <t>szerokość 20 cmx długość 3m</t>
  </si>
  <si>
    <t>Rozmiar: 5cm x 5cm, opakowanie zawiera 50 szt.</t>
  </si>
  <si>
    <t>Rozmiar: 10cm x 10cm, opakowanie zawiera 10 szt.</t>
  </si>
  <si>
    <t>Rozmiar: 5cm x 5m, op.8 szt.</t>
  </si>
  <si>
    <t>Rozmiar: 10cm x 10 m</t>
  </si>
  <si>
    <t>Rozmiar: 20cm x 10m</t>
  </si>
  <si>
    <t>szt</t>
  </si>
  <si>
    <t>ZAŁACZNIK NR 2.1</t>
  </si>
  <si>
    <t>FORMULARZ ASORTYMENTOWO-CENOWY</t>
  </si>
  <si>
    <t>Producent i nazwa handlowa produktu</t>
  </si>
  <si>
    <t>Nr katalogowy</t>
  </si>
  <si>
    <t>Wartość netto za ilość określoną w kolumnie 4</t>
  </si>
  <si>
    <t xml:space="preserve">Wartość brutto (obliczona: wartość netto z kolumny  + podatek VAT) </t>
  </si>
  <si>
    <t>Uwaga! Skutki finansowe jakichkolwiek błędów obciążają Wykonawcę, który musi przewidzieć wszystkie okoliczności mogące mieć wpływ na cenę zamówienia.</t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</si>
  <si>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</si>
  <si>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t>ZAŁACZNIK NR 2.2</t>
  </si>
  <si>
    <t>ZAŁACZNIK NR 2.3</t>
  </si>
  <si>
    <t>ZAŁACZNIK NR 2.4</t>
  </si>
  <si>
    <t>ZAŁACZNIK NR 2.5</t>
  </si>
  <si>
    <t>ZAŁACZNIK NR 2.6</t>
  </si>
  <si>
    <t>ZAŁACZNIK NR 2.7</t>
  </si>
  <si>
    <t>ZAŁACZNIK NR 2.8</t>
  </si>
  <si>
    <t>ZAŁACZNIK NR 2.9</t>
  </si>
  <si>
    <t>ZAŁACZNIK NR 2.10</t>
  </si>
  <si>
    <t>ZAŁACZNIK NR 2.11</t>
  </si>
  <si>
    <t>ZAŁACZNIK NR 2.12</t>
  </si>
  <si>
    <t>ZAŁACZNIK NR 2.13</t>
  </si>
  <si>
    <t>ZAŁACZNIK NR 2.14</t>
  </si>
  <si>
    <t>ZAŁACZNIK NR 2.15</t>
  </si>
  <si>
    <t>ZAŁACZNIK NR 2.16</t>
  </si>
  <si>
    <t>Cena musi obejmować:
a) pełny zakres wykonania  przedmiotu zamówienia (opisany w Rozdziale II. OPIS PRZEDMIOTU ZAMÓWIENIA);
b) wartość przedmiotu zamówienia (opisany w Rozdziale II. OPIS PRZEDMIOTU ZAMÓWIENIA) uwzględniający ewentualne oferowane upusty, rabaty, marże;
c)  podatki w tym VAT, cło, opłata graniczna;
d)  wszystkie inne koszty jakie poniesie Wykonawca z tytułu wykonania zamówienia do siedziby Zamawiającego w szczególności: koszty transportu, rozładunku, wniesienia do miejsca przeznaczenia, koszty opakowania, ubezpieczenia, itp.;
e) oraz wszelkie inne nie wymienione niezbędne do realizacji przedmiotu zamówienia.</t>
  </si>
  <si>
    <t xml:space="preserve">PAKIET 1 -  Nici chirurgiczne wchłanialne syntetyczne,  sterylne,  powlekane mieszaniną kopolimeru kaprolaktonu bądź glikolidu oraz
stearoilomleczanu wapnia, wykonane z kopolimeru kwasu glikolowego i mlekowego, plecione, ulegające hydrolizie w 56-70 dni, podtrzymanie tkankowe min. 21 dni, wytrzymałość w węźle min. 80% po 14 dniach i min. 30% po 21 dniach, opakowanie zbiorcze i jednostkowe szwu musi zawierać rzeczywisty kształt i kontur igły w skali 1:1  (CPV: 33141121-4; 33141127-6)                     </t>
  </si>
  <si>
    <t>PAKIET 2 - Nici jednowłóknowe (monofilamentowe) syntetyczne, sterylne, wchłanialne, wykonane z syntetycznego poliestru, składającego sie z kaprolaktonu, węglanu trimetylenu oraz laktydu, czas wchłaniania do 56 dni, podtrzymanie węzła min 50-60% po min  5 dniach , 20-30% w 10 dni po implantacji, opakowanie zbiorcze i jednostkowe szwu musi zawierać rzeczywisty kształt i kontur igły w skali 1:1 (CPV: 33141121-4; 33141127-6)</t>
  </si>
  <si>
    <t>PAKIET 3- Nici  chirurgiczne niewchłanialne , syntetyczne, sterylne, polibutester, rozciągliwość 10%, opakowanie zbiorcze i jednostkowe szwu musi zawierać rzeczywisty kształt i kontur igły w skali 1:1 (CPV: 33141121-4)</t>
  </si>
  <si>
    <t>PAKIET 4- Nici  chirurgiczne niewchłanialne, jednowłóknowe, sterylne (CPV: 33141121-4)</t>
  </si>
  <si>
    <t>PAKIET 5-  Nici chirurgiczne, poliestrowe, sterylne, niewchłanialne, wykonane z politereftalanu etylenu, plecione, powlekane silikonem, opakowanie zbiorcze i jednostkowe szwu musi zawierać rzeczywisty kształt i kontur igły w skali 1:1 (CPV: 33141121-4)</t>
  </si>
  <si>
    <t>PAKIET 6- Nici chirurgiczne syntetyczne, polipropylenowe, sterylne, niewchłanialne, monofilamentowe, niepowlekana, wykonane z izotaktycznego krystalicznego stereoizomeru polipropylenu, opakowanie zbiorcze i jednostkowe szwu musi zawierać rzeczywisty kształt i kontur igły w skali 1:1 (CPV: 33141121-4)</t>
  </si>
  <si>
    <t>PAKIET 7- Jałowa mieszanka wosku pszczelego, parafiny i palmitynianu izopropylowego, oraz środka do zmiękczania wosku (CPV: 33141110-4)</t>
  </si>
  <si>
    <t>PAKIET 8- Kompresy gazowe z nitkę RTG, sterylny,  sterylizowane tlenkiem etylenu (CPV: 33141110-4)</t>
  </si>
  <si>
    <t>PAKIET 9-  Opaska elastyczna tkana (CPV: 33141110-4)</t>
  </si>
  <si>
    <t>PAKIET 10- Chusta brzuszna z gazy opatrunkowej z wszytą  taśmą RTG (CPV: 33141110-4)</t>
  </si>
  <si>
    <t>PAKIET 11- Podkład podgipsowy ( opakowanie zawiera 12 szt), niesterylny, 100% poliester, przeznaczony do użytku zewnętrzenego (CPV: 33141110-4)</t>
  </si>
  <si>
    <t>PAKIET 12- Podkład podgipsowy sterylny, sterylizowany tlenkiem etylenu, pojedyncze opakowanie zawierające min 2 naklejki do dokumentacji, 100% poliester (CPV: 33141110-4)</t>
  </si>
  <si>
    <t>PAKIET 13- Opaska gipowa, niesterylna, pakowana pojedynczo, czas wiązania 3 -3,5minuty (CPV: 33141110-4)</t>
  </si>
  <si>
    <t>PAKIET 14- Opatrunek gazowy nasączony parafiną i 0,5% chlorheksydyną, każdy opatrunek zapakowany indywidualnie, sterylny (CPV: 33141110-4)</t>
  </si>
  <si>
    <t>PAKIET 15 - Przylepiec foliowy do podtrzymywania opatrunków różnego rodzaju, do mocowania sond, kaniul itp. u pacjentów o wrażliwej skórze, hipoalergiczny, z porowatej, przezroczystej folii, pokryty klejem poliakrylowym, nie może wywoływać podrażnień, bezbolesne usuwanie przylepca ze skóry, nie pozostawia resztek kleju na skórze, daje się łatwo dzielić wzdłuż i wszerz, nie absorbuje promieni RTG (CPV: 33141110-4)</t>
  </si>
  <si>
    <t>PAKIET 16- Samoprzylepna, elastyczna taśma włókninowa do mocowania gazików i kompresów, z miękkim i elastycznym przylepcem, klej akrylowy, kolor biały, wysoka przepuszczalność pary wodnej, dopasowuje się do ciała nie krępując ruchów (CPV: 33141110-4)</t>
  </si>
  <si>
    <r>
      <t xml:space="preserve">Nici wykonane z długołańcuchowych polimerów alifatycznych – Nylon 6 i Nylon 6.8. </t>
    </r>
    <r>
      <rPr>
        <strike/>
        <sz val="10"/>
        <color indexed="10"/>
        <rFont val="Arial"/>
        <family val="2"/>
      </rPr>
      <t>SN 694</t>
    </r>
    <r>
      <rPr>
        <sz val="10"/>
        <rFont val="Arial"/>
        <family val="2"/>
      </rPr>
      <t>, rozmiar 2/0  Δ, wielkość igły 3/8 35 mm,  długość nitki 90 cm, kolor czarny</t>
    </r>
  </si>
  <si>
    <r>
      <t xml:space="preserve">Nici wykonane z długołańcuchowych polimerów alifatycznych – Nylon 6 i Nylon 6.7. </t>
    </r>
    <r>
      <rPr>
        <strike/>
        <sz val="10"/>
        <color indexed="10"/>
        <rFont val="Arial"/>
        <family val="2"/>
      </rPr>
      <t>SN 663</t>
    </r>
    <r>
      <rPr>
        <sz val="10"/>
        <rFont val="Arial"/>
        <family val="2"/>
      </rPr>
      <t xml:space="preserve">, rozmiar 3/0   Δ, wielkość igły 3/8  24mm, długość nitki 45 cm, kolor czarny 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</si>
</sst>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&quot; zł&quot;_-;\-* #,##0.00&quot; zł&quot;_-;_-* \-??&quot; zł&quot;_-;_-@_-"/>
    <numFmt numFmtId="168" formatCode="d/mm/yyyy"/>
    <numFmt numFmtId="169" formatCode="[$-415]d\ mmmm\ yyyy"/>
    <numFmt numFmtId="170" formatCode="0.000%"/>
    <numFmt numFmtId="171" formatCode="0.0%"/>
    <numFmt numFmtId="172" formatCode="#,##0.00\ [$€-1];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&quot; zł&quot;_-;\-* #,##0.0&quot; zł&quot;_-;_-* \-??&quot; zł&quot;_-;_-@_-"/>
    <numFmt numFmtId="181" formatCode="_-* #,##0&quot; zł&quot;_-;\-* #,##0&quot; zł&quot;_-;_-* \-??&quot; zł&quot;_-;_-@_-"/>
    <numFmt numFmtId="182" formatCode="_-* #,##0.000&quot; zł&quot;_-;\-* #,##0.000&quot; zł&quot;_-;_-* \-??&quot; zł&quot;_-;_-@_-"/>
    <numFmt numFmtId="183" formatCode="_-* #,##0.0000&quot; zł&quot;_-;\-* #,##0.0000&quot; zł&quot;_-;_-* \-??&quot; zł&quot;_-;_-@_-"/>
    <numFmt numFmtId="184" formatCode="_-* #,##0.00000&quot; zł&quot;_-;\-* #,##0.00000&quot; zł&quot;_-;_-* \-??&quot; zł&quot;_-;_-@_-"/>
    <numFmt numFmtId="185" formatCode="_-* #,##0.000000&quot; zł&quot;_-;\-* #,##0.000000&quot; zł&quot;_-;_-* \-??&quot; zł&quot;_-;_-@_-"/>
    <numFmt numFmtId="186" formatCode="_-* #,##0.0000000&quot; zł&quot;_-;\-* #,##0.0000000&quot; zł&quot;_-;_-* \-??&quot; zł&quot;_-;_-@_-"/>
    <numFmt numFmtId="187" formatCode="_-* #,##0.00000000&quot; zł&quot;_-;\-* #,##0.00000000&quot; zł&quot;_-;_-* \-??&quot; zł&quot;_-;_-@_-"/>
    <numFmt numFmtId="188" formatCode="_-* #,##0.000000000&quot; zł&quot;_-;\-* #,##0.000000000&quot; zł&quot;_-;_-* \-??&quot; zł&quot;_-;_-@_-"/>
    <numFmt numFmtId="189" formatCode="_-* #,##0.0000000000&quot; zł&quot;_-;\-* #,##0.0000000000&quot; zł&quot;_-;_-* \-??&quot; zł&quot;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0.0"/>
    <numFmt numFmtId="193" formatCode="#,##0.00\ &quot;zł&quot;"/>
    <numFmt numFmtId="194" formatCode="#,##0.00\ _z_ł"/>
    <numFmt numFmtId="195" formatCode="#,##0.000_ ;\-#,##0.000\ "/>
    <numFmt numFmtId="196" formatCode="#,##0.0000_ ;\-#,##0.0000\ "/>
    <numFmt numFmtId="197" formatCode="#,##0.00_ ;\-#,##0.00\ 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color indexed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right" vertical="center" wrapText="1"/>
    </xf>
    <xf numFmtId="9" fontId="21" fillId="0" borderId="10" xfId="0" applyNumberFormat="1" applyFont="1" applyBorder="1" applyAlignment="1">
      <alignment horizontal="right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7" fontId="21" fillId="0" borderId="12" xfId="0" applyNumberFormat="1" applyFont="1" applyBorder="1" applyAlignment="1">
      <alignment horizontal="right" vertical="center" wrapText="1"/>
    </xf>
    <xf numFmtId="167" fontId="21" fillId="0" borderId="13" xfId="0" applyNumberFormat="1" applyFont="1" applyBorder="1" applyAlignment="1">
      <alignment horizontal="right" vertical="center" wrapText="1"/>
    </xf>
    <xf numFmtId="9" fontId="21" fillId="0" borderId="13" xfId="0" applyNumberFormat="1" applyFont="1" applyBorder="1" applyAlignment="1">
      <alignment horizontal="right" vertical="center" wrapText="1"/>
    </xf>
    <xf numFmtId="9" fontId="21" fillId="0" borderId="1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6" fillId="0" borderId="14" xfId="44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27" fillId="25" borderId="13" xfId="44" applyFont="1" applyFill="1" applyBorder="1" applyAlignment="1">
      <alignment horizontal="left" vertical="center" wrapText="1"/>
      <protection/>
    </xf>
    <xf numFmtId="167" fontId="21" fillId="0" borderId="11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11" xfId="44" applyFont="1" applyBorder="1" applyAlignment="1">
      <alignment wrapText="1"/>
      <protection/>
    </xf>
    <xf numFmtId="167" fontId="20" fillId="0" borderId="11" xfId="0" applyNumberFormat="1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vertical="center" wrapText="1"/>
    </xf>
    <xf numFmtId="167" fontId="25" fillId="0" borderId="11" xfId="0" applyNumberFormat="1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6" fillId="0" borderId="18" xfId="44" applyFont="1" applyBorder="1" applyAlignment="1">
      <alignment horizontal="left" vertical="center" wrapText="1"/>
      <protection/>
    </xf>
    <xf numFmtId="167" fontId="21" fillId="0" borderId="15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horizontal="right" vertical="center" wrapText="1"/>
    </xf>
    <xf numFmtId="167" fontId="25" fillId="0" borderId="23" xfId="0" applyNumberFormat="1" applyFont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0" fillId="0" borderId="0" xfId="0" applyFont="1" applyFill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2"/>
  <sheetViews>
    <sheetView zoomScaleSheetLayoutView="100" workbookViewId="0" topLeftCell="A16">
      <selection activeCell="B27" sqref="B27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68" t="s">
        <v>94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4.75">
      <c r="A7" s="28">
        <v>1</v>
      </c>
      <c r="B7" s="39" t="s">
        <v>9</v>
      </c>
      <c r="C7" s="29" t="s">
        <v>1</v>
      </c>
      <c r="D7" s="30">
        <v>72</v>
      </c>
      <c r="E7" s="18"/>
      <c r="F7" s="18">
        <f aca="true" t="shared" si="0" ref="F7:F27">D7*E7</f>
        <v>0</v>
      </c>
      <c r="G7" s="19"/>
      <c r="H7" s="40">
        <f aca="true" t="shared" si="1" ref="H7:H27">ROUND(F7*G7+F7,2)</f>
        <v>0</v>
      </c>
      <c r="I7" s="57"/>
      <c r="J7" s="57"/>
    </row>
    <row r="8" spans="1:10" ht="24.75">
      <c r="A8" s="23">
        <v>2</v>
      </c>
      <c r="B8" s="24" t="s">
        <v>10</v>
      </c>
      <c r="C8" s="15" t="s">
        <v>1</v>
      </c>
      <c r="D8" s="6">
        <v>72</v>
      </c>
      <c r="E8" s="7"/>
      <c r="F8" s="7">
        <f t="shared" si="0"/>
        <v>0</v>
      </c>
      <c r="G8" s="20"/>
      <c r="H8" s="17">
        <f t="shared" si="1"/>
        <v>0</v>
      </c>
      <c r="I8" s="48"/>
      <c r="J8" s="48"/>
    </row>
    <row r="9" spans="1:10" ht="24.75">
      <c r="A9" s="23">
        <v>3</v>
      </c>
      <c r="B9" s="24" t="s">
        <v>11</v>
      </c>
      <c r="C9" s="15" t="s">
        <v>1</v>
      </c>
      <c r="D9" s="6">
        <v>96</v>
      </c>
      <c r="E9" s="7"/>
      <c r="F9" s="7">
        <f t="shared" si="0"/>
        <v>0</v>
      </c>
      <c r="G9" s="20"/>
      <c r="H9" s="17">
        <f t="shared" si="1"/>
        <v>0</v>
      </c>
      <c r="I9" s="48"/>
      <c r="J9" s="48"/>
    </row>
    <row r="10" spans="1:10" ht="24.75">
      <c r="A10" s="23">
        <v>4</v>
      </c>
      <c r="B10" s="25" t="s">
        <v>12</v>
      </c>
      <c r="C10" s="15" t="s">
        <v>1</v>
      </c>
      <c r="D10" s="6">
        <v>72</v>
      </c>
      <c r="E10" s="7"/>
      <c r="F10" s="7">
        <f t="shared" si="0"/>
        <v>0</v>
      </c>
      <c r="G10" s="20"/>
      <c r="H10" s="17">
        <f t="shared" si="1"/>
        <v>0</v>
      </c>
      <c r="I10" s="48"/>
      <c r="J10" s="48"/>
    </row>
    <row r="11" spans="1:10" ht="25.5">
      <c r="A11" s="23">
        <v>5</v>
      </c>
      <c r="B11" s="14" t="s">
        <v>13</v>
      </c>
      <c r="C11" s="15" t="s">
        <v>1</v>
      </c>
      <c r="D11" s="6">
        <v>96</v>
      </c>
      <c r="E11" s="7"/>
      <c r="F11" s="7">
        <f t="shared" si="0"/>
        <v>0</v>
      </c>
      <c r="G11" s="20"/>
      <c r="H11" s="17">
        <f t="shared" si="1"/>
        <v>0</v>
      </c>
      <c r="I11" s="48"/>
      <c r="J11" s="48"/>
    </row>
    <row r="12" spans="1:10" ht="24.75">
      <c r="A12" s="23">
        <v>6</v>
      </c>
      <c r="B12" s="25" t="s">
        <v>14</v>
      </c>
      <c r="C12" s="15" t="s">
        <v>1</v>
      </c>
      <c r="D12" s="6">
        <v>96</v>
      </c>
      <c r="E12" s="7"/>
      <c r="F12" s="7">
        <f>D12*E12</f>
        <v>0</v>
      </c>
      <c r="G12" s="20"/>
      <c r="H12" s="17">
        <f t="shared" si="1"/>
        <v>0</v>
      </c>
      <c r="I12" s="48"/>
      <c r="J12" s="48"/>
    </row>
    <row r="13" spans="1:10" ht="24.75">
      <c r="A13" s="23">
        <v>7</v>
      </c>
      <c r="B13" s="25" t="s">
        <v>15</v>
      </c>
      <c r="C13" s="15" t="s">
        <v>1</v>
      </c>
      <c r="D13" s="6">
        <v>192</v>
      </c>
      <c r="E13" s="7"/>
      <c r="F13" s="7">
        <f t="shared" si="0"/>
        <v>0</v>
      </c>
      <c r="G13" s="20"/>
      <c r="H13" s="17">
        <f t="shared" si="1"/>
        <v>0</v>
      </c>
      <c r="I13" s="48"/>
      <c r="J13" s="48"/>
    </row>
    <row r="14" spans="1:10" ht="25.5">
      <c r="A14" s="23">
        <v>8</v>
      </c>
      <c r="B14" s="14" t="s">
        <v>16</v>
      </c>
      <c r="C14" s="15" t="s">
        <v>1</v>
      </c>
      <c r="D14" s="6">
        <v>96</v>
      </c>
      <c r="E14" s="7"/>
      <c r="F14" s="7">
        <f t="shared" si="0"/>
        <v>0</v>
      </c>
      <c r="G14" s="20"/>
      <c r="H14" s="17">
        <f t="shared" si="1"/>
        <v>0</v>
      </c>
      <c r="I14" s="48"/>
      <c r="J14" s="48"/>
    </row>
    <row r="15" spans="1:10" ht="24.75">
      <c r="A15" s="23">
        <v>9</v>
      </c>
      <c r="B15" s="25" t="s">
        <v>17</v>
      </c>
      <c r="C15" s="15" t="s">
        <v>1</v>
      </c>
      <c r="D15" s="6">
        <v>96</v>
      </c>
      <c r="E15" s="7"/>
      <c r="F15" s="7">
        <f t="shared" si="0"/>
        <v>0</v>
      </c>
      <c r="G15" s="20"/>
      <c r="H15" s="17">
        <f t="shared" si="1"/>
        <v>0</v>
      </c>
      <c r="I15" s="48"/>
      <c r="J15" s="48"/>
    </row>
    <row r="16" spans="1:10" s="4" customFormat="1" ht="24.75">
      <c r="A16" s="23">
        <v>10</v>
      </c>
      <c r="B16" s="25" t="s">
        <v>18</v>
      </c>
      <c r="C16" s="15" t="s">
        <v>1</v>
      </c>
      <c r="D16" s="6">
        <v>96</v>
      </c>
      <c r="E16" s="7"/>
      <c r="F16" s="7">
        <f t="shared" si="0"/>
        <v>0</v>
      </c>
      <c r="G16" s="8"/>
      <c r="H16" s="17">
        <f t="shared" si="1"/>
        <v>0</v>
      </c>
      <c r="I16" s="49"/>
      <c r="J16" s="49"/>
    </row>
    <row r="17" spans="1:10" s="4" customFormat="1" ht="24.75">
      <c r="A17" s="23">
        <v>11</v>
      </c>
      <c r="B17" s="25" t="s">
        <v>19</v>
      </c>
      <c r="C17" s="15" t="s">
        <v>1</v>
      </c>
      <c r="D17" s="6">
        <v>96</v>
      </c>
      <c r="E17" s="7"/>
      <c r="F17" s="7">
        <f t="shared" si="0"/>
        <v>0</v>
      </c>
      <c r="G17" s="8"/>
      <c r="H17" s="17">
        <f t="shared" si="1"/>
        <v>0</v>
      </c>
      <c r="I17" s="49"/>
      <c r="J17" s="49"/>
    </row>
    <row r="18" spans="1:10" s="4" customFormat="1" ht="25.5">
      <c r="A18" s="23">
        <v>12</v>
      </c>
      <c r="B18" s="14" t="s">
        <v>20</v>
      </c>
      <c r="C18" s="15" t="s">
        <v>1</v>
      </c>
      <c r="D18" s="6">
        <v>96</v>
      </c>
      <c r="E18" s="7"/>
      <c r="F18" s="7">
        <f t="shared" si="0"/>
        <v>0</v>
      </c>
      <c r="G18" s="8"/>
      <c r="H18" s="17">
        <f t="shared" si="1"/>
        <v>0</v>
      </c>
      <c r="I18" s="49"/>
      <c r="J18" s="49"/>
    </row>
    <row r="19" spans="1:10" s="4" customFormat="1" ht="24.75">
      <c r="A19" s="23">
        <v>13</v>
      </c>
      <c r="B19" s="25" t="s">
        <v>21</v>
      </c>
      <c r="C19" s="15" t="s">
        <v>1</v>
      </c>
      <c r="D19" s="6">
        <v>72</v>
      </c>
      <c r="E19" s="7"/>
      <c r="F19" s="7">
        <f t="shared" si="0"/>
        <v>0</v>
      </c>
      <c r="G19" s="8"/>
      <c r="H19" s="17">
        <f t="shared" si="1"/>
        <v>0</v>
      </c>
      <c r="I19" s="49"/>
      <c r="J19" s="49"/>
    </row>
    <row r="20" spans="1:10" ht="24.75">
      <c r="A20" s="23">
        <v>14</v>
      </c>
      <c r="B20" s="25" t="s">
        <v>22</v>
      </c>
      <c r="C20" s="15" t="s">
        <v>1</v>
      </c>
      <c r="D20" s="6">
        <v>96</v>
      </c>
      <c r="E20" s="7"/>
      <c r="F20" s="7">
        <f t="shared" si="0"/>
        <v>0</v>
      </c>
      <c r="G20" s="8"/>
      <c r="H20" s="17">
        <f t="shared" si="1"/>
        <v>0</v>
      </c>
      <c r="I20" s="48"/>
      <c r="J20" s="48"/>
    </row>
    <row r="21" spans="1:10" ht="24.75">
      <c r="A21" s="23">
        <v>15</v>
      </c>
      <c r="B21" s="25" t="s">
        <v>23</v>
      </c>
      <c r="C21" s="15" t="s">
        <v>1</v>
      </c>
      <c r="D21" s="6">
        <v>96</v>
      </c>
      <c r="E21" s="7"/>
      <c r="F21" s="7">
        <f t="shared" si="0"/>
        <v>0</v>
      </c>
      <c r="G21" s="8"/>
      <c r="H21" s="17">
        <f t="shared" si="1"/>
        <v>0</v>
      </c>
      <c r="I21" s="48"/>
      <c r="J21" s="48"/>
    </row>
    <row r="22" spans="1:10" ht="24.75">
      <c r="A22" s="23">
        <v>16</v>
      </c>
      <c r="B22" s="25" t="s">
        <v>24</v>
      </c>
      <c r="C22" s="15" t="s">
        <v>1</v>
      </c>
      <c r="D22" s="6">
        <v>192</v>
      </c>
      <c r="E22" s="7"/>
      <c r="F22" s="7">
        <f>D22*E22</f>
        <v>0</v>
      </c>
      <c r="G22" s="8"/>
      <c r="H22" s="17">
        <f t="shared" si="1"/>
        <v>0</v>
      </c>
      <c r="I22" s="48"/>
      <c r="J22" s="48"/>
    </row>
    <row r="23" spans="1:10" ht="24.75">
      <c r="A23" s="23">
        <v>17</v>
      </c>
      <c r="B23" s="25" t="s">
        <v>25</v>
      </c>
      <c r="C23" s="15" t="s">
        <v>1</v>
      </c>
      <c r="D23" s="6">
        <v>192</v>
      </c>
      <c r="E23" s="7"/>
      <c r="F23" s="7">
        <f t="shared" si="0"/>
        <v>0</v>
      </c>
      <c r="G23" s="8"/>
      <c r="H23" s="17">
        <f t="shared" si="1"/>
        <v>0</v>
      </c>
      <c r="I23" s="48"/>
      <c r="J23" s="48"/>
    </row>
    <row r="24" spans="1:10" ht="24.75">
      <c r="A24" s="23">
        <v>18</v>
      </c>
      <c r="B24" s="25" t="s">
        <v>26</v>
      </c>
      <c r="C24" s="15" t="s">
        <v>1</v>
      </c>
      <c r="D24" s="6">
        <v>96</v>
      </c>
      <c r="E24" s="7"/>
      <c r="F24" s="7">
        <f t="shared" si="0"/>
        <v>0</v>
      </c>
      <c r="G24" s="8"/>
      <c r="H24" s="17">
        <f t="shared" si="1"/>
        <v>0</v>
      </c>
      <c r="I24" s="48"/>
      <c r="J24" s="48"/>
    </row>
    <row r="25" spans="1:10" ht="24.75">
      <c r="A25" s="23">
        <v>19</v>
      </c>
      <c r="B25" s="25" t="s">
        <v>27</v>
      </c>
      <c r="C25" s="15" t="s">
        <v>1</v>
      </c>
      <c r="D25" s="6">
        <v>192</v>
      </c>
      <c r="E25" s="7"/>
      <c r="F25" s="7">
        <f t="shared" si="0"/>
        <v>0</v>
      </c>
      <c r="G25" s="8"/>
      <c r="H25" s="17">
        <f t="shared" si="1"/>
        <v>0</v>
      </c>
      <c r="I25" s="48"/>
      <c r="J25" s="48"/>
    </row>
    <row r="26" spans="1:10" ht="24.75">
      <c r="A26" s="23">
        <v>20</v>
      </c>
      <c r="B26" s="25" t="s">
        <v>28</v>
      </c>
      <c r="C26" s="15" t="s">
        <v>1</v>
      </c>
      <c r="D26" s="6">
        <v>192</v>
      </c>
      <c r="E26" s="7"/>
      <c r="F26" s="7">
        <f t="shared" si="0"/>
        <v>0</v>
      </c>
      <c r="G26" s="8"/>
      <c r="H26" s="17">
        <f t="shared" si="1"/>
        <v>0</v>
      </c>
      <c r="I26" s="48"/>
      <c r="J26" s="48"/>
    </row>
    <row r="27" spans="1:10" ht="22.5">
      <c r="A27" s="23">
        <v>21</v>
      </c>
      <c r="B27" s="26" t="s">
        <v>29</v>
      </c>
      <c r="C27" s="15" t="s">
        <v>1</v>
      </c>
      <c r="D27" s="6">
        <v>192</v>
      </c>
      <c r="E27" s="7"/>
      <c r="F27" s="7">
        <f t="shared" si="0"/>
        <v>0</v>
      </c>
      <c r="G27" s="8"/>
      <c r="H27" s="17">
        <f t="shared" si="1"/>
        <v>0</v>
      </c>
      <c r="I27" s="48"/>
      <c r="J27" s="48"/>
    </row>
    <row r="28" spans="1:10" ht="15">
      <c r="A28" s="69" t="s">
        <v>2</v>
      </c>
      <c r="B28" s="69"/>
      <c r="C28" s="69"/>
      <c r="D28" s="69"/>
      <c r="E28" s="9" t="s">
        <v>3</v>
      </c>
      <c r="F28" s="22">
        <f>SUM(F7:F27)</f>
        <v>0</v>
      </c>
      <c r="G28" s="9" t="s">
        <v>3</v>
      </c>
      <c r="H28" s="22">
        <f>SUM(H7:H27)</f>
        <v>0</v>
      </c>
      <c r="I28" s="21" t="s">
        <v>3</v>
      </c>
      <c r="J28" s="21" t="s">
        <v>3</v>
      </c>
    </row>
    <row r="29" spans="1:10" ht="12.75">
      <c r="A29" s="11"/>
      <c r="B29" s="10"/>
      <c r="C29" s="11"/>
      <c r="D29" s="10"/>
      <c r="E29" s="10"/>
      <c r="F29" s="10"/>
      <c r="G29" s="10"/>
      <c r="H29" s="10"/>
      <c r="I29" s="50"/>
      <c r="J29" s="50"/>
    </row>
    <row r="30" spans="1:10" ht="96" customHeight="1">
      <c r="A30" s="58"/>
      <c r="B30" s="64" t="s">
        <v>93</v>
      </c>
      <c r="C30" s="64"/>
      <c r="D30" s="64"/>
      <c r="E30" s="64"/>
      <c r="F30" s="64"/>
      <c r="G30" s="64"/>
      <c r="H30" s="64"/>
      <c r="I30" s="64"/>
      <c r="J30" s="64"/>
    </row>
    <row r="31" spans="1:10" ht="9" customHeight="1">
      <c r="A31" s="5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4.25" customHeight="1">
      <c r="A32" s="50"/>
      <c r="B32" s="65" t="s">
        <v>76</v>
      </c>
      <c r="C32" s="65"/>
      <c r="D32" s="65"/>
      <c r="E32" s="65"/>
      <c r="F32" s="65"/>
      <c r="G32" s="65"/>
      <c r="H32" s="65"/>
      <c r="I32" s="65"/>
      <c r="J32" s="65"/>
    </row>
    <row r="33" spans="1:10" ht="9" customHeight="1">
      <c r="A33" s="50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49.5" customHeight="1">
      <c r="A34" s="50"/>
      <c r="B34" s="63" t="s">
        <v>77</v>
      </c>
      <c r="C34" s="63"/>
      <c r="D34" s="63"/>
      <c r="E34" s="63"/>
      <c r="F34" s="63"/>
      <c r="G34" s="63"/>
      <c r="H34" s="63"/>
      <c r="I34" s="63"/>
      <c r="J34" s="63"/>
    </row>
    <row r="35" spans="1:10" ht="12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8" ht="12.75">
      <c r="A36" s="11"/>
      <c r="B36" s="10"/>
      <c r="C36" s="11"/>
      <c r="D36" s="10"/>
      <c r="E36" s="10"/>
      <c r="F36" s="10"/>
      <c r="G36" s="10"/>
      <c r="H36" s="10"/>
    </row>
    <row r="37" spans="1:8" ht="12.75">
      <c r="A37" s="11"/>
      <c r="B37" s="10"/>
      <c r="C37" s="11"/>
      <c r="D37" s="10"/>
      <c r="E37" s="10"/>
      <c r="F37" s="10"/>
      <c r="G37" s="10"/>
      <c r="H37" s="10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6"/>
      <c r="C39" s="16"/>
      <c r="D39" s="16"/>
      <c r="E39" s="16"/>
      <c r="F39" s="16"/>
      <c r="G39" s="16"/>
      <c r="H39" s="16"/>
    </row>
    <row r="40" spans="1:8" ht="12.75">
      <c r="A40" s="12"/>
      <c r="B40" s="16"/>
      <c r="C40" s="16"/>
      <c r="D40" s="16"/>
      <c r="E40" s="16"/>
      <c r="F40" s="16"/>
      <c r="G40" s="16"/>
      <c r="H40" s="16"/>
    </row>
    <row r="41" spans="1:8" ht="12.75">
      <c r="A41" s="12"/>
      <c r="B41" s="16"/>
      <c r="C41" s="16"/>
      <c r="D41" s="16"/>
      <c r="E41" s="16"/>
      <c r="F41" s="16"/>
      <c r="G41" s="16"/>
      <c r="H41" s="16"/>
    </row>
    <row r="42" spans="1:8" ht="12.75">
      <c r="A42" s="12"/>
      <c r="B42" s="16"/>
      <c r="C42" s="16"/>
      <c r="D42" s="16"/>
      <c r="E42" s="16"/>
      <c r="F42" s="16"/>
      <c r="G42" s="16"/>
      <c r="H42" s="16"/>
    </row>
    <row r="43" spans="1:8" ht="12.75">
      <c r="A43" s="12"/>
      <c r="B43" s="16"/>
      <c r="C43" s="16"/>
      <c r="D43" s="16"/>
      <c r="E43" s="16"/>
      <c r="F43" s="16"/>
      <c r="G43" s="16"/>
      <c r="H43" s="16"/>
    </row>
    <row r="44" spans="1:8" ht="12.75">
      <c r="A44" s="12"/>
      <c r="B44" s="16"/>
      <c r="C44" s="16"/>
      <c r="D44" s="16"/>
      <c r="E44" s="16"/>
      <c r="F44" s="16"/>
      <c r="G44" s="16"/>
      <c r="H44" s="16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1:8" ht="12.75">
      <c r="A99" s="12"/>
      <c r="B99" s="13"/>
      <c r="C99" s="12"/>
      <c r="D99" s="13"/>
      <c r="E99" s="13"/>
      <c r="F99" s="13"/>
      <c r="G99" s="13"/>
      <c r="H99" s="13"/>
    </row>
    <row r="100" spans="1:8" ht="12.75">
      <c r="A100" s="12"/>
      <c r="B100" s="13"/>
      <c r="C100" s="12"/>
      <c r="D100" s="13"/>
      <c r="E100" s="13"/>
      <c r="F100" s="13"/>
      <c r="G100" s="13"/>
      <c r="H100" s="13"/>
    </row>
    <row r="101" spans="1:8" ht="12.75">
      <c r="A101" s="12"/>
      <c r="B101" s="13"/>
      <c r="C101" s="12"/>
      <c r="D101" s="13"/>
      <c r="E101" s="13"/>
      <c r="F101" s="13"/>
      <c r="G101" s="13"/>
      <c r="H101" s="13"/>
    </row>
    <row r="102" spans="1:8" ht="12.75">
      <c r="A102" s="12"/>
      <c r="B102" s="13"/>
      <c r="C102" s="12"/>
      <c r="D102" s="13"/>
      <c r="E102" s="13"/>
      <c r="F102" s="13"/>
      <c r="G102" s="13"/>
      <c r="H102" s="13"/>
    </row>
    <row r="103" spans="1:8" ht="12.75">
      <c r="A103" s="12"/>
      <c r="B103" s="13"/>
      <c r="C103" s="12"/>
      <c r="D103" s="13"/>
      <c r="E103" s="13"/>
      <c r="F103" s="13"/>
      <c r="G103" s="13"/>
      <c r="H103" s="13"/>
    </row>
    <row r="104" spans="1:8" ht="12.75">
      <c r="A104" s="12"/>
      <c r="B104" s="13"/>
      <c r="C104" s="12"/>
      <c r="D104" s="13"/>
      <c r="E104" s="13"/>
      <c r="F104" s="13"/>
      <c r="G104" s="13"/>
      <c r="H104" s="13"/>
    </row>
    <row r="105" spans="1:8" ht="12.75">
      <c r="A105" s="12"/>
      <c r="B105" s="13"/>
      <c r="C105" s="12"/>
      <c r="D105" s="13"/>
      <c r="E105" s="13"/>
      <c r="F105" s="13"/>
      <c r="G105" s="13"/>
      <c r="H105" s="13"/>
    </row>
    <row r="106" spans="1:8" ht="12.75">
      <c r="A106" s="12"/>
      <c r="B106" s="13"/>
      <c r="C106" s="12"/>
      <c r="D106" s="13"/>
      <c r="E106" s="13"/>
      <c r="F106" s="13"/>
      <c r="G106" s="13"/>
      <c r="H106" s="13"/>
    </row>
    <row r="107" spans="1:8" ht="12.75">
      <c r="A107" s="12"/>
      <c r="B107" s="13"/>
      <c r="C107" s="12"/>
      <c r="D107" s="13"/>
      <c r="E107" s="13"/>
      <c r="F107" s="13"/>
      <c r="G107" s="13"/>
      <c r="H107" s="13"/>
    </row>
    <row r="108" spans="1:8" ht="12.75">
      <c r="A108" s="12"/>
      <c r="B108" s="13"/>
      <c r="C108" s="12"/>
      <c r="D108" s="13"/>
      <c r="E108" s="13"/>
      <c r="F108" s="13"/>
      <c r="G108" s="13"/>
      <c r="H108" s="13"/>
    </row>
    <row r="109" spans="1:8" ht="12.75">
      <c r="A109" s="12"/>
      <c r="B109" s="13"/>
      <c r="C109" s="12"/>
      <c r="D109" s="13"/>
      <c r="E109" s="13"/>
      <c r="F109" s="13"/>
      <c r="G109" s="13"/>
      <c r="H109" s="13"/>
    </row>
    <row r="110" spans="1:8" ht="12.75">
      <c r="A110" s="12"/>
      <c r="B110" s="13"/>
      <c r="C110" s="12"/>
      <c r="D110" s="13"/>
      <c r="E110" s="13"/>
      <c r="F110" s="13"/>
      <c r="G110" s="13"/>
      <c r="H110" s="13"/>
    </row>
    <row r="111" spans="1:8" ht="12.75">
      <c r="A111" s="12"/>
      <c r="B111" s="13"/>
      <c r="C111" s="12"/>
      <c r="D111" s="13"/>
      <c r="E111" s="13"/>
      <c r="F111" s="13"/>
      <c r="G111" s="13"/>
      <c r="H111" s="13"/>
    </row>
    <row r="112" spans="1:8" ht="12.75">
      <c r="A112" s="12"/>
      <c r="B112" s="13"/>
      <c r="C112" s="12"/>
      <c r="D112" s="13"/>
      <c r="E112" s="13"/>
      <c r="F112" s="13"/>
      <c r="G112" s="13"/>
      <c r="H112" s="13"/>
    </row>
    <row r="113" spans="1:8" ht="12.75">
      <c r="A113" s="12"/>
      <c r="B113" s="13"/>
      <c r="C113" s="12"/>
      <c r="D113" s="13"/>
      <c r="E113" s="13"/>
      <c r="F113" s="13"/>
      <c r="G113" s="13"/>
      <c r="H113" s="13"/>
    </row>
    <row r="114" spans="1:8" ht="12.75">
      <c r="A114" s="12"/>
      <c r="B114" s="13"/>
      <c r="C114" s="12"/>
      <c r="D114" s="13"/>
      <c r="E114" s="13"/>
      <c r="F114" s="13"/>
      <c r="G114" s="13"/>
      <c r="H114" s="13"/>
    </row>
    <row r="115" spans="2:8" ht="12">
      <c r="B115" s="5"/>
      <c r="C115" s="1"/>
      <c r="D115" s="5"/>
      <c r="E115" s="5"/>
      <c r="F115" s="5"/>
      <c r="G115" s="5"/>
      <c r="H115" s="5"/>
    </row>
    <row r="116" spans="2:8" ht="12">
      <c r="B116" s="5"/>
      <c r="C116" s="1"/>
      <c r="D116" s="5"/>
      <c r="E116" s="5"/>
      <c r="F116" s="5"/>
      <c r="G116" s="5"/>
      <c r="H116" s="5"/>
    </row>
    <row r="117" spans="2:8" ht="12">
      <c r="B117" s="5"/>
      <c r="C117" s="1"/>
      <c r="D117" s="5"/>
      <c r="E117" s="5"/>
      <c r="F117" s="5"/>
      <c r="G117" s="5"/>
      <c r="H117" s="5"/>
    </row>
    <row r="118" spans="2:8" ht="12">
      <c r="B118" s="5"/>
      <c r="C118" s="1"/>
      <c r="D118" s="5"/>
      <c r="E118" s="5"/>
      <c r="F118" s="5"/>
      <c r="G118" s="5"/>
      <c r="H118" s="5"/>
    </row>
    <row r="119" spans="2:8" ht="12">
      <c r="B119" s="5"/>
      <c r="C119" s="1"/>
      <c r="D119" s="5"/>
      <c r="E119" s="5"/>
      <c r="F119" s="5"/>
      <c r="G119" s="5"/>
      <c r="H119" s="5"/>
    </row>
    <row r="120" spans="2:8" ht="12">
      <c r="B120" s="5"/>
      <c r="C120" s="1"/>
      <c r="D120" s="5"/>
      <c r="E120" s="5"/>
      <c r="F120" s="5"/>
      <c r="G120" s="5"/>
      <c r="H120" s="5"/>
    </row>
    <row r="121" spans="2:8" ht="12">
      <c r="B121" s="5"/>
      <c r="C121" s="1"/>
      <c r="D121" s="5"/>
      <c r="E121" s="5"/>
      <c r="F121" s="5"/>
      <c r="G121" s="5"/>
      <c r="H121" s="5"/>
    </row>
    <row r="122" spans="2:8" ht="12">
      <c r="B122" s="5"/>
      <c r="C122" s="1"/>
      <c r="D122" s="5"/>
      <c r="E122" s="5"/>
      <c r="F122" s="5"/>
      <c r="G122" s="5"/>
      <c r="H122" s="5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  <row r="136" ht="12">
      <c r="C136" s="1"/>
    </row>
    <row r="137" ht="12">
      <c r="C137" s="1"/>
    </row>
    <row r="138" ht="12">
      <c r="C138" s="1"/>
    </row>
    <row r="139" ht="12">
      <c r="C139" s="1"/>
    </row>
    <row r="140" ht="12">
      <c r="C140" s="1"/>
    </row>
    <row r="141" ht="12">
      <c r="C141" s="1"/>
    </row>
    <row r="142" ht="12">
      <c r="C142" s="1"/>
    </row>
    <row r="143" ht="12">
      <c r="C143" s="1"/>
    </row>
    <row r="144" ht="12">
      <c r="C144" s="1"/>
    </row>
    <row r="145" ht="12">
      <c r="C145" s="1"/>
    </row>
    <row r="146" ht="12">
      <c r="C146" s="1"/>
    </row>
    <row r="147" ht="12">
      <c r="C147" s="1"/>
    </row>
    <row r="148" ht="12">
      <c r="C148" s="1"/>
    </row>
    <row r="149" ht="12">
      <c r="C149" s="1"/>
    </row>
    <row r="150" ht="12">
      <c r="C150" s="1"/>
    </row>
    <row r="151" ht="12">
      <c r="C151" s="1"/>
    </row>
    <row r="152" ht="12">
      <c r="C152" s="1"/>
    </row>
  </sheetData>
  <sheetProtection selectLockedCells="1" selectUnlockedCells="1"/>
  <mergeCells count="7">
    <mergeCell ref="B34:J34"/>
    <mergeCell ref="B30:J30"/>
    <mergeCell ref="B32:J32"/>
    <mergeCell ref="A1:J1"/>
    <mergeCell ref="A2:J2"/>
    <mergeCell ref="A4:J4"/>
    <mergeCell ref="A28:D28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0.25" customHeight="1">
      <c r="A4" s="68" t="s">
        <v>103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49.5">
      <c r="A7" s="15">
        <v>1</v>
      </c>
      <c r="B7" s="25" t="s">
        <v>57</v>
      </c>
      <c r="C7" s="15" t="s">
        <v>48</v>
      </c>
      <c r="D7" s="55">
        <v>200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93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76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77</v>
      </c>
      <c r="C14" s="63"/>
      <c r="D14" s="63"/>
      <c r="E14" s="63"/>
      <c r="F14" s="63"/>
      <c r="G14" s="63"/>
      <c r="H14" s="63"/>
      <c r="I14" s="63"/>
      <c r="J14" s="63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">
      <c r="B95" s="5"/>
      <c r="C95" s="1"/>
      <c r="D95" s="5"/>
      <c r="E95" s="5"/>
      <c r="F95" s="5"/>
      <c r="G95" s="5"/>
      <c r="H95" s="5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ht="12">
      <c r="C103" s="1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</sheetData>
  <sheetProtection selectLockedCells="1" selectUnlockedCells="1"/>
  <mergeCells count="7">
    <mergeCell ref="B14:J14"/>
    <mergeCell ref="B10:J10"/>
    <mergeCell ref="B12:J12"/>
    <mergeCell ref="A8:D8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9.5" customHeight="1">
      <c r="A4" s="68" t="s">
        <v>104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4.25">
      <c r="A7" s="15">
        <v>1</v>
      </c>
      <c r="B7" s="31" t="s">
        <v>58</v>
      </c>
      <c r="C7" s="15" t="s">
        <v>48</v>
      </c>
      <c r="D7" s="55">
        <v>100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4.25">
      <c r="A8" s="15">
        <v>2</v>
      </c>
      <c r="B8" s="31" t="s">
        <v>59</v>
      </c>
      <c r="C8" s="15" t="s">
        <v>48</v>
      </c>
      <c r="D8" s="55">
        <v>100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3.25" customHeight="1">
      <c r="A4" s="68" t="s">
        <v>105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4.25">
      <c r="A7" s="15">
        <v>1</v>
      </c>
      <c r="B7" s="31" t="s">
        <v>60</v>
      </c>
      <c r="C7" s="15" t="s">
        <v>1</v>
      </c>
      <c r="D7" s="55">
        <v>500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4.25">
      <c r="A8" s="15">
        <v>2</v>
      </c>
      <c r="B8" s="31" t="s">
        <v>61</v>
      </c>
      <c r="C8" s="15" t="s">
        <v>1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" customHeight="1">
      <c r="A4" s="72" t="s">
        <v>106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4.25">
      <c r="A7" s="15">
        <v>1</v>
      </c>
      <c r="B7" s="31" t="s">
        <v>62</v>
      </c>
      <c r="C7" s="15" t="s">
        <v>1</v>
      </c>
      <c r="D7" s="55">
        <v>192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4.25">
      <c r="A8" s="15">
        <v>2</v>
      </c>
      <c r="B8" s="31" t="s">
        <v>63</v>
      </c>
      <c r="C8" s="15" t="s">
        <v>1</v>
      </c>
      <c r="D8" s="55">
        <v>192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.75" customHeight="1">
      <c r="A4" s="72" t="s">
        <v>107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3" t="s">
        <v>64</v>
      </c>
      <c r="C7" s="15" t="s">
        <v>48</v>
      </c>
      <c r="D7" s="55">
        <v>50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2.75">
      <c r="A8" s="15">
        <v>2</v>
      </c>
      <c r="B8" s="33" t="s">
        <v>65</v>
      </c>
      <c r="C8" s="15" t="s">
        <v>48</v>
      </c>
      <c r="D8" s="55">
        <v>20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72" t="s">
        <v>108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5" t="s">
        <v>66</v>
      </c>
      <c r="C7" s="15" t="s">
        <v>48</v>
      </c>
      <c r="D7" s="55">
        <v>200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93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76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77</v>
      </c>
      <c r="C14" s="63"/>
      <c r="D14" s="63"/>
      <c r="E14" s="63"/>
      <c r="F14" s="63"/>
      <c r="G14" s="63"/>
      <c r="H14" s="63"/>
      <c r="I14" s="63"/>
      <c r="J14" s="63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">
      <c r="B95" s="5"/>
      <c r="C95" s="1"/>
      <c r="D95" s="5"/>
      <c r="E95" s="5"/>
      <c r="F95" s="5"/>
      <c r="G95" s="5"/>
      <c r="H95" s="5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ht="12">
      <c r="C103" s="1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</sheetData>
  <sheetProtection selectLockedCells="1" selectUnlockedCells="1"/>
  <mergeCells count="7">
    <mergeCell ref="B14:J14"/>
    <mergeCell ref="A8:D8"/>
    <mergeCell ref="B10:J10"/>
    <mergeCell ref="B12:J12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4.5" customHeight="1">
      <c r="A4" s="72" t="s">
        <v>109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6" t="s">
        <v>67</v>
      </c>
      <c r="C7" s="15" t="s">
        <v>69</v>
      </c>
      <c r="D7" s="55">
        <v>20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2.75">
      <c r="A8" s="15">
        <v>2</v>
      </c>
      <c r="B8" s="35" t="s">
        <v>68</v>
      </c>
      <c r="C8" s="15" t="s">
        <v>69</v>
      </c>
      <c r="D8" s="55">
        <v>20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A9:D9"/>
    <mergeCell ref="B11:J11"/>
    <mergeCell ref="B13:J13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70" t="s">
        <v>95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61" t="s">
        <v>74</v>
      </c>
      <c r="G5" s="21" t="s">
        <v>8</v>
      </c>
      <c r="H5" s="61" t="s">
        <v>75</v>
      </c>
      <c r="I5" s="21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4.75">
      <c r="A7" s="23">
        <v>1</v>
      </c>
      <c r="B7" s="25" t="s">
        <v>30</v>
      </c>
      <c r="C7" s="15" t="s">
        <v>1</v>
      </c>
      <c r="D7" s="6">
        <v>96</v>
      </c>
      <c r="E7" s="17"/>
      <c r="F7" s="27">
        <f>D7*E7</f>
        <v>0</v>
      </c>
      <c r="G7" s="54"/>
      <c r="H7" s="52">
        <f>ROUND(F7*G7+F7,2)</f>
        <v>0</v>
      </c>
      <c r="I7" s="48"/>
      <c r="J7" s="48"/>
    </row>
    <row r="8" spans="1:10" ht="24.75">
      <c r="A8" s="23">
        <v>2</v>
      </c>
      <c r="B8" s="25" t="s">
        <v>31</v>
      </c>
      <c r="C8" s="15" t="s">
        <v>1</v>
      </c>
      <c r="D8" s="6">
        <v>96</v>
      </c>
      <c r="E8" s="17"/>
      <c r="F8" s="27">
        <f>D8*E8</f>
        <v>0</v>
      </c>
      <c r="G8" s="54"/>
      <c r="H8" s="52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51" t="s">
        <v>3</v>
      </c>
      <c r="F9" s="34">
        <f>SUM(F7:F8)</f>
        <v>0</v>
      </c>
      <c r="G9" s="32" t="s">
        <v>3</v>
      </c>
      <c r="H9" s="53">
        <f>SUM(H7:H8)</f>
        <v>0</v>
      </c>
      <c r="I9" s="21" t="s">
        <v>3</v>
      </c>
      <c r="J9" s="21" t="s">
        <v>3</v>
      </c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B11:J11"/>
    <mergeCell ref="B13:J13"/>
    <mergeCell ref="A1:J1"/>
    <mergeCell ref="A2:J2"/>
    <mergeCell ref="A4:J4"/>
    <mergeCell ref="A9:D9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J138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3.75" customHeight="1">
      <c r="A4" s="68" t="s">
        <v>96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4.75">
      <c r="A7" s="15">
        <v>1</v>
      </c>
      <c r="B7" s="25" t="s">
        <v>32</v>
      </c>
      <c r="C7" s="15" t="s">
        <v>1</v>
      </c>
      <c r="D7" s="55">
        <v>96</v>
      </c>
      <c r="E7" s="27"/>
      <c r="F7" s="27">
        <f aca="true" t="shared" si="0" ref="F7:F13">D7*E7</f>
        <v>0</v>
      </c>
      <c r="G7" s="54"/>
      <c r="H7" s="27">
        <f aca="true" t="shared" si="1" ref="H7:H13">ROUND(F7*G7+F7,2)</f>
        <v>0</v>
      </c>
      <c r="I7" s="48"/>
      <c r="J7" s="48"/>
    </row>
    <row r="8" spans="1:10" ht="24.75">
      <c r="A8" s="15">
        <v>2</v>
      </c>
      <c r="B8" s="25" t="s">
        <v>33</v>
      </c>
      <c r="C8" s="15" t="s">
        <v>1</v>
      </c>
      <c r="D8" s="55">
        <v>192</v>
      </c>
      <c r="E8" s="27"/>
      <c r="F8" s="27">
        <f t="shared" si="0"/>
        <v>0</v>
      </c>
      <c r="G8" s="54"/>
      <c r="H8" s="27">
        <f t="shared" si="1"/>
        <v>0</v>
      </c>
      <c r="I8" s="48"/>
      <c r="J8" s="48"/>
    </row>
    <row r="9" spans="1:10" ht="24.75">
      <c r="A9" s="15">
        <v>3</v>
      </c>
      <c r="B9" s="25" t="s">
        <v>34</v>
      </c>
      <c r="C9" s="15" t="s">
        <v>1</v>
      </c>
      <c r="D9" s="55">
        <v>96</v>
      </c>
      <c r="E9" s="27"/>
      <c r="F9" s="27">
        <f t="shared" si="0"/>
        <v>0</v>
      </c>
      <c r="G9" s="54"/>
      <c r="H9" s="27">
        <f t="shared" si="1"/>
        <v>0</v>
      </c>
      <c r="I9" s="48"/>
      <c r="J9" s="48"/>
    </row>
    <row r="10" spans="1:10" ht="24.75">
      <c r="A10" s="15">
        <v>4</v>
      </c>
      <c r="B10" s="25" t="s">
        <v>35</v>
      </c>
      <c r="C10" s="15" t="s">
        <v>1</v>
      </c>
      <c r="D10" s="55">
        <v>192</v>
      </c>
      <c r="E10" s="27"/>
      <c r="F10" s="27">
        <f t="shared" si="0"/>
        <v>0</v>
      </c>
      <c r="G10" s="54"/>
      <c r="H10" s="27">
        <f t="shared" si="1"/>
        <v>0</v>
      </c>
      <c r="I10" s="48"/>
      <c r="J10" s="48"/>
    </row>
    <row r="11" spans="1:10" ht="24.75">
      <c r="A11" s="15">
        <v>5</v>
      </c>
      <c r="B11" s="25" t="s">
        <v>36</v>
      </c>
      <c r="C11" s="15" t="s">
        <v>1</v>
      </c>
      <c r="D11" s="55">
        <v>192</v>
      </c>
      <c r="E11" s="27"/>
      <c r="F11" s="27">
        <f t="shared" si="0"/>
        <v>0</v>
      </c>
      <c r="G11" s="54"/>
      <c r="H11" s="27">
        <f t="shared" si="1"/>
        <v>0</v>
      </c>
      <c r="I11" s="48"/>
      <c r="J11" s="48"/>
    </row>
    <row r="12" spans="1:10" ht="24.75">
      <c r="A12" s="15">
        <v>6</v>
      </c>
      <c r="B12" s="25" t="s">
        <v>37</v>
      </c>
      <c r="C12" s="15" t="s">
        <v>1</v>
      </c>
      <c r="D12" s="55">
        <v>72</v>
      </c>
      <c r="E12" s="27"/>
      <c r="F12" s="27">
        <f t="shared" si="0"/>
        <v>0</v>
      </c>
      <c r="G12" s="54"/>
      <c r="H12" s="27">
        <f t="shared" si="1"/>
        <v>0</v>
      </c>
      <c r="I12" s="48"/>
      <c r="J12" s="48"/>
    </row>
    <row r="13" spans="1:10" ht="24.75">
      <c r="A13" s="15">
        <v>7</v>
      </c>
      <c r="B13" s="25" t="s">
        <v>38</v>
      </c>
      <c r="C13" s="15" t="s">
        <v>1</v>
      </c>
      <c r="D13" s="55">
        <v>72</v>
      </c>
      <c r="E13" s="27"/>
      <c r="F13" s="27">
        <f t="shared" si="0"/>
        <v>0</v>
      </c>
      <c r="G13" s="54"/>
      <c r="H13" s="27">
        <f t="shared" si="1"/>
        <v>0</v>
      </c>
      <c r="I13" s="48"/>
      <c r="J13" s="48"/>
    </row>
    <row r="14" spans="1:10" ht="15">
      <c r="A14" s="69" t="s">
        <v>2</v>
      </c>
      <c r="B14" s="69"/>
      <c r="C14" s="69"/>
      <c r="D14" s="69"/>
      <c r="E14" s="32" t="s">
        <v>3</v>
      </c>
      <c r="F14" s="34">
        <f>SUM(F7:F13)</f>
        <v>0</v>
      </c>
      <c r="G14" s="32" t="s">
        <v>3</v>
      </c>
      <c r="H14" s="34">
        <f>SUM(H7:H13)</f>
        <v>0</v>
      </c>
      <c r="I14" s="21" t="s">
        <v>3</v>
      </c>
      <c r="J14" s="21" t="s">
        <v>3</v>
      </c>
    </row>
    <row r="15" spans="1:10" ht="12.75">
      <c r="A15" s="11"/>
      <c r="B15" s="10"/>
      <c r="C15" s="11"/>
      <c r="D15" s="10"/>
      <c r="E15" s="10"/>
      <c r="F15" s="10"/>
      <c r="G15" s="10"/>
      <c r="H15" s="10"/>
      <c r="I15" s="50"/>
      <c r="J15" s="50"/>
    </row>
    <row r="16" spans="1:10" ht="96" customHeight="1">
      <c r="A16" s="58"/>
      <c r="B16" s="64" t="s">
        <v>93</v>
      </c>
      <c r="C16" s="64"/>
      <c r="D16" s="64"/>
      <c r="E16" s="64"/>
      <c r="F16" s="64"/>
      <c r="G16" s="64"/>
      <c r="H16" s="64"/>
      <c r="I16" s="64"/>
      <c r="J16" s="64"/>
    </row>
    <row r="17" spans="1:10" ht="9" customHeight="1">
      <c r="A17" s="5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4.25" customHeight="1">
      <c r="A18" s="50"/>
      <c r="B18" s="65" t="s">
        <v>76</v>
      </c>
      <c r="C18" s="65"/>
      <c r="D18" s="65"/>
      <c r="E18" s="65"/>
      <c r="F18" s="65"/>
      <c r="G18" s="65"/>
      <c r="H18" s="65"/>
      <c r="I18" s="65"/>
      <c r="J18" s="65"/>
    </row>
    <row r="19" spans="1:10" ht="9" customHeight="1">
      <c r="A19" s="50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49.5" customHeight="1">
      <c r="A20" s="50"/>
      <c r="B20" s="63" t="s">
        <v>77</v>
      </c>
      <c r="C20" s="63"/>
      <c r="D20" s="63"/>
      <c r="E20" s="63"/>
      <c r="F20" s="63"/>
      <c r="G20" s="63"/>
      <c r="H20" s="63"/>
      <c r="I20" s="63"/>
      <c r="J20" s="63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8" ht="12.75">
      <c r="A22" s="11"/>
      <c r="B22" s="10"/>
      <c r="C22" s="11"/>
      <c r="D22" s="10"/>
      <c r="E22" s="10"/>
      <c r="F22" s="10"/>
      <c r="G22" s="10"/>
      <c r="H22" s="10"/>
    </row>
    <row r="23" spans="1:8" ht="12.75">
      <c r="A23" s="11"/>
      <c r="B23" s="10"/>
      <c r="C23" s="11"/>
      <c r="D23" s="10"/>
      <c r="E23" s="10"/>
      <c r="F23" s="10"/>
      <c r="G23" s="10"/>
      <c r="H23" s="10"/>
    </row>
    <row r="24" spans="1:8" ht="12.75">
      <c r="A24" s="12"/>
      <c r="B24" s="13"/>
      <c r="C24" s="12"/>
      <c r="D24" s="13"/>
      <c r="E24" s="13"/>
      <c r="F24" s="13"/>
      <c r="G24" s="13"/>
      <c r="H24" s="13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6"/>
      <c r="C28" s="16"/>
      <c r="D28" s="16"/>
      <c r="E28" s="16"/>
      <c r="F28" s="16"/>
      <c r="G28" s="16"/>
      <c r="H28" s="16"/>
    </row>
    <row r="29" spans="1:8" ht="12.75">
      <c r="A29" s="12"/>
      <c r="B29" s="16"/>
      <c r="C29" s="16"/>
      <c r="D29" s="16"/>
      <c r="E29" s="16"/>
      <c r="F29" s="16"/>
      <c r="G29" s="16"/>
      <c r="H29" s="16"/>
    </row>
    <row r="30" spans="1:8" ht="12.75">
      <c r="A30" s="12"/>
      <c r="B30" s="16"/>
      <c r="C30" s="16"/>
      <c r="D30" s="16"/>
      <c r="E30" s="16"/>
      <c r="F30" s="16"/>
      <c r="G30" s="16"/>
      <c r="H30" s="16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1:8" ht="12.75">
      <c r="A99" s="12"/>
      <c r="B99" s="13"/>
      <c r="C99" s="12"/>
      <c r="D99" s="13"/>
      <c r="E99" s="13"/>
      <c r="F99" s="13"/>
      <c r="G99" s="13"/>
      <c r="H99" s="13"/>
    </row>
    <row r="100" spans="1:8" ht="12.75">
      <c r="A100" s="12"/>
      <c r="B100" s="13"/>
      <c r="C100" s="12"/>
      <c r="D100" s="13"/>
      <c r="E100" s="13"/>
      <c r="F100" s="13"/>
      <c r="G100" s="13"/>
      <c r="H100" s="13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spans="2:8" ht="12">
      <c r="B104" s="5"/>
      <c r="C104" s="1"/>
      <c r="D104" s="5"/>
      <c r="E104" s="5"/>
      <c r="F104" s="5"/>
      <c r="G104" s="5"/>
      <c r="H104" s="5"/>
    </row>
    <row r="105" spans="2:8" ht="12">
      <c r="B105" s="5"/>
      <c r="C105" s="1"/>
      <c r="D105" s="5"/>
      <c r="E105" s="5"/>
      <c r="F105" s="5"/>
      <c r="G105" s="5"/>
      <c r="H105" s="5"/>
    </row>
    <row r="106" spans="2:8" ht="12">
      <c r="B106" s="5"/>
      <c r="C106" s="1"/>
      <c r="D106" s="5"/>
      <c r="E106" s="5"/>
      <c r="F106" s="5"/>
      <c r="G106" s="5"/>
      <c r="H106" s="5"/>
    </row>
    <row r="107" spans="2:8" ht="12">
      <c r="B107" s="5"/>
      <c r="C107" s="1"/>
      <c r="D107" s="5"/>
      <c r="E107" s="5"/>
      <c r="F107" s="5"/>
      <c r="G107" s="5"/>
      <c r="H107" s="5"/>
    </row>
    <row r="108" spans="2:8" ht="12">
      <c r="B108" s="5"/>
      <c r="C108" s="1"/>
      <c r="D108" s="5"/>
      <c r="E108" s="5"/>
      <c r="F108" s="5"/>
      <c r="G108" s="5"/>
      <c r="H108" s="5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  <row r="136" ht="12">
      <c r="C136" s="1"/>
    </row>
    <row r="137" ht="12">
      <c r="C137" s="1"/>
    </row>
    <row r="138" ht="12">
      <c r="C138" s="1"/>
    </row>
  </sheetData>
  <sheetProtection selectLockedCells="1" selectUnlockedCells="1"/>
  <mergeCells count="7">
    <mergeCell ref="B20:J20"/>
    <mergeCell ref="B16:J16"/>
    <mergeCell ref="B18:J18"/>
    <mergeCell ref="A14:D14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135"/>
  <sheetViews>
    <sheetView tabSelected="1" zoomScaleSheetLayoutView="100" workbookViewId="0" topLeftCell="A7">
      <selection activeCell="J10" sqref="J10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6.5" customHeight="1">
      <c r="A4" s="68" t="s">
        <v>97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72" customHeight="1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 customHeight="1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37.5">
      <c r="A7" s="15">
        <v>1</v>
      </c>
      <c r="B7" s="25" t="s">
        <v>39</v>
      </c>
      <c r="C7" s="15" t="s">
        <v>1</v>
      </c>
      <c r="D7" s="55">
        <v>96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49.5">
      <c r="A8" s="15">
        <v>2</v>
      </c>
      <c r="B8" s="25" t="s">
        <v>111</v>
      </c>
      <c r="C8" s="15" t="s">
        <v>1</v>
      </c>
      <c r="D8" s="55">
        <v>192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49.5">
      <c r="A9" s="15">
        <v>3</v>
      </c>
      <c r="B9" s="25" t="s">
        <v>110</v>
      </c>
      <c r="C9" s="15" t="s">
        <v>1</v>
      </c>
      <c r="D9" s="55">
        <v>192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37.5">
      <c r="A10" s="15">
        <v>4</v>
      </c>
      <c r="B10" s="25" t="s">
        <v>40</v>
      </c>
      <c r="C10" s="15" t="s">
        <v>1</v>
      </c>
      <c r="D10" s="55">
        <v>192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15">
      <c r="A11" s="69" t="s">
        <v>2</v>
      </c>
      <c r="B11" s="69"/>
      <c r="C11" s="69"/>
      <c r="D11" s="69"/>
      <c r="E11" s="32" t="s">
        <v>3</v>
      </c>
      <c r="F11" s="34">
        <f>SUM(F7:F10)</f>
        <v>0</v>
      </c>
      <c r="G11" s="32" t="s">
        <v>3</v>
      </c>
      <c r="H11" s="34">
        <f>SUM(H7:H10)</f>
        <v>0</v>
      </c>
      <c r="I11" s="21" t="s">
        <v>3</v>
      </c>
      <c r="J11" s="21" t="s">
        <v>3</v>
      </c>
    </row>
    <row r="12" spans="1:10" ht="12.75">
      <c r="A12" s="11"/>
      <c r="B12" s="10"/>
      <c r="C12" s="11"/>
      <c r="D12" s="10"/>
      <c r="E12" s="10"/>
      <c r="F12" s="10"/>
      <c r="G12" s="10"/>
      <c r="H12" s="10"/>
      <c r="I12" s="50"/>
      <c r="J12" s="50"/>
    </row>
    <row r="13" spans="1:10" ht="96" customHeight="1">
      <c r="A13" s="58"/>
      <c r="B13" s="64" t="s">
        <v>93</v>
      </c>
      <c r="C13" s="64"/>
      <c r="D13" s="64"/>
      <c r="E13" s="64"/>
      <c r="F13" s="64"/>
      <c r="G13" s="64"/>
      <c r="H13" s="64"/>
      <c r="I13" s="64"/>
      <c r="J13" s="64"/>
    </row>
    <row r="14" spans="1:10" ht="9" customHeight="1">
      <c r="A14" s="5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customHeight="1">
      <c r="A15" s="50"/>
      <c r="B15" s="65" t="s">
        <v>76</v>
      </c>
      <c r="C15" s="65"/>
      <c r="D15" s="65"/>
      <c r="E15" s="65"/>
      <c r="F15" s="65"/>
      <c r="G15" s="65"/>
      <c r="H15" s="65"/>
      <c r="I15" s="65"/>
      <c r="J15" s="65"/>
    </row>
    <row r="16" spans="1:10" ht="9" customHeight="1">
      <c r="A16" s="5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49.5" customHeight="1">
      <c r="A17" s="50"/>
      <c r="B17" s="63" t="s">
        <v>77</v>
      </c>
      <c r="C17" s="63"/>
      <c r="D17" s="63"/>
      <c r="E17" s="63"/>
      <c r="F17" s="63"/>
      <c r="G17" s="63"/>
      <c r="H17" s="63"/>
      <c r="I17" s="63"/>
      <c r="J17" s="63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2"/>
      <c r="B21" s="13"/>
      <c r="C21" s="12"/>
      <c r="D21" s="13"/>
      <c r="E21" s="13"/>
      <c r="F21" s="13"/>
      <c r="G21" s="13"/>
      <c r="H21" s="13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spans="2:8" ht="12">
      <c r="B104" s="5"/>
      <c r="C104" s="1"/>
      <c r="D104" s="5"/>
      <c r="E104" s="5"/>
      <c r="F104" s="5"/>
      <c r="G104" s="5"/>
      <c r="H104" s="5"/>
    </row>
    <row r="105" spans="2:8" ht="12">
      <c r="B105" s="5"/>
      <c r="C105" s="1"/>
      <c r="D105" s="5"/>
      <c r="E105" s="5"/>
      <c r="F105" s="5"/>
      <c r="G105" s="5"/>
      <c r="H105" s="5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</sheetData>
  <sheetProtection selectLockedCells="1" selectUnlockedCells="1"/>
  <mergeCells count="7">
    <mergeCell ref="B17:J17"/>
    <mergeCell ref="B13:J13"/>
    <mergeCell ref="B15:J15"/>
    <mergeCell ref="A4:J4"/>
    <mergeCell ref="A11:D11"/>
    <mergeCell ref="A1:J1"/>
    <mergeCell ref="A2:J2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134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9.25" customHeight="1">
      <c r="A4" s="68" t="s">
        <v>98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4.75">
      <c r="A7" s="15">
        <v>1</v>
      </c>
      <c r="B7" s="25" t="s">
        <v>41</v>
      </c>
      <c r="C7" s="15" t="s">
        <v>1</v>
      </c>
      <c r="D7" s="55">
        <v>36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24.75">
      <c r="A8" s="15">
        <v>2</v>
      </c>
      <c r="B8" s="25" t="s">
        <v>42</v>
      </c>
      <c r="C8" s="15" t="s">
        <v>1</v>
      </c>
      <c r="D8" s="55">
        <v>36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24.75">
      <c r="A9" s="15">
        <v>3</v>
      </c>
      <c r="B9" s="25" t="s">
        <v>43</v>
      </c>
      <c r="C9" s="15" t="s">
        <v>1</v>
      </c>
      <c r="D9" s="55">
        <v>36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15">
      <c r="A10" s="69" t="s">
        <v>2</v>
      </c>
      <c r="B10" s="69"/>
      <c r="C10" s="69"/>
      <c r="D10" s="69"/>
      <c r="E10" s="32" t="s">
        <v>3</v>
      </c>
      <c r="F10" s="34">
        <f>SUM(F7:F9)</f>
        <v>0</v>
      </c>
      <c r="G10" s="32" t="s">
        <v>3</v>
      </c>
      <c r="H10" s="34">
        <f>SUM(H7:H9)</f>
        <v>0</v>
      </c>
      <c r="I10" s="21" t="s">
        <v>3</v>
      </c>
      <c r="J10" s="21" t="s">
        <v>3</v>
      </c>
    </row>
    <row r="11" spans="1:10" ht="12.75">
      <c r="A11" s="11"/>
      <c r="B11" s="10"/>
      <c r="C11" s="11"/>
      <c r="D11" s="10"/>
      <c r="E11" s="10"/>
      <c r="F11" s="10"/>
      <c r="G11" s="10"/>
      <c r="H11" s="10"/>
      <c r="I11" s="50"/>
      <c r="J11" s="50"/>
    </row>
    <row r="12" spans="1:10" ht="96" customHeight="1">
      <c r="A12" s="58"/>
      <c r="B12" s="64" t="s">
        <v>93</v>
      </c>
      <c r="C12" s="64"/>
      <c r="D12" s="64"/>
      <c r="E12" s="64"/>
      <c r="F12" s="64"/>
      <c r="G12" s="64"/>
      <c r="H12" s="64"/>
      <c r="I12" s="64"/>
      <c r="J12" s="64"/>
    </row>
    <row r="13" spans="1:10" ht="9" customHeight="1">
      <c r="A13" s="5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4.25" customHeight="1">
      <c r="A14" s="50"/>
      <c r="B14" s="65" t="s">
        <v>76</v>
      </c>
      <c r="C14" s="65"/>
      <c r="D14" s="65"/>
      <c r="E14" s="65"/>
      <c r="F14" s="65"/>
      <c r="G14" s="65"/>
      <c r="H14" s="65"/>
      <c r="I14" s="65"/>
      <c r="J14" s="65"/>
    </row>
    <row r="15" spans="1:10" ht="9" customHeight="1">
      <c r="A15" s="50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49.5" customHeight="1">
      <c r="A16" s="50"/>
      <c r="B16" s="63" t="s">
        <v>77</v>
      </c>
      <c r="C16" s="63"/>
      <c r="D16" s="63"/>
      <c r="E16" s="63"/>
      <c r="F16" s="63"/>
      <c r="G16" s="63"/>
      <c r="H16" s="63"/>
      <c r="I16" s="63"/>
      <c r="J16" s="63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2"/>
      <c r="B20" s="13"/>
      <c r="C20" s="12"/>
      <c r="D20" s="13"/>
      <c r="E20" s="13"/>
      <c r="F20" s="13"/>
      <c r="G20" s="13"/>
      <c r="H20" s="13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spans="2:8" ht="12">
      <c r="B104" s="5"/>
      <c r="C104" s="1"/>
      <c r="D104" s="5"/>
      <c r="E104" s="5"/>
      <c r="F104" s="5"/>
      <c r="G104" s="5"/>
      <c r="H104" s="5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</sheetData>
  <sheetProtection selectLockedCells="1" selectUnlockedCells="1"/>
  <mergeCells count="7">
    <mergeCell ref="B16:J16"/>
    <mergeCell ref="B12:J12"/>
    <mergeCell ref="B14:J14"/>
    <mergeCell ref="A10:D10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J135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1.5" customHeight="1">
      <c r="A4" s="72" t="s">
        <v>99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4.75">
      <c r="A7" s="15">
        <v>1</v>
      </c>
      <c r="B7" s="25" t="s">
        <v>44</v>
      </c>
      <c r="C7" s="15" t="s">
        <v>1</v>
      </c>
      <c r="D7" s="55">
        <v>72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24.75">
      <c r="A8" s="15">
        <v>2</v>
      </c>
      <c r="B8" s="25" t="s">
        <v>45</v>
      </c>
      <c r="C8" s="15" t="s">
        <v>1</v>
      </c>
      <c r="D8" s="55">
        <v>72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24.75">
      <c r="A9" s="15">
        <v>3</v>
      </c>
      <c r="B9" s="25" t="s">
        <v>46</v>
      </c>
      <c r="C9" s="15" t="s">
        <v>1</v>
      </c>
      <c r="D9" s="55">
        <v>72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24.75">
      <c r="A10" s="15">
        <v>4</v>
      </c>
      <c r="B10" s="25" t="s">
        <v>47</v>
      </c>
      <c r="C10" s="15" t="s">
        <v>1</v>
      </c>
      <c r="D10" s="55">
        <v>72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15">
      <c r="A11" s="69" t="s">
        <v>2</v>
      </c>
      <c r="B11" s="69"/>
      <c r="C11" s="69"/>
      <c r="D11" s="69"/>
      <c r="E11" s="32" t="s">
        <v>3</v>
      </c>
      <c r="F11" s="34">
        <f>SUM(F7:F10)</f>
        <v>0</v>
      </c>
      <c r="G11" s="32" t="s">
        <v>3</v>
      </c>
      <c r="H11" s="34">
        <f>SUM(H7:H10)</f>
        <v>0</v>
      </c>
      <c r="I11" s="62" t="s">
        <v>3</v>
      </c>
      <c r="J11" s="62" t="s">
        <v>3</v>
      </c>
    </row>
    <row r="12" spans="1:10" ht="12.75">
      <c r="A12" s="11"/>
      <c r="B12" s="10"/>
      <c r="C12" s="11"/>
      <c r="D12" s="10"/>
      <c r="E12" s="10"/>
      <c r="F12" s="10"/>
      <c r="G12" s="10"/>
      <c r="H12" s="10"/>
      <c r="I12" s="50"/>
      <c r="J12" s="50"/>
    </row>
    <row r="13" spans="1:10" ht="96" customHeight="1">
      <c r="A13" s="58"/>
      <c r="B13" s="64" t="s">
        <v>93</v>
      </c>
      <c r="C13" s="64"/>
      <c r="D13" s="64"/>
      <c r="E13" s="64"/>
      <c r="F13" s="64"/>
      <c r="G13" s="64"/>
      <c r="H13" s="64"/>
      <c r="I13" s="64"/>
      <c r="J13" s="64"/>
    </row>
    <row r="14" spans="1:10" ht="9" customHeight="1">
      <c r="A14" s="5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customHeight="1">
      <c r="A15" s="50"/>
      <c r="B15" s="65" t="s">
        <v>76</v>
      </c>
      <c r="C15" s="65"/>
      <c r="D15" s="65"/>
      <c r="E15" s="65"/>
      <c r="F15" s="65"/>
      <c r="G15" s="65"/>
      <c r="H15" s="65"/>
      <c r="I15" s="65"/>
      <c r="J15" s="65"/>
    </row>
    <row r="16" spans="1:10" ht="9" customHeight="1">
      <c r="A16" s="5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49.5" customHeight="1">
      <c r="A17" s="50"/>
      <c r="B17" s="63" t="s">
        <v>77</v>
      </c>
      <c r="C17" s="63"/>
      <c r="D17" s="63"/>
      <c r="E17" s="63"/>
      <c r="F17" s="63"/>
      <c r="G17" s="63"/>
      <c r="H17" s="63"/>
      <c r="I17" s="63"/>
      <c r="J17" s="63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2"/>
      <c r="B21" s="13"/>
      <c r="C21" s="12"/>
      <c r="D21" s="13"/>
      <c r="E21" s="13"/>
      <c r="F21" s="13"/>
      <c r="G21" s="13"/>
      <c r="H21" s="13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spans="2:8" ht="12">
      <c r="B104" s="5"/>
      <c r="C104" s="1"/>
      <c r="D104" s="5"/>
      <c r="E104" s="5"/>
      <c r="F104" s="5"/>
      <c r="G104" s="5"/>
      <c r="H104" s="5"/>
    </row>
    <row r="105" spans="2:8" ht="12">
      <c r="B105" s="5"/>
      <c r="C105" s="1"/>
      <c r="D105" s="5"/>
      <c r="E105" s="5"/>
      <c r="F105" s="5"/>
      <c r="G105" s="5"/>
      <c r="H105" s="5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</sheetData>
  <sheetProtection selectLockedCells="1" selectUnlockedCells="1"/>
  <mergeCells count="7">
    <mergeCell ref="B17:J17"/>
    <mergeCell ref="B13:J13"/>
    <mergeCell ref="B15:J15"/>
    <mergeCell ref="A11:D11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9.5" customHeight="1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4.75">
      <c r="A7" s="15">
        <v>1</v>
      </c>
      <c r="B7" s="25" t="s">
        <v>49</v>
      </c>
      <c r="C7" s="15" t="s">
        <v>48</v>
      </c>
      <c r="D7" s="55">
        <v>10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93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76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77</v>
      </c>
      <c r="C14" s="63"/>
      <c r="D14" s="63"/>
      <c r="E14" s="63"/>
      <c r="F14" s="63"/>
      <c r="G14" s="63"/>
      <c r="H14" s="63"/>
      <c r="I14" s="63"/>
      <c r="J14" s="63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">
      <c r="B95" s="5"/>
      <c r="C95" s="1"/>
      <c r="D95" s="5"/>
      <c r="E95" s="5"/>
      <c r="F95" s="5"/>
      <c r="G95" s="5"/>
      <c r="H95" s="5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ht="12">
      <c r="C103" s="1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</sheetData>
  <sheetProtection selectLockedCells="1" selectUnlockedCells="1"/>
  <mergeCells count="7">
    <mergeCell ref="B14:J14"/>
    <mergeCell ref="B10:J10"/>
    <mergeCell ref="B12:J12"/>
    <mergeCell ref="A8:D8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J136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1" customHeight="1">
      <c r="A4" s="68" t="s">
        <v>101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49.5">
      <c r="A7" s="15">
        <v>1</v>
      </c>
      <c r="B7" s="25" t="s">
        <v>50</v>
      </c>
      <c r="C7" s="15" t="s">
        <v>48</v>
      </c>
      <c r="D7" s="55">
        <v>800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49.5">
      <c r="A8" s="15">
        <v>2</v>
      </c>
      <c r="B8" s="25" t="s">
        <v>51</v>
      </c>
      <c r="C8" s="15" t="s">
        <v>48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49.5">
      <c r="A9" s="15">
        <v>3</v>
      </c>
      <c r="B9" s="25" t="s">
        <v>52</v>
      </c>
      <c r="C9" s="15" t="s">
        <v>48</v>
      </c>
      <c r="D9" s="55">
        <v>800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49.5">
      <c r="A10" s="15">
        <v>4</v>
      </c>
      <c r="B10" s="25" t="s">
        <v>53</v>
      </c>
      <c r="C10" s="15" t="s">
        <v>48</v>
      </c>
      <c r="D10" s="55">
        <v>400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49.5">
      <c r="A11" s="15">
        <v>5</v>
      </c>
      <c r="B11" s="25" t="s">
        <v>54</v>
      </c>
      <c r="C11" s="15" t="s">
        <v>48</v>
      </c>
      <c r="D11" s="55">
        <v>400</v>
      </c>
      <c r="E11" s="27"/>
      <c r="F11" s="27">
        <f>D11*E11</f>
        <v>0</v>
      </c>
      <c r="G11" s="54"/>
      <c r="H11" s="27">
        <f>ROUND(F11*G11+F11,2)</f>
        <v>0</v>
      </c>
      <c r="I11" s="48"/>
      <c r="J11" s="48"/>
    </row>
    <row r="12" spans="1:10" ht="15">
      <c r="A12" s="69" t="s">
        <v>2</v>
      </c>
      <c r="B12" s="69"/>
      <c r="C12" s="69"/>
      <c r="D12" s="69"/>
      <c r="E12" s="32" t="s">
        <v>3</v>
      </c>
      <c r="F12" s="34">
        <f>SUM(F7:F11)</f>
        <v>0</v>
      </c>
      <c r="G12" s="32" t="s">
        <v>3</v>
      </c>
      <c r="H12" s="34">
        <f>SUM(H7:H11)</f>
        <v>0</v>
      </c>
      <c r="I12" s="21" t="s">
        <v>3</v>
      </c>
      <c r="J12" s="21" t="s">
        <v>3</v>
      </c>
    </row>
    <row r="13" spans="1:10" ht="12.75">
      <c r="A13" s="11"/>
      <c r="B13" s="10"/>
      <c r="C13" s="11"/>
      <c r="D13" s="10"/>
      <c r="E13" s="10"/>
      <c r="F13" s="10"/>
      <c r="G13" s="10"/>
      <c r="H13" s="10"/>
      <c r="I13" s="50"/>
      <c r="J13" s="50"/>
    </row>
    <row r="14" spans="1:10" ht="96" customHeight="1">
      <c r="A14" s="58"/>
      <c r="B14" s="64" t="s">
        <v>93</v>
      </c>
      <c r="C14" s="64"/>
      <c r="D14" s="64"/>
      <c r="E14" s="64"/>
      <c r="F14" s="64"/>
      <c r="G14" s="64"/>
      <c r="H14" s="64"/>
      <c r="I14" s="64"/>
      <c r="J14" s="64"/>
    </row>
    <row r="15" spans="1:10" ht="9" customHeight="1">
      <c r="A15" s="5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4.25" customHeight="1">
      <c r="A16" s="50"/>
      <c r="B16" s="65" t="s">
        <v>76</v>
      </c>
      <c r="C16" s="65"/>
      <c r="D16" s="65"/>
      <c r="E16" s="65"/>
      <c r="F16" s="65"/>
      <c r="G16" s="65"/>
      <c r="H16" s="65"/>
      <c r="I16" s="65"/>
      <c r="J16" s="65"/>
    </row>
    <row r="17" spans="1:10" ht="9" customHeight="1">
      <c r="A17" s="50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49.5" customHeight="1">
      <c r="A18" s="50"/>
      <c r="B18" s="63" t="s">
        <v>77</v>
      </c>
      <c r="C18" s="63"/>
      <c r="D18" s="63"/>
      <c r="E18" s="63"/>
      <c r="F18" s="63"/>
      <c r="G18" s="63"/>
      <c r="H18" s="63"/>
      <c r="I18" s="63"/>
      <c r="J18" s="63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1"/>
      <c r="B21" s="10"/>
      <c r="C21" s="11"/>
      <c r="D21" s="10"/>
      <c r="E21" s="10"/>
      <c r="F21" s="10"/>
      <c r="G21" s="10"/>
      <c r="H21" s="10"/>
    </row>
    <row r="22" spans="1:8" ht="12.75">
      <c r="A22" s="12"/>
      <c r="B22" s="13"/>
      <c r="C22" s="12"/>
      <c r="D22" s="13"/>
      <c r="E22" s="13"/>
      <c r="F22" s="13"/>
      <c r="G22" s="13"/>
      <c r="H22" s="13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6"/>
      <c r="C28" s="16"/>
      <c r="D28" s="16"/>
      <c r="E28" s="16"/>
      <c r="F28" s="16"/>
      <c r="G28" s="16"/>
      <c r="H28" s="16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spans="2:8" ht="12">
      <c r="B104" s="5"/>
      <c r="C104" s="1"/>
      <c r="D104" s="5"/>
      <c r="E104" s="5"/>
      <c r="F104" s="5"/>
      <c r="G104" s="5"/>
      <c r="H104" s="5"/>
    </row>
    <row r="105" spans="2:8" ht="12">
      <c r="B105" s="5"/>
      <c r="C105" s="1"/>
      <c r="D105" s="5"/>
      <c r="E105" s="5"/>
      <c r="F105" s="5"/>
      <c r="G105" s="5"/>
      <c r="H105" s="5"/>
    </row>
    <row r="106" spans="2:8" ht="12">
      <c r="B106" s="5"/>
      <c r="C106" s="1"/>
      <c r="D106" s="5"/>
      <c r="E106" s="5"/>
      <c r="F106" s="5"/>
      <c r="G106" s="5"/>
      <c r="H106" s="5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  <row r="136" ht="12">
      <c r="C136" s="1"/>
    </row>
  </sheetData>
  <sheetProtection selectLockedCells="1" selectUnlockedCells="1"/>
  <mergeCells count="7">
    <mergeCell ref="B18:J18"/>
    <mergeCell ref="B14:J14"/>
    <mergeCell ref="B16:J16"/>
    <mergeCell ref="A12:D12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50390625" style="0" customWidth="1"/>
    <col min="3" max="3" width="8.125" style="2" customWidth="1"/>
    <col min="4" max="4" width="8.25390625" style="0" customWidth="1"/>
    <col min="5" max="5" width="12.50390625" style="0" customWidth="1"/>
    <col min="6" max="6" width="15.125" style="0" customWidth="1"/>
    <col min="7" max="7" width="14.125" style="0" customWidth="1"/>
    <col min="8" max="8" width="14.5039062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.75" customHeight="1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4.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74</v>
      </c>
      <c r="G5" s="37" t="s">
        <v>8</v>
      </c>
      <c r="H5" s="45" t="s">
        <v>75</v>
      </c>
      <c r="I5" s="37" t="s">
        <v>72</v>
      </c>
      <c r="J5" s="37" t="s">
        <v>73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49.5">
      <c r="A7" s="15">
        <v>1</v>
      </c>
      <c r="B7" s="25" t="s">
        <v>55</v>
      </c>
      <c r="C7" s="15" t="s">
        <v>1</v>
      </c>
      <c r="D7" s="55">
        <v>500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49.5">
      <c r="A8" s="15">
        <v>2</v>
      </c>
      <c r="B8" s="25" t="s">
        <v>56</v>
      </c>
      <c r="C8" s="15" t="s">
        <v>1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93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76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77</v>
      </c>
      <c r="C15" s="63"/>
      <c r="D15" s="63"/>
      <c r="E15" s="63"/>
      <c r="F15" s="63"/>
      <c r="G15" s="63"/>
      <c r="H15" s="63"/>
      <c r="I15" s="63"/>
      <c r="J15" s="63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">
      <c r="B96" s="5"/>
      <c r="C96" s="1"/>
      <c r="D96" s="5"/>
      <c r="E96" s="5"/>
      <c r="F96" s="5"/>
      <c r="G96" s="5"/>
      <c r="H96" s="5"/>
    </row>
    <row r="97" spans="2:8" ht="12">
      <c r="B97" s="5"/>
      <c r="C97" s="1"/>
      <c r="D97" s="5"/>
      <c r="E97" s="5"/>
      <c r="F97" s="5"/>
      <c r="G97" s="5"/>
      <c r="H97" s="5"/>
    </row>
    <row r="98" spans="2:8" ht="12">
      <c r="B98" s="5"/>
      <c r="C98" s="1"/>
      <c r="D98" s="5"/>
      <c r="E98" s="5"/>
      <c r="F98" s="5"/>
      <c r="G98" s="5"/>
      <c r="H98" s="5"/>
    </row>
    <row r="99" spans="2:8" ht="12">
      <c r="B99" s="5"/>
      <c r="C99" s="1"/>
      <c r="D99" s="5"/>
      <c r="E99" s="5"/>
      <c r="F99" s="5"/>
      <c r="G99" s="5"/>
      <c r="H99" s="5"/>
    </row>
    <row r="100" spans="2:8" ht="12">
      <c r="B100" s="5"/>
      <c r="C100" s="1"/>
      <c r="D100" s="5"/>
      <c r="E100" s="5"/>
      <c r="F100" s="5"/>
      <c r="G100" s="5"/>
      <c r="H100" s="5"/>
    </row>
    <row r="101" spans="2:8" ht="12">
      <c r="B101" s="5"/>
      <c r="C101" s="1"/>
      <c r="D101" s="5"/>
      <c r="E101" s="5"/>
      <c r="F101" s="5"/>
      <c r="G101" s="5"/>
      <c r="H101" s="5"/>
    </row>
    <row r="102" spans="2:8" ht="12">
      <c r="B102" s="5"/>
      <c r="C102" s="1"/>
      <c r="D102" s="5"/>
      <c r="E102" s="5"/>
      <c r="F102" s="5"/>
      <c r="G102" s="5"/>
      <c r="H102" s="5"/>
    </row>
    <row r="103" spans="2:8" ht="12">
      <c r="B103" s="5"/>
      <c r="C103" s="1"/>
      <c r="D103" s="5"/>
      <c r="E103" s="5"/>
      <c r="F103" s="5"/>
      <c r="G103" s="5"/>
      <c r="H103" s="5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Zając</dc:creator>
  <cp:keywords/>
  <dc:description/>
  <cp:lastModifiedBy>NAGORSKA, Anna</cp:lastModifiedBy>
  <cp:lastPrinted>2021-08-11T10:10:12Z</cp:lastPrinted>
  <dcterms:created xsi:type="dcterms:W3CDTF">2015-01-20T11:16:31Z</dcterms:created>
  <dcterms:modified xsi:type="dcterms:W3CDTF">2021-08-26T19:03:42Z</dcterms:modified>
  <cp:category/>
  <cp:version/>
  <cp:contentType/>
  <cp:contentStatus/>
</cp:coreProperties>
</file>