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ezam\dokumenty\BIURO\ZAMÓWIENIA PUBLICZNE\PROCEDURY 2024\1. 272_2023 1. powyżej 130 tyś\ZP_272_1_2023 PRZETARG MIĘSA I WARZYWA\Dokumenty do ogłoszenia\"/>
    </mc:Choice>
  </mc:AlternateContent>
  <xr:revisionPtr revIDLastSave="0" documentId="13_ncr:1_{C06D0850-2E86-488E-9083-D58EEC1674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ĘSA I WĘDLINY" sheetId="1" r:id="rId1"/>
  </sheets>
  <definedNames>
    <definedName name="_xlnm.Print_Area" localSheetId="0">'MIĘSA I WĘDLINY'!$A$1:$J$76</definedName>
    <definedName name="_xlnm.Print_Titles" localSheetId="0">'MIĘSA I WĘDLINY'!$12:$14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I69" i="1"/>
  <c r="I62" i="1"/>
  <c r="I31" i="1"/>
  <c r="I27" i="1"/>
  <c r="I19" i="1"/>
  <c r="I16" i="1"/>
  <c r="I59" i="1"/>
  <c r="I60" i="1"/>
  <c r="I61" i="1"/>
  <c r="I63" i="1"/>
  <c r="I64" i="1"/>
  <c r="I65" i="1"/>
  <c r="I66" i="1"/>
  <c r="I67" i="1"/>
  <c r="I68" i="1"/>
  <c r="I70" i="1"/>
  <c r="I71" i="1"/>
  <c r="I58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36" i="1"/>
  <c r="I17" i="1"/>
  <c r="I18" i="1"/>
  <c r="I20" i="1"/>
  <c r="I21" i="1"/>
  <c r="I22" i="1"/>
  <c r="I23" i="1"/>
  <c r="I24" i="1"/>
  <c r="I25" i="1"/>
  <c r="I26" i="1"/>
  <c r="I28" i="1"/>
  <c r="I29" i="1"/>
  <c r="I30" i="1"/>
  <c r="I32" i="1"/>
  <c r="I33" i="1"/>
  <c r="G55" i="1"/>
  <c r="J55" i="1" s="1"/>
  <c r="G16" i="1"/>
  <c r="J16" i="1" s="1"/>
  <c r="G59" i="1" l="1"/>
  <c r="J59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66" i="1"/>
  <c r="J66" i="1" s="1"/>
  <c r="G67" i="1"/>
  <c r="J67" i="1" s="1"/>
  <c r="G68" i="1"/>
  <c r="J68" i="1" s="1"/>
  <c r="G69" i="1"/>
  <c r="J69" i="1" s="1"/>
  <c r="G70" i="1"/>
  <c r="J70" i="1" s="1"/>
  <c r="G71" i="1"/>
  <c r="J71" i="1" s="1"/>
  <c r="G72" i="1"/>
  <c r="J72" i="1" s="1"/>
  <c r="G58" i="1"/>
  <c r="J58" i="1" s="1"/>
  <c r="G37" i="1"/>
  <c r="J37" i="1" s="1"/>
  <c r="G38" i="1"/>
  <c r="J38" i="1" s="1"/>
  <c r="G39" i="1"/>
  <c r="J39" i="1" s="1"/>
  <c r="G40" i="1"/>
  <c r="J40" i="1" s="1"/>
  <c r="G41" i="1"/>
  <c r="J41" i="1" s="1"/>
  <c r="G42" i="1"/>
  <c r="J42" i="1" s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J53" i="1" s="1"/>
  <c r="G54" i="1"/>
  <c r="J54" i="1" s="1"/>
  <c r="G36" i="1"/>
  <c r="J36" i="1" s="1"/>
  <c r="G17" i="1"/>
  <c r="J17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J30" i="1" s="1"/>
  <c r="G31" i="1"/>
  <c r="J31" i="1" s="1"/>
  <c r="G32" i="1"/>
  <c r="J32" i="1" s="1"/>
  <c r="G33" i="1"/>
  <c r="J33" i="1" s="1"/>
  <c r="J73" i="1" l="1"/>
  <c r="J56" i="1"/>
  <c r="J34" i="1"/>
  <c r="J74" i="1" l="1"/>
</calcChain>
</file>

<file path=xl/sharedStrings.xml><?xml version="1.0" encoding="utf-8"?>
<sst xmlns="http://schemas.openxmlformats.org/spreadsheetml/2006/main" count="132" uniqueCount="80">
  <si>
    <t>Lp.:</t>
  </si>
  <si>
    <t>Nazwa produktu</t>
  </si>
  <si>
    <t>Jedn. Miary</t>
  </si>
  <si>
    <t>Cena netto za
jedn.
miary</t>
  </si>
  <si>
    <t>Podatek
VAT</t>
  </si>
  <si>
    <t>kg</t>
  </si>
  <si>
    <t>Flaki wołowe</t>
  </si>
  <si>
    <t>CZĘŚĆ B – WĘDLINY</t>
  </si>
  <si>
    <t>CZĘŚĆ C – DRÓB</t>
  </si>
  <si>
    <r>
      <rPr>
        <b/>
        <sz val="10"/>
        <color theme="1"/>
        <rFont val="Calibri"/>
        <family val="2"/>
        <charset val="238"/>
        <scheme val="minor"/>
      </rPr>
      <t xml:space="preserve">Podgardle </t>
    </r>
    <r>
      <rPr>
        <sz val="10"/>
        <color theme="1"/>
        <rFont val="Calibri"/>
        <family val="2"/>
        <charset val="238"/>
        <scheme val="minor"/>
      </rPr>
      <t>świeże o swoistym zapachu</t>
    </r>
  </si>
  <si>
    <r>
      <rPr>
        <b/>
        <sz val="10"/>
        <color theme="1"/>
        <rFont val="Calibri"/>
        <family val="2"/>
        <charset val="238"/>
        <scheme val="minor"/>
      </rPr>
      <t>Polędwiczki wieprzowe</t>
    </r>
    <r>
      <rPr>
        <sz val="10"/>
        <color theme="1"/>
        <rFont val="Calibri"/>
        <family val="2"/>
        <charset val="238"/>
        <scheme val="minor"/>
      </rPr>
      <t xml:space="preserve"> kl. I, mięso soczyste i kruche, z małą ilościa tłuszczu, bez warkocza, o ciemnoróżowej barwie</t>
    </r>
  </si>
  <si>
    <r>
      <rPr>
        <b/>
        <sz val="10"/>
        <color theme="1"/>
        <rFont val="Calibri"/>
        <family val="2"/>
        <charset val="238"/>
        <scheme val="minor"/>
      </rPr>
      <t>Policzki wieprzowe</t>
    </r>
    <r>
      <rPr>
        <sz val="10"/>
        <color theme="1"/>
        <rFont val="Calibri"/>
        <family val="2"/>
        <charset val="238"/>
        <scheme val="minor"/>
      </rPr>
      <t xml:space="preserve">  o barwie lekko różowej, jędrne,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</si>
  <si>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Schab środkowy </t>
    </r>
    <r>
      <rPr>
        <sz val="10"/>
        <color theme="1"/>
        <rFont val="Calibri"/>
        <family val="2"/>
        <charset val="238"/>
        <scheme val="minor"/>
      </rPr>
      <t>bez kości 4D bez osłonki tłuszczowej, o barwie lekko różowej, tkance jednolitej, soczystej</t>
    </r>
  </si>
  <si>
    <r>
      <rPr>
        <b/>
        <sz val="10"/>
        <color theme="1"/>
        <rFont val="Calibri"/>
        <family val="2"/>
        <charset val="238"/>
        <scheme val="minor"/>
      </rPr>
      <t>Słonina</t>
    </r>
    <r>
      <rPr>
        <sz val="10"/>
        <color theme="1"/>
        <rFont val="Calibri"/>
        <family val="2"/>
        <charset val="238"/>
        <scheme val="minor"/>
      </rPr>
      <t xml:space="preserve"> bez obcych zapachów</t>
    </r>
  </si>
  <si>
    <r>
      <rPr>
        <b/>
        <sz val="10"/>
        <color theme="1"/>
        <rFont val="Calibri"/>
        <family val="2"/>
        <charset val="238"/>
        <scheme val="minor"/>
      </rPr>
      <t>Szponder</t>
    </r>
    <r>
      <rPr>
        <sz val="10"/>
        <color theme="1"/>
        <rFont val="Calibri"/>
        <family val="2"/>
        <charset val="238"/>
        <scheme val="minor"/>
      </rPr>
      <t xml:space="preserve"> - wołowe z kością, o swoistym zapachu, jędrne z nielicznymi przerostami tłuszczu, barwa czerwona</t>
    </r>
  </si>
  <si>
    <r>
      <rPr>
        <b/>
        <sz val="10"/>
        <color theme="1"/>
        <rFont val="Calibri"/>
        <family val="2"/>
        <charset val="238"/>
        <scheme val="minor"/>
      </rPr>
      <t>Szynka wieprzowa</t>
    </r>
    <r>
      <rPr>
        <sz val="10"/>
        <color theme="1"/>
        <rFont val="Calibri"/>
        <family val="2"/>
        <charset val="238"/>
        <scheme val="minor"/>
      </rPr>
      <t xml:space="preserve"> kulka kl. I świeża, bez obcych zapachów, bez tłuszczu i przerostów, o jasnoróżowej barwie, jędrna</t>
    </r>
  </si>
  <si>
    <r>
      <rPr>
        <b/>
        <sz val="10"/>
        <color theme="1"/>
        <rFont val="Calibri"/>
        <family val="2"/>
        <charset val="238"/>
        <scheme val="minor"/>
      </rPr>
      <t xml:space="preserve">Wołowe EXTRA </t>
    </r>
    <r>
      <rPr>
        <sz val="10"/>
        <color theme="1"/>
        <rFont val="Calibri"/>
        <family val="2"/>
        <charset val="238"/>
        <scheme val="minor"/>
      </rPr>
      <t>bez kości kl. I, mięso z ćwierćtuszy tylnej z części udźca, bez tłuszczu i błon, jędrne</t>
    </r>
  </si>
  <si>
    <r>
      <rPr>
        <b/>
        <sz val="10"/>
        <color theme="1"/>
        <rFont val="Calibri"/>
        <family val="2"/>
        <charset val="238"/>
        <scheme val="minor"/>
      </rPr>
      <t xml:space="preserve">Wołowe GULASZOWE </t>
    </r>
    <r>
      <rPr>
        <sz val="10"/>
        <color theme="1"/>
        <rFont val="Calibri"/>
        <family val="2"/>
        <charset val="238"/>
        <scheme val="minor"/>
      </rPr>
      <t>kl. I,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odtłuszczone, o swoistym zapachu</t>
    </r>
  </si>
  <si>
    <r>
      <rPr>
        <b/>
        <sz val="10"/>
        <color theme="1"/>
        <rFont val="Calibri"/>
        <family val="2"/>
        <charset val="238"/>
        <scheme val="minor"/>
      </rPr>
      <t>Żeberka</t>
    </r>
    <r>
      <rPr>
        <sz val="10"/>
        <color theme="1"/>
        <rFont val="Calibri"/>
        <family val="2"/>
        <charset val="238"/>
        <scheme val="minor"/>
      </rPr>
      <t xml:space="preserve"> mięsne wieprzowe paski kl. I, paski extra z powłoką mięsa od 1cm do 1,5cm</t>
    </r>
  </si>
  <si>
    <r>
      <rPr>
        <b/>
        <sz val="10"/>
        <color theme="1"/>
        <rFont val="Calibri"/>
        <family val="2"/>
        <charset val="238"/>
        <scheme val="minor"/>
      </rPr>
      <t>Baleron</t>
    </r>
    <r>
      <rPr>
        <sz val="10"/>
        <color theme="1"/>
        <rFont val="Calibri"/>
        <family val="2"/>
        <charset val="238"/>
        <scheme val="minor"/>
      </rPr>
      <t xml:space="preserve"> wędzony parzony, mięso wieprzowe min 68%, struktura plastra dość ścisłą, konsystencja soczysta z biską zawartościa soli i tłuszczu, powierzchnia przekroju lekko wilgotna, 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</si>
  <si>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Boczek</t>
    </r>
    <r>
      <rPr>
        <sz val="10"/>
        <color theme="1"/>
        <rFont val="Calibri"/>
        <family val="2"/>
        <charset val="238"/>
        <scheme val="minor"/>
      </rPr>
      <t xml:space="preserve"> wędzony parzony (96%) bez żeberek, wędzony, parzony o tradycyjnym wyglądzie oraz smaku, barwy ciemnozłotej, smak i zapach wędzenia</t>
    </r>
  </si>
  <si>
    <r>
      <rPr>
        <b/>
        <sz val="10"/>
        <color theme="1"/>
        <rFont val="Calibri"/>
        <family val="2"/>
        <charset val="238"/>
        <scheme val="minor"/>
      </rPr>
      <t>Kiełbasa biała</t>
    </r>
    <r>
      <rPr>
        <sz val="10"/>
        <color theme="1"/>
        <rFont val="Calibri"/>
        <family val="2"/>
        <charset val="238"/>
        <scheme val="minor"/>
      </rPr>
      <t xml:space="preserve"> surowa, średniorozdrobnione mięso wieprzowe 80%, niewędzona, parzona w naturalnych osłonkach wieprzowych, waga 1 szt ok. 100-110g</t>
    </r>
  </si>
  <si>
    <r>
      <rPr>
        <b/>
        <sz val="10"/>
        <color theme="1"/>
        <rFont val="Calibri"/>
        <family val="2"/>
        <charset val="238"/>
        <scheme val="minor"/>
      </rPr>
      <t>Kiełbasa cygańska/myśliwska</t>
    </r>
    <r>
      <rPr>
        <sz val="10"/>
        <color theme="1"/>
        <rFont val="Calibri"/>
        <family val="2"/>
        <charset val="238"/>
        <scheme val="minor"/>
      </rPr>
      <t xml:space="preserve"> mięso wieprzowe średniorozdrobnione, wędzona, parzona, suszona, z naturalnymi przyprawami</t>
    </r>
  </si>
  <si>
    <r>
      <rPr>
        <b/>
        <sz val="10"/>
        <color theme="1"/>
        <rFont val="Calibri"/>
        <family val="2"/>
        <charset val="238"/>
        <scheme val="minor"/>
      </rPr>
      <t>Kiełbasa jałowcowa</t>
    </r>
    <r>
      <rPr>
        <sz val="10"/>
        <color theme="1"/>
        <rFont val="Calibri"/>
        <family val="2"/>
        <charset val="238"/>
        <scheme val="minor"/>
      </rPr>
      <t xml:space="preserve"> mięso wieprzowe średniorozdrobnione, wędzona, parzona, suszona, z naturalnymi przyprawami</t>
    </r>
  </si>
  <si>
    <r>
      <rPr>
        <b/>
        <sz val="10"/>
        <color theme="1"/>
        <rFont val="Calibri"/>
        <family val="2"/>
        <charset val="238"/>
        <scheme val="minor"/>
      </rPr>
      <t>Kiełbasa podwawelska</t>
    </r>
    <r>
      <rPr>
        <sz val="10"/>
        <color theme="1"/>
        <rFont val="Calibri"/>
        <family val="2"/>
        <charset val="238"/>
        <scheme val="minor"/>
      </rPr>
      <t xml:space="preserve"> mięso wieprzowe min. 72%, </t>
    </r>
  </si>
  <si>
    <r>
      <rPr>
        <b/>
        <sz val="10"/>
        <color theme="1"/>
        <rFont val="Calibri"/>
        <family val="2"/>
        <charset val="238"/>
        <scheme val="minor"/>
      </rPr>
      <t>Kiełbasa szynkowa</t>
    </r>
    <r>
      <rPr>
        <sz val="10"/>
        <color theme="1"/>
        <rFont val="Calibri"/>
        <family val="2"/>
        <charset val="238"/>
        <scheme val="minor"/>
      </rPr>
      <t xml:space="preserve"> wieprzowa grubo rozdrobniona, w osłonce, mięso wieprzowe min. 55%</t>
    </r>
  </si>
  <si>
    <r>
      <rPr>
        <b/>
        <sz val="10"/>
        <color theme="1"/>
        <rFont val="Calibri"/>
        <family val="2"/>
        <charset val="238"/>
        <scheme val="minor"/>
      </rPr>
      <t>Kiełbasa żywiecka</t>
    </r>
    <r>
      <rPr>
        <sz val="10"/>
        <color theme="1"/>
        <rFont val="Calibri"/>
        <family val="2"/>
        <charset val="238"/>
        <scheme val="minor"/>
      </rPr>
      <t xml:space="preserve"> wieprzowo-wołowa, skład min. 78% mięso wieprzowe, min. 18% mięso wołowe, wędzona, parzona, podsuszana, w osłonce białkowej o średnicy 55mm, obustronnie klipsowana, z naturalnymi przyprawami</t>
    </r>
  </si>
  <si>
    <r>
      <rPr>
        <b/>
        <sz val="10"/>
        <color theme="1"/>
        <rFont val="Calibri"/>
        <family val="2"/>
        <charset val="238"/>
        <scheme val="minor"/>
      </rPr>
      <t xml:space="preserve">Krakowska sucha </t>
    </r>
    <r>
      <rPr>
        <sz val="10"/>
        <color theme="1"/>
        <rFont val="Calibri"/>
        <family val="2"/>
        <charset val="238"/>
        <scheme val="minor"/>
      </rPr>
      <t>kiełbasa grubo rozdrobniona wędzona parzona obsuszona, skład: min. 80%+ mięsa wieprzowego, mięso wołowe min. 24%, w osłonce białkowej, obustronnie klipsowana, barwa brązowa lub wisniowa, smak słono-dymny, wyczuwalna kolendra</t>
    </r>
  </si>
  <si>
    <r>
      <rPr>
        <b/>
        <sz val="10"/>
        <color theme="1"/>
        <rFont val="Calibri"/>
        <family val="2"/>
        <charset val="238"/>
        <scheme val="minor"/>
      </rPr>
      <t>Kiełbasa śląska</t>
    </r>
    <r>
      <rPr>
        <sz val="10"/>
        <color theme="1"/>
        <rFont val="Calibri"/>
        <family val="2"/>
        <charset val="238"/>
        <scheme val="minor"/>
      </rPr>
      <t xml:space="preserve"> średniorozdrobniona, wędzona, parzona, w jelitach wieprzowych, powierzchnia lekko pomarszczona, waga ok. 100-110 g</t>
    </r>
  </si>
  <si>
    <r>
      <rPr>
        <b/>
        <sz val="10"/>
        <color theme="1"/>
        <rFont val="Calibri"/>
        <family val="2"/>
        <charset val="238"/>
        <scheme val="minor"/>
      </rPr>
      <t>Pasztet drobiowy</t>
    </r>
    <r>
      <rPr>
        <sz val="10"/>
        <color theme="1"/>
        <rFont val="Calibri"/>
        <family val="2"/>
        <charset val="238"/>
        <scheme val="minor"/>
      </rPr>
      <t xml:space="preserve"> 98 %  zapach charakterystyczny dla danego gatunku, z niska zawartością soli i tłuszczu,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</si>
  <si>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Polędwica sopocka</t>
    </r>
    <r>
      <rPr>
        <sz val="10"/>
        <color theme="1"/>
        <rFont val="Calibri"/>
        <family val="2"/>
        <charset val="238"/>
        <scheme val="minor"/>
      </rPr>
      <t xml:space="preserve"> zawartość mięsa 80%+, struktura plastra dość ścisła, konsystencja soczysta z niską zawartością tłuszczu i soli, smak i zapach charakterystyczny dla danego gatunku,  niedopuszczalny smak lub zapach świadczący o nieświeżości lub inny obcy</t>
    </r>
  </si>
  <si>
    <r>
      <rPr>
        <b/>
        <sz val="10"/>
        <color theme="1"/>
        <rFont val="Calibri"/>
        <family val="2"/>
        <charset val="238"/>
        <scheme val="minor"/>
      </rPr>
      <t>Salami</t>
    </r>
    <r>
      <rPr>
        <sz val="10"/>
        <color theme="1"/>
        <rFont val="Calibri"/>
        <family val="2"/>
        <charset val="238"/>
        <scheme val="minor"/>
      </rPr>
      <t xml:space="preserve"> (Krakus) kiełbasa wieprzowa, drobnorozdrobniona, wędzona, dojrzewająca, w osłonce niejadalnej, 100g produktu wyprodukowano ze 115g mięsa wieprzowego, max. 45% tłuszczu wieprzowego</t>
    </r>
  </si>
  <si>
    <r>
      <rPr>
        <b/>
        <sz val="10"/>
        <color theme="1"/>
        <rFont val="Calibri"/>
        <family val="2"/>
        <charset val="238"/>
        <scheme val="minor"/>
      </rPr>
      <t>Szynka pieczona z indyka</t>
    </r>
    <r>
      <rPr>
        <sz val="10"/>
        <color theme="1"/>
        <rFont val="Calibri"/>
        <family val="2"/>
        <charset val="238"/>
        <scheme val="minor"/>
      </rPr>
      <t xml:space="preserve"> skład: pierś indycza min. 85%, mięso z indyka min. 5%</t>
    </r>
  </si>
  <si>
    <r>
      <rPr>
        <b/>
        <sz val="10"/>
        <color theme="1"/>
        <rFont val="Calibri"/>
        <family val="2"/>
        <charset val="238"/>
        <scheme val="minor"/>
      </rPr>
      <t>Szynka włoska</t>
    </r>
    <r>
      <rPr>
        <sz val="10"/>
        <color theme="1"/>
        <rFont val="Calibri"/>
        <family val="2"/>
        <charset val="238"/>
        <scheme val="minor"/>
      </rPr>
      <t xml:space="preserve"> - szynka wieprzowa surowa, długodojrzewająca</t>
    </r>
  </si>
  <si>
    <r>
      <rPr>
        <b/>
        <sz val="10"/>
        <color theme="1"/>
        <rFont val="Calibri"/>
        <family val="2"/>
        <charset val="238"/>
        <scheme val="minor"/>
      </rPr>
      <t>Szynka z komina</t>
    </r>
    <r>
      <rPr>
        <sz val="10"/>
        <color theme="1"/>
        <rFont val="Calibri"/>
        <family val="2"/>
        <charset val="238"/>
        <scheme val="minor"/>
      </rPr>
      <t xml:space="preserve"> mięso wieprzowe 96%, wędzona, charakterystyczny smak i zapach wędzonki</t>
    </r>
  </si>
  <si>
    <r>
      <rPr>
        <b/>
        <sz val="10"/>
        <color theme="1"/>
        <rFont val="Calibri"/>
        <family val="2"/>
        <charset val="238"/>
        <scheme val="minor"/>
      </rPr>
      <t>Szynka z piersi z indyka</t>
    </r>
    <r>
      <rPr>
        <sz val="10"/>
        <color theme="1"/>
        <rFont val="Calibri"/>
        <family val="2"/>
        <charset val="238"/>
        <scheme val="minor"/>
      </rPr>
      <t xml:space="preserve"> zawartość mięsa 70 – 80%</t>
    </r>
  </si>
  <si>
    <r>
      <rPr>
        <b/>
        <sz val="10"/>
        <color theme="1"/>
        <rFont val="Calibri"/>
        <family val="2"/>
        <charset val="238"/>
        <scheme val="minor"/>
      </rPr>
      <t>Biodrówka wieprzowa</t>
    </r>
    <r>
      <rPr>
        <sz val="10"/>
        <color theme="1"/>
        <rFont val="Calibri"/>
        <family val="2"/>
        <charset val="238"/>
        <scheme val="minor"/>
      </rPr>
      <t xml:space="preserve"> - część zasadnicza wieprzowiny odcięta z przedniej część odcinka krzyżowego półtuszy, bez kości, bez osłonki tłuszczowej</t>
    </r>
  </si>
  <si>
    <r>
      <rPr>
        <b/>
        <sz val="10"/>
        <color theme="1"/>
        <rFont val="Calibri"/>
        <family val="2"/>
        <charset val="238"/>
        <scheme val="minor"/>
      </rPr>
      <t>Boczek surowy</t>
    </r>
    <r>
      <rPr>
        <sz val="10"/>
        <color theme="1"/>
        <rFont val="Calibri"/>
        <family val="2"/>
        <charset val="238"/>
        <scheme val="minor"/>
      </rPr>
      <t xml:space="preserve"> bez żeberek kl. I, część półtuszty wieprzowej otrzymana z odcinka środkowego, bez skóry,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</si>
  <si>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Gulaszowe wieprzowe </t>
    </r>
    <r>
      <rPr>
        <sz val="10"/>
        <color theme="1"/>
        <rFont val="Calibri"/>
        <family val="2"/>
        <charset val="238"/>
        <scheme val="minor"/>
      </rPr>
      <t>krojone, bez kości, o swoistym zapachu</t>
    </r>
  </si>
  <si>
    <r>
      <rPr>
        <b/>
        <sz val="10"/>
        <color theme="1"/>
        <rFont val="Calibri"/>
        <family val="2"/>
        <charset val="238"/>
        <scheme val="minor"/>
      </rPr>
      <t xml:space="preserve">Karkówka wieprzowa </t>
    </r>
    <r>
      <rPr>
        <sz val="10"/>
        <color theme="1"/>
        <rFont val="Calibri"/>
        <family val="2"/>
        <charset val="238"/>
        <scheme val="minor"/>
      </rPr>
      <t>b/k - schab wieprzowy karkowy bez kości - bez osłonki tłuszczowej, świeży, bez obcych zapachów, o barwie lekko różowej, jędrny</t>
    </r>
  </si>
  <si>
    <r>
      <rPr>
        <b/>
        <sz val="10"/>
        <color theme="1"/>
        <rFont val="Calibri"/>
        <family val="2"/>
        <charset val="238"/>
        <scheme val="minor"/>
      </rPr>
      <t>Łopatka wieprzowa</t>
    </r>
    <r>
      <rPr>
        <sz val="10"/>
        <color theme="1"/>
        <rFont val="Calibri"/>
        <family val="2"/>
        <charset val="238"/>
        <scheme val="minor"/>
      </rPr>
      <t xml:space="preserve"> surowa 4D kl., o swoistym zapachu i barwie janoróżowej</t>
    </r>
  </si>
  <si>
    <r>
      <rPr>
        <b/>
        <sz val="10"/>
        <color theme="1"/>
        <rFont val="Calibri"/>
        <family val="2"/>
        <charset val="238"/>
        <scheme val="minor"/>
      </rPr>
      <t>Bioderko z kurczaka</t>
    </r>
    <r>
      <rPr>
        <sz val="10"/>
        <color theme="1"/>
        <rFont val="Calibri"/>
        <family val="2"/>
        <charset val="238"/>
        <scheme val="minor"/>
      </rPr>
      <t xml:space="preserve"> 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</si>
  <si>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Filet z piersi indyka</t>
    </r>
    <r>
      <rPr>
        <sz val="10"/>
        <color theme="1"/>
        <rFont val="Calibri"/>
        <family val="2"/>
        <charset val="238"/>
        <scheme val="minor"/>
      </rPr>
      <t xml:space="preserve"> 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</si>
  <si>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Filet z piersi kurczaka</t>
    </r>
    <r>
      <rPr>
        <sz val="10"/>
        <color theme="1"/>
        <rFont val="Calibri"/>
        <family val="2"/>
        <charset val="238"/>
        <scheme val="minor"/>
      </rPr>
      <t xml:space="preserve">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</si>
  <si>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Udziec z indyka bez kośc</t>
    </r>
    <r>
      <rPr>
        <sz val="10"/>
        <color theme="1"/>
        <rFont val="Calibri"/>
        <family val="2"/>
        <charset val="238"/>
        <scheme val="minor"/>
      </rPr>
      <t>i,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</si>
  <si>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Porcja rosołowa z kurczaka</t>
    </r>
    <r>
      <rPr>
        <sz val="10"/>
        <color theme="1"/>
        <rFont val="Calibri"/>
        <family val="2"/>
        <charset val="238"/>
        <scheme val="minor"/>
      </rPr>
      <t xml:space="preserve"> (korpus ze skrzydełkami)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</si>
  <si>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Kurczak świeży</t>
    </r>
    <r>
      <rPr>
        <sz val="10"/>
        <color theme="1"/>
        <rFont val="Calibri"/>
        <family val="2"/>
        <charset val="238"/>
        <scheme val="minor"/>
      </rPr>
      <t xml:space="preserve"> o swoistym zapachu, niemrożony</t>
    </r>
  </si>
  <si>
    <r>
      <rPr>
        <b/>
        <sz val="10"/>
        <color theme="1"/>
        <rFont val="Calibri"/>
        <family val="2"/>
        <charset val="238"/>
        <scheme val="minor"/>
      </rPr>
      <t>Gulaszowe  drobiowe kostk</t>
    </r>
    <r>
      <rPr>
        <sz val="10"/>
        <color theme="1"/>
        <rFont val="Calibri"/>
        <family val="2"/>
        <charset val="238"/>
        <scheme val="minor"/>
      </rPr>
      <t>a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</si>
  <si>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Gulaszowe z indyka  udziec</t>
    </r>
    <r>
      <rPr>
        <sz val="10"/>
        <color theme="1"/>
        <rFont val="Calibri"/>
        <family val="2"/>
        <charset val="238"/>
        <scheme val="minor"/>
      </rPr>
      <t xml:space="preserve"> 1/1 bez kości i chrząstek,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</si>
  <si>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Udka z kaczki świeże</t>
    </r>
    <r>
      <rPr>
        <sz val="10"/>
        <color theme="1"/>
        <rFont val="Calibri"/>
        <family val="2"/>
        <charset val="238"/>
        <scheme val="minor"/>
      </rPr>
      <t>, o swoistym zapachu, niemrożone</t>
    </r>
  </si>
  <si>
    <t>….........................................................................</t>
  </si>
  <si>
    <t>miejscowość i data</t>
  </si>
  <si>
    <t>. . . . . . . . . . . . . . . . . . . . . . . . . . . . . . . . . . . . . . . . . . . . . .</t>
  </si>
  <si>
    <t>CZĘŚĆ A - MIĘSO WIEPRZOWE I WOŁOWE</t>
  </si>
  <si>
    <r>
      <rPr>
        <b/>
        <sz val="10"/>
        <color theme="1"/>
        <rFont val="Calibri"/>
        <family val="2"/>
        <charset val="238"/>
        <scheme val="minor"/>
      </rPr>
      <t xml:space="preserve">Szynka konserwowa z indyka </t>
    </r>
    <r>
      <rPr>
        <sz val="10"/>
        <color theme="1"/>
        <rFont val="Calibri"/>
        <family val="2"/>
        <charset val="238"/>
        <scheme val="minor"/>
      </rPr>
      <t xml:space="preserve">zawartość mięsa 90% </t>
    </r>
  </si>
  <si>
    <r>
      <rPr>
        <b/>
        <sz val="10"/>
        <color theme="1"/>
        <rFont val="Calibri"/>
        <family val="2"/>
        <charset val="238"/>
        <scheme val="minor"/>
      </rPr>
      <t>Udko kulinarne z kurczaka</t>
    </r>
    <r>
      <rPr>
        <sz val="10"/>
        <color theme="1"/>
        <rFont val="Calibri"/>
        <family val="2"/>
        <charset val="238"/>
        <scheme val="minor"/>
      </rPr>
      <t xml:space="preserve"> o swoistym zapachu i barwie jasnoróżowej, niemrożone</t>
    </r>
  </si>
  <si>
    <r>
      <rPr>
        <b/>
        <sz val="10"/>
        <color theme="1"/>
        <rFont val="Calibri"/>
        <family val="2"/>
        <charset val="238"/>
        <scheme val="minor"/>
      </rPr>
      <t>Wątróbki drobiowe</t>
    </r>
    <r>
      <rPr>
        <sz val="10"/>
        <color theme="1"/>
        <rFont val="Calibri"/>
        <family val="2"/>
        <charset val="238"/>
        <scheme val="minor"/>
      </rPr>
      <t xml:space="preserve"> o swoistym zapachu i barwie, niemrożone</t>
    </r>
  </si>
  <si>
    <r>
      <rPr>
        <b/>
        <sz val="10"/>
        <color theme="1"/>
        <rFont val="Calibri"/>
        <family val="2"/>
        <charset val="238"/>
        <scheme val="minor"/>
      </rPr>
      <t>Żołądki z indyka</t>
    </r>
    <r>
      <rPr>
        <sz val="10"/>
        <color theme="1"/>
        <rFont val="Calibri"/>
        <family val="2"/>
        <charset val="238"/>
        <scheme val="minor"/>
      </rPr>
      <t xml:space="preserve"> o swoistym zapachu i różowym kolorze, niemrożone</t>
    </r>
  </si>
  <si>
    <r>
      <rPr>
        <b/>
        <sz val="10"/>
        <color theme="1"/>
        <rFont val="Calibri"/>
        <family val="2"/>
        <charset val="238"/>
        <scheme val="minor"/>
      </rPr>
      <t>Żołądki z kurczaka</t>
    </r>
    <r>
      <rPr>
        <sz val="10"/>
        <color theme="1"/>
        <rFont val="Calibri"/>
        <family val="2"/>
        <charset val="238"/>
        <scheme val="minor"/>
      </rPr>
      <t xml:space="preserve"> o swoistym zapachu i różowym kolorze, niemrożone</t>
    </r>
  </si>
  <si>
    <r>
      <rPr>
        <b/>
        <sz val="10"/>
        <color theme="1"/>
        <rFont val="Calibri"/>
        <family val="2"/>
        <charset val="238"/>
        <scheme val="minor"/>
      </rPr>
      <t>Serduszka drobiowe</t>
    </r>
    <r>
      <rPr>
        <sz val="10"/>
        <color theme="1"/>
        <rFont val="Calibri"/>
        <family val="2"/>
        <charset val="238"/>
        <scheme val="minor"/>
      </rPr>
      <t xml:space="preserve">  swoistym zapachu i barwie, niemrożone</t>
    </r>
  </si>
  <si>
    <r>
      <rPr>
        <b/>
        <sz val="10"/>
        <color theme="1"/>
        <rFont val="Calibri"/>
        <family val="2"/>
        <charset val="238"/>
        <scheme val="minor"/>
      </rPr>
      <t xml:space="preserve">Schab środkowy </t>
    </r>
    <r>
      <rPr>
        <sz val="10"/>
        <color theme="1"/>
        <rFont val="Calibri"/>
        <family val="2"/>
        <charset val="238"/>
        <scheme val="minor"/>
      </rPr>
      <t>z kością bez osłonki tłuszczowej, o barwie lekko różowej, tkance jednolitej, soczystej</t>
    </r>
  </si>
  <si>
    <t>Załącznik Nr 3 do umowy</t>
  </si>
  <si>
    <t>. . . . . . . . . . . . . . . . . .  . . . . . . . . .
miejscowość, data</t>
  </si>
  <si>
    <t>. . . . . . . . . . . . . . . . . . . . . . . . . . . . . . . . . . . . . .
Podpisy  kwalifikowany, zaufany albo osobisty osób wskazanych w dokumencie  uprawnionych do  występowania w obrocie prawnym lub posiadających pełnomocnictwo</t>
  </si>
  <si>
    <t xml:space="preserve">FORMULARZ CENOWY 
do zamówienia </t>
  </si>
  <si>
    <t>oferujemy dostawę do kuchni Zamawiającego (Powiatowego Centrum Integracji Społecznej w Legionowie) znajdujących się w Przedszkolu Samorządowym w Skrzeszewie, ul. Szkolna 10A, Skrzeszew 05-124 i w II Liceum Ogólnokształcącym w Legionowie, ul. Królowej Jadwigi 11, 05-120 Legionowo produktów objętych zamówieniem po niżej podanej cenie:</t>
  </si>
  <si>
    <r>
      <rPr>
        <b/>
        <sz val="9"/>
        <color theme="1"/>
        <rFont val="Calibri"/>
        <family val="2"/>
        <charset val="238"/>
        <scheme val="minor"/>
      </rPr>
      <t>(Pełna nazwa i dokładny adres wykonawcy)</t>
    </r>
    <r>
      <rPr>
        <sz val="9"/>
        <color theme="1"/>
        <rFont val="Calibri"/>
        <family val="2"/>
        <charset val="238"/>
        <scheme val="minor"/>
      </rPr>
      <t xml:space="preserve"> 
(W przypadku składania oferty przez podmioty
 występujące wspólnie podać nazwy i dokładne 
adresy wszystkich wspólników spółki cywilnej 
lub konsorcjum) </t>
    </r>
  </si>
  <si>
    <t>Ogółem wartość oferty brutto: _______________________ zł słownie: _____________________________________________________________________________________________________________________________</t>
  </si>
  <si>
    <t>Nazwa własna produktu używana na fakturach</t>
  </si>
  <si>
    <t>Cena brutto za jedn. miary</t>
  </si>
  <si>
    <r>
      <rPr>
        <b/>
        <sz val="10"/>
        <color theme="1"/>
        <rFont val="Calibri"/>
        <family val="2"/>
        <scheme val="minor"/>
      </rPr>
      <t xml:space="preserve">Mielone wieprzowe </t>
    </r>
    <r>
      <rPr>
        <sz val="10"/>
        <color theme="1"/>
        <rFont val="Calibri"/>
        <family val="2"/>
        <scheme val="minor"/>
      </rPr>
      <t>I kl. z łopatki o swoistym zapachu i barwie jasnoróżowej</t>
    </r>
  </si>
  <si>
    <r>
      <rPr>
        <b/>
        <sz val="10"/>
        <color theme="1"/>
        <rFont val="Calibri"/>
        <family val="2"/>
        <charset val="238"/>
        <scheme val="minor"/>
      </rPr>
      <t>Szynka papieska</t>
    </r>
    <r>
      <rPr>
        <sz val="10"/>
        <color theme="1"/>
        <rFont val="Calibri"/>
        <family val="2"/>
        <charset val="238"/>
        <scheme val="minor"/>
      </rPr>
      <t xml:space="preserve"> peklowana szynka wieprzowa b/k, parzona, z przyprawami w osłonce sztucznej, barwa farszu rózowa, konsystencja ścisła, smak i zapach charakterystyczny dla kiełbasy parzonej z mięsa peklowanego, wyczuwalne przyprawy.</t>
    </r>
  </si>
  <si>
    <r>
      <rPr>
        <b/>
        <sz val="10"/>
        <color theme="1"/>
        <rFont val="Calibri"/>
        <family val="2"/>
        <charset val="238"/>
        <scheme val="minor"/>
      </rPr>
      <t>Szynka prasowana</t>
    </r>
    <r>
      <rPr>
        <sz val="10"/>
        <color theme="1"/>
        <rFont val="Calibri"/>
        <family val="2"/>
        <charset val="238"/>
        <scheme val="minor"/>
      </rPr>
      <t xml:space="preserve"> zawartość mięsa 80% wieprzowa, blok konserwowy w osłonce cellulozowej, smak i zapach charakterystyczny dla szynki konserwowej</t>
    </r>
  </si>
  <si>
    <r>
      <rPr>
        <b/>
        <sz val="10"/>
        <color theme="1"/>
        <rFont val="Calibri"/>
        <family val="2"/>
        <scheme val="minor"/>
      </rPr>
      <t xml:space="preserve">Mielone drobiowe 50% udziec z indyka 50% filet z piersi </t>
    </r>
    <r>
      <rPr>
        <sz val="10"/>
        <color theme="1"/>
        <rFont val="Calibri"/>
        <family val="2"/>
        <scheme val="minor"/>
      </rPr>
      <t>bez kości i chrząstek, o swoistym zapachu i barwie jasnoróżowej, niemrożone</t>
    </r>
  </si>
  <si>
    <t>Załącznik Nr 2 do Specyfikacji Warunków Zamówienia   
znak postępowania: ZP-PCIS.272.2.2023</t>
  </si>
  <si>
    <t>Sukcesywna dostawa mięsa i wędlin na potrzeby warsztatu gastronomicznego Powiatowego Centrum Integracji Społecznej w Legionowie"</t>
  </si>
  <si>
    <t>Ubiegając się o udzielenie zamówienia publicznego prowadzonego w trybie podstawowym bez negocjacji na dostawę mięsa i wędlin spełniających wymogi określone w ustawie z dnia 25 sierpnia 2006 r. o bezpieczeństwie żywności i żywienia (Dz. U. z 2023r., poz. 1448) do Powiatowego Centrum Integracji Społecznej w Legionowie z siedzibą w Legionowie, ul. Gen. Władysława Sikorskiego 11, 05-119 Legionowo</t>
  </si>
  <si>
    <t>Szacunkowa ilość na okres 28.11-31.12.2023</t>
  </si>
  <si>
    <t xml:space="preserve">Wartość netto 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</si>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</sst>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 wrapText="1"/>
    </xf>
    <xf numFmtId="164" fontId="0" fillId="0" borderId="0" xfId="0" applyNumberFormat="1"/>
    <xf numFmtId="0" fontId="4" fillId="0" borderId="3" xfId="0" applyFont="1" applyBorder="1" applyAlignment="1">
      <alignment horizontal="center" vertical="center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vertical="top" wrapText="1"/>
    </xf>
    <xf numFmtId="164" fontId="12" fillId="0" borderId="6" xfId="0" applyNumberFormat="1" applyFont="1" applyBorder="1" applyAlignment="1">
      <alignment horizontal="center" vertical="center" wrapText="1"/>
    </xf>
    <xf numFmtId="164" fontId="12" fillId="3" borderId="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center"/>
    </xf>
    <xf numFmtId="2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0" fontId="5" fillId="0" borderId="0" xfId="0" applyFont="1" applyAlignment="1">
      <alignment horizontal="right" vertical="top" wrapText="1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tabSelected="1" view="pageBreakPreview" topLeftCell="A10" zoomScaleNormal="100" zoomScaleSheetLayoutView="100" workbookViewId="0">
      <selection activeCell="H21" sqref="H21"/>
    </sheetView>
  </sheetViews>
  <sheetFormatPr defaultRowHeight="15" x14ac:dyDescent="0.25"/>
  <cols>
    <col min="1" max="1" width="3.85546875" customWidth="1"/>
    <col min="2" max="2" width="32.42578125" customWidth="1"/>
    <col min="3" max="3" width="12" customWidth="1"/>
    <col min="4" max="4" width="6" style="2" customWidth="1"/>
    <col min="5" max="5" width="8.5703125" style="3" customWidth="1"/>
    <col min="6" max="6" width="7.140625" customWidth="1"/>
    <col min="7" max="7" width="9.5703125" customWidth="1"/>
    <col min="8" max="8" width="11" customWidth="1"/>
    <col min="9" max="9" width="9.42578125" style="24" bestFit="1" customWidth="1"/>
    <col min="10" max="10" width="12" style="24" customWidth="1"/>
  </cols>
  <sheetData>
    <row r="1" spans="1:10" ht="39" customHeight="1" x14ac:dyDescent="0.25">
      <c r="A1" s="46" t="s">
        <v>74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2.75" customHeight="1" x14ac:dyDescent="0.25">
      <c r="A2" s="46" t="s">
        <v>61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3.25" customHeight="1" x14ac:dyDescent="0.25">
      <c r="A3" s="47" t="s">
        <v>50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21" customHeight="1" x14ac:dyDescent="0.25">
      <c r="A4" s="48" t="s">
        <v>51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14.25" customHeight="1" x14ac:dyDescent="0.25">
      <c r="A5" s="49" t="s">
        <v>52</v>
      </c>
      <c r="B5" s="49"/>
      <c r="C5" s="49"/>
      <c r="D5" s="49"/>
      <c r="E5" s="49"/>
      <c r="F5" s="49"/>
      <c r="G5" s="49"/>
      <c r="H5" s="49"/>
      <c r="I5" s="49"/>
      <c r="J5" s="26"/>
    </row>
    <row r="6" spans="1:10" ht="68.25" customHeight="1" x14ac:dyDescent="0.25">
      <c r="A6" s="50" t="s">
        <v>66</v>
      </c>
      <c r="B6" s="51"/>
      <c r="C6" s="51"/>
      <c r="D6" s="51"/>
      <c r="E6" s="51"/>
      <c r="F6" s="51"/>
      <c r="G6" s="51"/>
      <c r="H6" s="51"/>
      <c r="I6" s="51"/>
      <c r="J6" s="27"/>
    </row>
    <row r="7" spans="1:10" ht="39" customHeight="1" x14ac:dyDescent="0.25">
      <c r="A7" s="52" t="s">
        <v>64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ht="1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</row>
    <row r="9" spans="1:10" ht="35.25" customHeight="1" x14ac:dyDescent="0.25">
      <c r="A9" s="53" t="s">
        <v>75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 ht="73.5" customHeight="1" x14ac:dyDescent="0.25">
      <c r="A10" s="54" t="s">
        <v>76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64.5" customHeight="1" x14ac:dyDescent="0.25">
      <c r="A11" s="54" t="s">
        <v>65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0" ht="42" customHeight="1" x14ac:dyDescent="0.25">
      <c r="A12" s="58" t="s">
        <v>0</v>
      </c>
      <c r="B12" s="59" t="s">
        <v>1</v>
      </c>
      <c r="C12" s="57" t="s">
        <v>68</v>
      </c>
      <c r="D12" s="58" t="s">
        <v>2</v>
      </c>
      <c r="E12" s="60" t="s">
        <v>3</v>
      </c>
      <c r="F12" s="42" t="s">
        <v>4</v>
      </c>
      <c r="G12" s="56" t="s">
        <v>69</v>
      </c>
      <c r="H12" s="56" t="s">
        <v>77</v>
      </c>
      <c r="I12" s="55" t="s">
        <v>78</v>
      </c>
      <c r="J12" s="55" t="s">
        <v>79</v>
      </c>
    </row>
    <row r="13" spans="1:10" ht="41.25" customHeight="1" x14ac:dyDescent="0.25">
      <c r="A13" s="58"/>
      <c r="B13" s="59"/>
      <c r="C13" s="57"/>
      <c r="D13" s="58"/>
      <c r="E13" s="60"/>
      <c r="F13" s="43">
        <v>0</v>
      </c>
      <c r="G13" s="56"/>
      <c r="H13" s="56"/>
      <c r="I13" s="55"/>
      <c r="J13" s="55"/>
    </row>
    <row r="14" spans="1:10" x14ac:dyDescent="0.25">
      <c r="A14" s="44">
        <v>1</v>
      </c>
      <c r="B14" s="44">
        <v>2</v>
      </c>
      <c r="C14" s="44">
        <v>3</v>
      </c>
      <c r="D14" s="44">
        <v>4</v>
      </c>
      <c r="E14" s="44">
        <v>5</v>
      </c>
      <c r="F14" s="45">
        <v>6</v>
      </c>
      <c r="G14" s="45">
        <v>8</v>
      </c>
      <c r="H14" s="45">
        <v>9</v>
      </c>
      <c r="I14" s="45">
        <v>10</v>
      </c>
      <c r="J14" s="45">
        <v>11</v>
      </c>
    </row>
    <row r="15" spans="1:10" x14ac:dyDescent="0.25">
      <c r="A15" s="41" t="s">
        <v>53</v>
      </c>
      <c r="B15" s="21"/>
      <c r="C15" s="21"/>
      <c r="D15" s="21"/>
      <c r="E15" s="21"/>
      <c r="F15" s="10"/>
      <c r="G15" s="11"/>
      <c r="H15" s="11"/>
      <c r="I15" s="28"/>
      <c r="J15" s="28"/>
    </row>
    <row r="16" spans="1:10" ht="63.75" x14ac:dyDescent="0.25">
      <c r="A16" s="7">
        <v>1</v>
      </c>
      <c r="B16" s="4" t="s">
        <v>36</v>
      </c>
      <c r="C16" s="4"/>
      <c r="D16" s="1" t="s">
        <v>5</v>
      </c>
      <c r="E16" s="38"/>
      <c r="F16" s="10">
        <v>0</v>
      </c>
      <c r="G16" s="20">
        <f t="shared" ref="G16:G33" si="0">E16*(1+F16)</f>
        <v>0</v>
      </c>
      <c r="H16" s="22">
        <v>20</v>
      </c>
      <c r="I16" s="28">
        <f>E16*H16</f>
        <v>0</v>
      </c>
      <c r="J16" s="29">
        <f>G16*H16</f>
        <v>0</v>
      </c>
    </row>
    <row r="17" spans="1:10" ht="50.25" customHeight="1" x14ac:dyDescent="0.25">
      <c r="A17" s="7">
        <v>2</v>
      </c>
      <c r="B17" s="4" t="s">
        <v>37</v>
      </c>
      <c r="C17" s="4"/>
      <c r="D17" s="1" t="s">
        <v>5</v>
      </c>
      <c r="E17" s="38"/>
      <c r="F17" s="10">
        <v>0</v>
      </c>
      <c r="G17" s="20">
        <f t="shared" si="0"/>
        <v>0</v>
      </c>
      <c r="H17" s="22">
        <v>3</v>
      </c>
      <c r="I17" s="28">
        <f t="shared" ref="I17:I33" si="1">E17*H17</f>
        <v>0</v>
      </c>
      <c r="J17" s="29">
        <f t="shared" ref="J17:J33" si="2">G17*H17</f>
        <v>0</v>
      </c>
    </row>
    <row r="18" spans="1:10" x14ac:dyDescent="0.25">
      <c r="A18" s="7">
        <v>3</v>
      </c>
      <c r="B18" s="5" t="s">
        <v>6</v>
      </c>
      <c r="C18" s="5"/>
      <c r="D18" s="1" t="s">
        <v>5</v>
      </c>
      <c r="E18" s="38"/>
      <c r="F18" s="10">
        <v>0</v>
      </c>
      <c r="G18" s="20">
        <f t="shared" si="0"/>
        <v>0</v>
      </c>
      <c r="H18" s="22">
        <v>5.625</v>
      </c>
      <c r="I18" s="28">
        <f t="shared" si="1"/>
        <v>0</v>
      </c>
      <c r="J18" s="29">
        <f t="shared" si="2"/>
        <v>0</v>
      </c>
    </row>
    <row r="19" spans="1:10" ht="25.5" x14ac:dyDescent="0.25">
      <c r="A19" s="7">
        <v>4</v>
      </c>
      <c r="B19" s="4" t="s">
        <v>38</v>
      </c>
      <c r="C19" s="4"/>
      <c r="D19" s="1" t="s">
        <v>5</v>
      </c>
      <c r="E19" s="38"/>
      <c r="F19" s="10">
        <v>0</v>
      </c>
      <c r="G19" s="20">
        <f t="shared" si="0"/>
        <v>0</v>
      </c>
      <c r="H19" s="22">
        <v>26.75</v>
      </c>
      <c r="I19" s="28">
        <f t="shared" si="1"/>
        <v>0</v>
      </c>
      <c r="J19" s="29">
        <f t="shared" si="2"/>
        <v>0</v>
      </c>
    </row>
    <row r="20" spans="1:10" ht="63.75" x14ac:dyDescent="0.25">
      <c r="A20" s="7">
        <v>5</v>
      </c>
      <c r="B20" s="4" t="s">
        <v>39</v>
      </c>
      <c r="C20" s="4"/>
      <c r="D20" s="1" t="s">
        <v>5</v>
      </c>
      <c r="E20" s="38"/>
      <c r="F20" s="10">
        <v>0</v>
      </c>
      <c r="G20" s="20">
        <f t="shared" si="0"/>
        <v>0</v>
      </c>
      <c r="H20" s="22">
        <v>70</v>
      </c>
      <c r="I20" s="28">
        <f t="shared" si="1"/>
        <v>0</v>
      </c>
      <c r="J20" s="29">
        <f t="shared" si="2"/>
        <v>0</v>
      </c>
    </row>
    <row r="21" spans="1:10" ht="38.25" x14ac:dyDescent="0.25">
      <c r="A21" s="7">
        <v>6</v>
      </c>
      <c r="B21" s="4" t="s">
        <v>40</v>
      </c>
      <c r="C21" s="4"/>
      <c r="D21" s="1" t="s">
        <v>5</v>
      </c>
      <c r="E21" s="38"/>
      <c r="F21" s="10">
        <v>0</v>
      </c>
      <c r="G21" s="20">
        <f t="shared" si="0"/>
        <v>0</v>
      </c>
      <c r="H21" s="22">
        <v>25.25</v>
      </c>
      <c r="I21" s="28">
        <f t="shared" si="1"/>
        <v>0</v>
      </c>
      <c r="J21" s="29">
        <f t="shared" si="2"/>
        <v>0</v>
      </c>
    </row>
    <row r="22" spans="1:10" ht="38.25" x14ac:dyDescent="0.25">
      <c r="A22" s="7">
        <v>7</v>
      </c>
      <c r="B22" s="23" t="s">
        <v>70</v>
      </c>
      <c r="C22" s="9"/>
      <c r="D22" s="1" t="s">
        <v>5</v>
      </c>
      <c r="E22" s="38"/>
      <c r="F22" s="10">
        <v>0</v>
      </c>
      <c r="G22" s="20">
        <f t="shared" si="0"/>
        <v>0</v>
      </c>
      <c r="H22" s="22">
        <v>150</v>
      </c>
      <c r="I22" s="28">
        <f t="shared" si="1"/>
        <v>0</v>
      </c>
      <c r="J22" s="29">
        <f t="shared" si="2"/>
        <v>0</v>
      </c>
    </row>
    <row r="23" spans="1:10" x14ac:dyDescent="0.25">
      <c r="A23" s="7">
        <v>8</v>
      </c>
      <c r="B23" s="4" t="s">
        <v>9</v>
      </c>
      <c r="C23" s="4"/>
      <c r="D23" s="1" t="s">
        <v>5</v>
      </c>
      <c r="E23" s="38"/>
      <c r="F23" s="10">
        <v>0</v>
      </c>
      <c r="G23" s="20">
        <f t="shared" si="0"/>
        <v>0</v>
      </c>
      <c r="H23" s="22">
        <v>3</v>
      </c>
      <c r="I23" s="28">
        <f t="shared" si="1"/>
        <v>0</v>
      </c>
      <c r="J23" s="29">
        <f t="shared" si="2"/>
        <v>0</v>
      </c>
    </row>
    <row r="24" spans="1:10" ht="51" x14ac:dyDescent="0.25">
      <c r="A24" s="7">
        <v>9</v>
      </c>
      <c r="B24" s="4" t="s">
        <v>10</v>
      </c>
      <c r="C24" s="4"/>
      <c r="D24" s="1" t="s">
        <v>5</v>
      </c>
      <c r="E24" s="38"/>
      <c r="F24" s="10">
        <v>0</v>
      </c>
      <c r="G24" s="20">
        <f t="shared" si="0"/>
        <v>0</v>
      </c>
      <c r="H24" s="22">
        <v>1.25</v>
      </c>
      <c r="I24" s="28">
        <f t="shared" si="1"/>
        <v>0</v>
      </c>
      <c r="J24" s="29">
        <f t="shared" si="2"/>
        <v>0</v>
      </c>
    </row>
    <row r="25" spans="1:10" ht="25.5" x14ac:dyDescent="0.25">
      <c r="A25" s="7">
        <v>10</v>
      </c>
      <c r="B25" s="4" t="s">
        <v>11</v>
      </c>
      <c r="C25" s="4"/>
      <c r="D25" s="1" t="s">
        <v>5</v>
      </c>
      <c r="E25" s="38"/>
      <c r="F25" s="10">
        <v>0</v>
      </c>
      <c r="G25" s="20">
        <f t="shared" si="0"/>
        <v>0</v>
      </c>
      <c r="H25" s="22">
        <v>6.25</v>
      </c>
      <c r="I25" s="28">
        <f t="shared" si="1"/>
        <v>0</v>
      </c>
      <c r="J25" s="29">
        <f t="shared" si="2"/>
        <v>0</v>
      </c>
    </row>
    <row r="26" spans="1:10" ht="38.25" x14ac:dyDescent="0.25">
      <c r="A26" s="7">
        <v>11</v>
      </c>
      <c r="B26" s="4" t="s">
        <v>12</v>
      </c>
      <c r="C26" s="4"/>
      <c r="D26" s="1" t="s">
        <v>5</v>
      </c>
      <c r="E26" s="38"/>
      <c r="F26" s="10">
        <v>0</v>
      </c>
      <c r="G26" s="20">
        <f t="shared" si="0"/>
        <v>0</v>
      </c>
      <c r="H26" s="22">
        <v>150</v>
      </c>
      <c r="I26" s="28">
        <f t="shared" si="1"/>
        <v>0</v>
      </c>
      <c r="J26" s="29">
        <f t="shared" si="2"/>
        <v>0</v>
      </c>
    </row>
    <row r="27" spans="1:10" ht="38.25" x14ac:dyDescent="0.25">
      <c r="A27" s="7">
        <v>12</v>
      </c>
      <c r="B27" s="4" t="s">
        <v>60</v>
      </c>
      <c r="C27" s="4"/>
      <c r="D27" s="1" t="s">
        <v>5</v>
      </c>
      <c r="E27" s="38"/>
      <c r="F27" s="10">
        <v>0</v>
      </c>
      <c r="G27" s="20">
        <f t="shared" si="0"/>
        <v>0</v>
      </c>
      <c r="H27" s="22">
        <v>1.875</v>
      </c>
      <c r="I27" s="28">
        <f t="shared" si="1"/>
        <v>0</v>
      </c>
      <c r="J27" s="29">
        <f t="shared" si="2"/>
        <v>0</v>
      </c>
    </row>
    <row r="28" spans="1:10" x14ac:dyDescent="0.25">
      <c r="A28" s="7">
        <v>13</v>
      </c>
      <c r="B28" s="4" t="s">
        <v>13</v>
      </c>
      <c r="C28" s="4"/>
      <c r="D28" s="1" t="s">
        <v>5</v>
      </c>
      <c r="E28" s="38"/>
      <c r="F28" s="10">
        <v>0</v>
      </c>
      <c r="G28" s="20">
        <f t="shared" si="0"/>
        <v>0</v>
      </c>
      <c r="H28" s="22">
        <v>3</v>
      </c>
      <c r="I28" s="28">
        <f t="shared" si="1"/>
        <v>0</v>
      </c>
      <c r="J28" s="29">
        <f t="shared" si="2"/>
        <v>0</v>
      </c>
    </row>
    <row r="29" spans="1:10" ht="51" x14ac:dyDescent="0.25">
      <c r="A29" s="7">
        <v>14</v>
      </c>
      <c r="B29" s="4" t="s">
        <v>14</v>
      </c>
      <c r="C29" s="4"/>
      <c r="D29" s="1" t="s">
        <v>5</v>
      </c>
      <c r="E29" s="38"/>
      <c r="F29" s="10">
        <v>0</v>
      </c>
      <c r="G29" s="20">
        <f t="shared" si="0"/>
        <v>0</v>
      </c>
      <c r="H29" s="22">
        <v>2</v>
      </c>
      <c r="I29" s="28">
        <f t="shared" si="1"/>
        <v>0</v>
      </c>
      <c r="J29" s="29">
        <f t="shared" si="2"/>
        <v>0</v>
      </c>
    </row>
    <row r="30" spans="1:10" ht="51" x14ac:dyDescent="0.25">
      <c r="A30" s="7">
        <v>15</v>
      </c>
      <c r="B30" s="4" t="s">
        <v>15</v>
      </c>
      <c r="C30" s="4"/>
      <c r="D30" s="1" t="s">
        <v>5</v>
      </c>
      <c r="E30" s="38"/>
      <c r="F30" s="10">
        <v>0</v>
      </c>
      <c r="G30" s="20">
        <f t="shared" si="0"/>
        <v>0</v>
      </c>
      <c r="H30" s="22">
        <v>25</v>
      </c>
      <c r="I30" s="28">
        <f t="shared" si="1"/>
        <v>0</v>
      </c>
      <c r="J30" s="29">
        <f t="shared" si="2"/>
        <v>0</v>
      </c>
    </row>
    <row r="31" spans="1:10" ht="38.25" x14ac:dyDescent="0.25">
      <c r="A31" s="7">
        <v>16</v>
      </c>
      <c r="B31" s="4" t="s">
        <v>16</v>
      </c>
      <c r="C31" s="4"/>
      <c r="D31" s="1" t="s">
        <v>5</v>
      </c>
      <c r="E31" s="38"/>
      <c r="F31" s="10">
        <v>0</v>
      </c>
      <c r="G31" s="20">
        <f t="shared" si="0"/>
        <v>0</v>
      </c>
      <c r="H31" s="22">
        <v>4.5</v>
      </c>
      <c r="I31" s="28">
        <f t="shared" si="1"/>
        <v>0</v>
      </c>
      <c r="J31" s="29">
        <f t="shared" si="2"/>
        <v>0</v>
      </c>
    </row>
    <row r="32" spans="1:10" ht="25.5" x14ac:dyDescent="0.25">
      <c r="A32" s="7">
        <v>17</v>
      </c>
      <c r="B32" s="4" t="s">
        <v>17</v>
      </c>
      <c r="C32" s="4"/>
      <c r="D32" s="1" t="s">
        <v>5</v>
      </c>
      <c r="E32" s="38"/>
      <c r="F32" s="10">
        <v>0</v>
      </c>
      <c r="G32" s="20">
        <f t="shared" si="0"/>
        <v>0</v>
      </c>
      <c r="H32" s="22">
        <v>5</v>
      </c>
      <c r="I32" s="28">
        <f t="shared" si="1"/>
        <v>0</v>
      </c>
      <c r="J32" s="29">
        <f t="shared" si="2"/>
        <v>0</v>
      </c>
    </row>
    <row r="33" spans="1:10" ht="38.25" x14ac:dyDescent="0.25">
      <c r="A33" s="7">
        <v>18</v>
      </c>
      <c r="B33" s="4" t="s">
        <v>18</v>
      </c>
      <c r="C33" s="4"/>
      <c r="D33" s="1" t="s">
        <v>5</v>
      </c>
      <c r="E33" s="38"/>
      <c r="F33" s="10">
        <v>0</v>
      </c>
      <c r="G33" s="20">
        <f t="shared" si="0"/>
        <v>0</v>
      </c>
      <c r="H33" s="22">
        <v>11.25</v>
      </c>
      <c r="I33" s="28">
        <f t="shared" si="1"/>
        <v>0</v>
      </c>
      <c r="J33" s="29">
        <f t="shared" si="2"/>
        <v>0</v>
      </c>
    </row>
    <row r="34" spans="1:10" ht="18" customHeight="1" x14ac:dyDescent="0.25">
      <c r="A34" s="13"/>
      <c r="B34" s="14"/>
      <c r="C34" s="14"/>
      <c r="D34" s="14"/>
      <c r="E34" s="39"/>
      <c r="F34" s="14"/>
      <c r="G34" s="14"/>
      <c r="H34" s="12"/>
      <c r="I34" s="30"/>
      <c r="J34" s="31">
        <f>SUM(J16:J33)</f>
        <v>0</v>
      </c>
    </row>
    <row r="35" spans="1:10" x14ac:dyDescent="0.25">
      <c r="A35" s="8" t="s">
        <v>7</v>
      </c>
      <c r="B35" s="6"/>
      <c r="C35" s="6"/>
      <c r="D35" s="6"/>
      <c r="E35" s="40"/>
      <c r="F35" s="6"/>
      <c r="G35" s="6"/>
      <c r="H35" s="6"/>
      <c r="I35" s="28"/>
      <c r="J35" s="28"/>
    </row>
    <row r="36" spans="1:10" ht="102" x14ac:dyDescent="0.25">
      <c r="A36" s="7">
        <v>1</v>
      </c>
      <c r="B36" s="4" t="s">
        <v>19</v>
      </c>
      <c r="C36" s="4"/>
      <c r="D36" s="1" t="s">
        <v>5</v>
      </c>
      <c r="E36" s="38"/>
      <c r="F36" s="10">
        <v>0</v>
      </c>
      <c r="G36" s="20">
        <f t="shared" ref="G36:G55" si="3">E36*(1+F36)</f>
        <v>0</v>
      </c>
      <c r="H36" s="22">
        <v>5</v>
      </c>
      <c r="I36" s="28">
        <f t="shared" ref="I36" si="4">E36*H36</f>
        <v>0</v>
      </c>
      <c r="J36" s="29">
        <f t="shared" ref="J36" si="5">G36*H36</f>
        <v>0</v>
      </c>
    </row>
    <row r="37" spans="1:10" ht="63.75" x14ac:dyDescent="0.25">
      <c r="A37" s="7">
        <v>2</v>
      </c>
      <c r="B37" s="4" t="s">
        <v>20</v>
      </c>
      <c r="C37" s="4"/>
      <c r="D37" s="1" t="s">
        <v>5</v>
      </c>
      <c r="E37" s="38"/>
      <c r="F37" s="10">
        <v>0</v>
      </c>
      <c r="G37" s="20">
        <f t="shared" si="3"/>
        <v>0</v>
      </c>
      <c r="H37" s="22">
        <v>7.5</v>
      </c>
      <c r="I37" s="28">
        <f t="shared" ref="I37:I55" si="6">E37*H37</f>
        <v>0</v>
      </c>
      <c r="J37" s="29">
        <f t="shared" ref="J37:J55" si="7">G37*H37</f>
        <v>0</v>
      </c>
    </row>
    <row r="38" spans="1:10" ht="63.75" x14ac:dyDescent="0.25">
      <c r="A38" s="7">
        <v>3</v>
      </c>
      <c r="B38" s="4" t="s">
        <v>21</v>
      </c>
      <c r="C38" s="4"/>
      <c r="D38" s="1" t="s">
        <v>5</v>
      </c>
      <c r="E38" s="38"/>
      <c r="F38" s="10">
        <v>0</v>
      </c>
      <c r="G38" s="20">
        <f t="shared" si="3"/>
        <v>0</v>
      </c>
      <c r="H38" s="22">
        <v>15</v>
      </c>
      <c r="I38" s="28">
        <f t="shared" si="6"/>
        <v>0</v>
      </c>
      <c r="J38" s="29">
        <f t="shared" si="7"/>
        <v>0</v>
      </c>
    </row>
    <row r="39" spans="1:10" ht="51" x14ac:dyDescent="0.25">
      <c r="A39" s="7">
        <v>4</v>
      </c>
      <c r="B39" s="4" t="s">
        <v>22</v>
      </c>
      <c r="C39" s="4"/>
      <c r="D39" s="1" t="s">
        <v>5</v>
      </c>
      <c r="E39" s="38"/>
      <c r="F39" s="10">
        <v>0</v>
      </c>
      <c r="G39" s="20">
        <f t="shared" si="3"/>
        <v>0</v>
      </c>
      <c r="H39" s="22">
        <v>1.375</v>
      </c>
      <c r="I39" s="28">
        <f t="shared" si="6"/>
        <v>0</v>
      </c>
      <c r="J39" s="29">
        <f t="shared" si="7"/>
        <v>0</v>
      </c>
    </row>
    <row r="40" spans="1:10" ht="51" x14ac:dyDescent="0.25">
      <c r="A40" s="7">
        <v>5</v>
      </c>
      <c r="B40" s="4" t="s">
        <v>23</v>
      </c>
      <c r="C40" s="4"/>
      <c r="D40" s="1" t="s">
        <v>5</v>
      </c>
      <c r="E40" s="38"/>
      <c r="F40" s="10">
        <v>0</v>
      </c>
      <c r="G40" s="20">
        <f t="shared" si="3"/>
        <v>0</v>
      </c>
      <c r="H40" s="22">
        <v>1.375</v>
      </c>
      <c r="I40" s="28">
        <f t="shared" si="6"/>
        <v>0</v>
      </c>
      <c r="J40" s="29">
        <f t="shared" si="7"/>
        <v>0</v>
      </c>
    </row>
    <row r="41" spans="1:10" ht="25.5" x14ac:dyDescent="0.25">
      <c r="A41" s="7">
        <v>6</v>
      </c>
      <c r="B41" s="4" t="s">
        <v>24</v>
      </c>
      <c r="C41" s="4"/>
      <c r="D41" s="1" t="s">
        <v>5</v>
      </c>
      <c r="E41" s="38"/>
      <c r="F41" s="10">
        <v>0</v>
      </c>
      <c r="G41" s="20">
        <f t="shared" si="3"/>
        <v>0</v>
      </c>
      <c r="H41" s="22">
        <v>15</v>
      </c>
      <c r="I41" s="28">
        <f t="shared" si="6"/>
        <v>0</v>
      </c>
      <c r="J41" s="29">
        <f t="shared" si="7"/>
        <v>0</v>
      </c>
    </row>
    <row r="42" spans="1:10" ht="38.25" x14ac:dyDescent="0.25">
      <c r="A42" s="7">
        <v>7</v>
      </c>
      <c r="B42" s="4" t="s">
        <v>25</v>
      </c>
      <c r="C42" s="4"/>
      <c r="D42" s="1" t="s">
        <v>5</v>
      </c>
      <c r="E42" s="38"/>
      <c r="F42" s="10">
        <v>0</v>
      </c>
      <c r="G42" s="20">
        <f t="shared" si="3"/>
        <v>0</v>
      </c>
      <c r="H42" s="22">
        <v>2.9125000000000001</v>
      </c>
      <c r="I42" s="28">
        <f t="shared" si="6"/>
        <v>0</v>
      </c>
      <c r="J42" s="29">
        <f t="shared" si="7"/>
        <v>0</v>
      </c>
    </row>
    <row r="43" spans="1:10" ht="89.25" x14ac:dyDescent="0.25">
      <c r="A43" s="7">
        <v>8</v>
      </c>
      <c r="B43" s="4" t="s">
        <v>26</v>
      </c>
      <c r="C43" s="4"/>
      <c r="D43" s="1" t="s">
        <v>5</v>
      </c>
      <c r="E43" s="38"/>
      <c r="F43" s="10">
        <v>0</v>
      </c>
      <c r="G43" s="20">
        <f t="shared" si="3"/>
        <v>0</v>
      </c>
      <c r="H43" s="22">
        <v>8.8000000000000007</v>
      </c>
      <c r="I43" s="28">
        <f t="shared" si="6"/>
        <v>0</v>
      </c>
      <c r="J43" s="29">
        <f t="shared" si="7"/>
        <v>0</v>
      </c>
    </row>
    <row r="44" spans="1:10" ht="102" x14ac:dyDescent="0.25">
      <c r="A44" s="7">
        <v>9</v>
      </c>
      <c r="B44" s="4" t="s">
        <v>27</v>
      </c>
      <c r="C44" s="4"/>
      <c r="D44" s="1" t="s">
        <v>5</v>
      </c>
      <c r="E44" s="38"/>
      <c r="F44" s="10">
        <v>0</v>
      </c>
      <c r="G44" s="20">
        <f t="shared" si="3"/>
        <v>0</v>
      </c>
      <c r="H44" s="22">
        <v>5</v>
      </c>
      <c r="I44" s="28">
        <f t="shared" si="6"/>
        <v>0</v>
      </c>
      <c r="J44" s="29">
        <f t="shared" si="7"/>
        <v>0</v>
      </c>
    </row>
    <row r="45" spans="1:10" ht="51" x14ac:dyDescent="0.25">
      <c r="A45" s="7">
        <v>10</v>
      </c>
      <c r="B45" s="4" t="s">
        <v>28</v>
      </c>
      <c r="C45" s="4"/>
      <c r="D45" s="1" t="s">
        <v>5</v>
      </c>
      <c r="E45" s="38"/>
      <c r="F45" s="10">
        <v>0</v>
      </c>
      <c r="G45" s="20">
        <f t="shared" si="3"/>
        <v>0</v>
      </c>
      <c r="H45" s="22">
        <v>5.5125000000000002</v>
      </c>
      <c r="I45" s="28">
        <f t="shared" si="6"/>
        <v>0</v>
      </c>
      <c r="J45" s="29">
        <f t="shared" si="7"/>
        <v>0</v>
      </c>
    </row>
    <row r="46" spans="1:10" ht="76.5" x14ac:dyDescent="0.25">
      <c r="A46" s="7">
        <v>11</v>
      </c>
      <c r="B46" s="4" t="s">
        <v>29</v>
      </c>
      <c r="C46" s="4"/>
      <c r="D46" s="1" t="s">
        <v>5</v>
      </c>
      <c r="E46" s="38"/>
      <c r="F46" s="10">
        <v>0</v>
      </c>
      <c r="G46" s="20">
        <f t="shared" si="3"/>
        <v>0</v>
      </c>
      <c r="H46" s="22">
        <v>15</v>
      </c>
      <c r="I46" s="28">
        <f t="shared" si="6"/>
        <v>0</v>
      </c>
      <c r="J46" s="29">
        <f t="shared" si="7"/>
        <v>0</v>
      </c>
    </row>
    <row r="47" spans="1:10" ht="102" x14ac:dyDescent="0.25">
      <c r="A47" s="7">
        <v>12</v>
      </c>
      <c r="B47" s="4" t="s">
        <v>30</v>
      </c>
      <c r="C47" s="4"/>
      <c r="D47" s="1" t="s">
        <v>5</v>
      </c>
      <c r="E47" s="38"/>
      <c r="F47" s="10">
        <v>0</v>
      </c>
      <c r="G47" s="20">
        <f t="shared" si="3"/>
        <v>0</v>
      </c>
      <c r="H47" s="22">
        <v>35</v>
      </c>
      <c r="I47" s="28">
        <f t="shared" si="6"/>
        <v>0</v>
      </c>
      <c r="J47" s="29">
        <f t="shared" si="7"/>
        <v>0</v>
      </c>
    </row>
    <row r="48" spans="1:10" ht="76.5" x14ac:dyDescent="0.25">
      <c r="A48" s="7">
        <v>13</v>
      </c>
      <c r="B48" s="4" t="s">
        <v>31</v>
      </c>
      <c r="C48" s="4"/>
      <c r="D48" s="1" t="s">
        <v>5</v>
      </c>
      <c r="E48" s="38"/>
      <c r="F48" s="10">
        <v>0</v>
      </c>
      <c r="G48" s="20">
        <f t="shared" si="3"/>
        <v>0</v>
      </c>
      <c r="H48" s="22">
        <v>1</v>
      </c>
      <c r="I48" s="28">
        <f t="shared" si="6"/>
        <v>0</v>
      </c>
      <c r="J48" s="29">
        <f t="shared" si="7"/>
        <v>0</v>
      </c>
    </row>
    <row r="49" spans="1:10" ht="25.5" x14ac:dyDescent="0.25">
      <c r="A49" s="7">
        <v>14</v>
      </c>
      <c r="B49" s="4" t="s">
        <v>54</v>
      </c>
      <c r="C49" s="4"/>
      <c r="D49" s="1" t="s">
        <v>5</v>
      </c>
      <c r="E49" s="38"/>
      <c r="F49" s="10">
        <v>0</v>
      </c>
      <c r="G49" s="20">
        <f t="shared" si="3"/>
        <v>0</v>
      </c>
      <c r="H49" s="22">
        <v>35</v>
      </c>
      <c r="I49" s="28">
        <f t="shared" si="6"/>
        <v>0</v>
      </c>
      <c r="J49" s="29">
        <f t="shared" si="7"/>
        <v>0</v>
      </c>
    </row>
    <row r="50" spans="1:10" ht="102" x14ac:dyDescent="0.25">
      <c r="A50" s="7">
        <v>15</v>
      </c>
      <c r="B50" s="4" t="s">
        <v>71</v>
      </c>
      <c r="C50" s="4"/>
      <c r="D50" s="1" t="s">
        <v>5</v>
      </c>
      <c r="E50" s="38"/>
      <c r="F50" s="10">
        <v>0</v>
      </c>
      <c r="G50" s="20">
        <f t="shared" si="3"/>
        <v>0</v>
      </c>
      <c r="H50" s="22">
        <v>0.875</v>
      </c>
      <c r="I50" s="28">
        <f t="shared" si="6"/>
        <v>0</v>
      </c>
      <c r="J50" s="29">
        <f t="shared" si="7"/>
        <v>0</v>
      </c>
    </row>
    <row r="51" spans="1:10" ht="38.25" x14ac:dyDescent="0.25">
      <c r="A51" s="7">
        <v>16</v>
      </c>
      <c r="B51" s="4" t="s">
        <v>32</v>
      </c>
      <c r="C51" s="4"/>
      <c r="D51" s="1" t="s">
        <v>5</v>
      </c>
      <c r="E51" s="38"/>
      <c r="F51" s="10">
        <v>0</v>
      </c>
      <c r="G51" s="20">
        <f t="shared" si="3"/>
        <v>0</v>
      </c>
      <c r="H51" s="22">
        <v>2.5625</v>
      </c>
      <c r="I51" s="28">
        <f t="shared" si="6"/>
        <v>0</v>
      </c>
      <c r="J51" s="29">
        <f t="shared" si="7"/>
        <v>0</v>
      </c>
    </row>
    <row r="52" spans="1:10" ht="63.75" x14ac:dyDescent="0.25">
      <c r="A52" s="7">
        <v>17</v>
      </c>
      <c r="B52" s="4" t="s">
        <v>72</v>
      </c>
      <c r="C52" s="4"/>
      <c r="D52" s="1" t="s">
        <v>5</v>
      </c>
      <c r="E52" s="38"/>
      <c r="F52" s="10">
        <v>0</v>
      </c>
      <c r="G52" s="20">
        <f t="shared" si="3"/>
        <v>0</v>
      </c>
      <c r="H52" s="22">
        <v>10</v>
      </c>
      <c r="I52" s="28">
        <f t="shared" si="6"/>
        <v>0</v>
      </c>
      <c r="J52" s="29">
        <f t="shared" si="7"/>
        <v>0</v>
      </c>
    </row>
    <row r="53" spans="1:10" ht="25.5" x14ac:dyDescent="0.25">
      <c r="A53" s="7">
        <v>18</v>
      </c>
      <c r="B53" s="4" t="s">
        <v>33</v>
      </c>
      <c r="C53" s="4"/>
      <c r="D53" s="1" t="s">
        <v>5</v>
      </c>
      <c r="E53" s="38"/>
      <c r="F53" s="10">
        <v>0</v>
      </c>
      <c r="G53" s="20">
        <f t="shared" si="3"/>
        <v>0</v>
      </c>
      <c r="H53" s="22">
        <v>1</v>
      </c>
      <c r="I53" s="28">
        <f t="shared" si="6"/>
        <v>0</v>
      </c>
      <c r="J53" s="29">
        <f t="shared" si="7"/>
        <v>0</v>
      </c>
    </row>
    <row r="54" spans="1:10" ht="38.25" x14ac:dyDescent="0.25">
      <c r="A54" s="7">
        <v>19</v>
      </c>
      <c r="B54" s="4" t="s">
        <v>34</v>
      </c>
      <c r="C54" s="4"/>
      <c r="D54" s="1" t="s">
        <v>5</v>
      </c>
      <c r="E54" s="38"/>
      <c r="F54" s="10">
        <v>0</v>
      </c>
      <c r="G54" s="20">
        <f t="shared" si="3"/>
        <v>0</v>
      </c>
      <c r="H54" s="22">
        <v>30</v>
      </c>
      <c r="I54" s="28">
        <f t="shared" si="6"/>
        <v>0</v>
      </c>
      <c r="J54" s="29">
        <f t="shared" si="7"/>
        <v>0</v>
      </c>
    </row>
    <row r="55" spans="1:10" ht="25.5" x14ac:dyDescent="0.25">
      <c r="A55" s="25"/>
      <c r="B55" s="4" t="s">
        <v>35</v>
      </c>
      <c r="C55" s="4"/>
      <c r="D55" s="1" t="s">
        <v>5</v>
      </c>
      <c r="E55" s="38"/>
      <c r="F55" s="10">
        <v>0</v>
      </c>
      <c r="G55" s="20">
        <f t="shared" si="3"/>
        <v>0</v>
      </c>
      <c r="H55" s="22">
        <v>6.3</v>
      </c>
      <c r="I55" s="28">
        <f t="shared" si="6"/>
        <v>0</v>
      </c>
      <c r="J55" s="29">
        <f t="shared" si="7"/>
        <v>0</v>
      </c>
    </row>
    <row r="56" spans="1:10" x14ac:dyDescent="0.25">
      <c r="A56" s="14"/>
      <c r="B56" s="14"/>
      <c r="C56" s="14"/>
      <c r="D56" s="14"/>
      <c r="E56" s="39"/>
      <c r="F56" s="14"/>
      <c r="G56" s="14"/>
      <c r="H56" s="12"/>
      <c r="I56" s="30"/>
      <c r="J56" s="32">
        <f>SUM(J36:J55)</f>
        <v>0</v>
      </c>
    </row>
    <row r="57" spans="1:10" x14ac:dyDescent="0.25">
      <c r="A57" s="6" t="s">
        <v>8</v>
      </c>
      <c r="B57" s="6"/>
      <c r="C57" s="6"/>
      <c r="D57" s="6"/>
      <c r="E57" s="40"/>
      <c r="F57" s="6"/>
      <c r="G57" s="6"/>
      <c r="H57" s="6"/>
      <c r="I57" s="33"/>
      <c r="J57" s="33"/>
    </row>
    <row r="58" spans="1:10" ht="38.25" x14ac:dyDescent="0.25">
      <c r="A58" s="7">
        <v>1</v>
      </c>
      <c r="B58" s="4" t="s">
        <v>41</v>
      </c>
      <c r="C58" s="4"/>
      <c r="D58" s="1" t="s">
        <v>5</v>
      </c>
      <c r="E58" s="38"/>
      <c r="F58" s="10">
        <v>0</v>
      </c>
      <c r="G58" s="20">
        <f t="shared" ref="G58:G72" si="8">E58*(1+F58)</f>
        <v>0</v>
      </c>
      <c r="H58" s="22">
        <v>39.049999999999997</v>
      </c>
      <c r="I58" s="28">
        <f t="shared" ref="I58" si="9">E58*H58</f>
        <v>0</v>
      </c>
      <c r="J58" s="29">
        <f t="shared" ref="J58" si="10">G58*H58</f>
        <v>0</v>
      </c>
    </row>
    <row r="59" spans="1:10" ht="38.25" x14ac:dyDescent="0.25">
      <c r="A59" s="7">
        <v>2</v>
      </c>
      <c r="B59" s="4" t="s">
        <v>42</v>
      </c>
      <c r="C59" s="4"/>
      <c r="D59" s="1" t="s">
        <v>5</v>
      </c>
      <c r="E59" s="38"/>
      <c r="F59" s="10">
        <v>0</v>
      </c>
      <c r="G59" s="20">
        <f t="shared" si="8"/>
        <v>0</v>
      </c>
      <c r="H59" s="22">
        <v>70</v>
      </c>
      <c r="I59" s="28">
        <f t="shared" ref="I59:I72" si="11">E59*H59</f>
        <v>0</v>
      </c>
      <c r="J59" s="29">
        <f t="shared" ref="J59:J72" si="12">G59*H59</f>
        <v>0</v>
      </c>
    </row>
    <row r="60" spans="1:10" ht="38.25" x14ac:dyDescent="0.25">
      <c r="A60" s="7">
        <v>3</v>
      </c>
      <c r="B60" s="4" t="s">
        <v>43</v>
      </c>
      <c r="C60" s="4"/>
      <c r="D60" s="1" t="s">
        <v>5</v>
      </c>
      <c r="E60" s="38"/>
      <c r="F60" s="10">
        <v>0</v>
      </c>
      <c r="G60" s="20">
        <f t="shared" si="8"/>
        <v>0</v>
      </c>
      <c r="H60" s="22">
        <v>80</v>
      </c>
      <c r="I60" s="28">
        <f t="shared" si="11"/>
        <v>0</v>
      </c>
      <c r="J60" s="29">
        <f t="shared" si="12"/>
        <v>0</v>
      </c>
    </row>
    <row r="61" spans="1:10" ht="38.25" x14ac:dyDescent="0.25">
      <c r="A61" s="7">
        <v>4</v>
      </c>
      <c r="B61" s="4" t="s">
        <v>47</v>
      </c>
      <c r="C61" s="4"/>
      <c r="D61" s="1" t="s">
        <v>5</v>
      </c>
      <c r="E61" s="38"/>
      <c r="F61" s="10">
        <v>0</v>
      </c>
      <c r="G61" s="20">
        <f t="shared" si="8"/>
        <v>0</v>
      </c>
      <c r="H61" s="22">
        <v>100</v>
      </c>
      <c r="I61" s="28">
        <f t="shared" si="11"/>
        <v>0</v>
      </c>
      <c r="J61" s="29">
        <f t="shared" si="12"/>
        <v>0</v>
      </c>
    </row>
    <row r="62" spans="1:10" ht="38.25" x14ac:dyDescent="0.25">
      <c r="A62" s="7">
        <v>5</v>
      </c>
      <c r="B62" s="4" t="s">
        <v>48</v>
      </c>
      <c r="C62" s="4"/>
      <c r="D62" s="1" t="s">
        <v>5</v>
      </c>
      <c r="E62" s="38"/>
      <c r="F62" s="10">
        <v>0</v>
      </c>
      <c r="G62" s="20">
        <f t="shared" si="8"/>
        <v>0</v>
      </c>
      <c r="H62" s="22">
        <v>3.125</v>
      </c>
      <c r="I62" s="28">
        <f t="shared" si="11"/>
        <v>0</v>
      </c>
      <c r="J62" s="29">
        <f t="shared" si="12"/>
        <v>0</v>
      </c>
    </row>
    <row r="63" spans="1:10" ht="25.5" x14ac:dyDescent="0.25">
      <c r="A63" s="7">
        <v>6</v>
      </c>
      <c r="B63" s="4" t="s">
        <v>46</v>
      </c>
      <c r="C63" s="4"/>
      <c r="D63" s="1" t="s">
        <v>5</v>
      </c>
      <c r="E63" s="38"/>
      <c r="F63" s="10">
        <v>0</v>
      </c>
      <c r="G63" s="20">
        <f t="shared" si="8"/>
        <v>0</v>
      </c>
      <c r="H63" s="22">
        <v>25</v>
      </c>
      <c r="I63" s="28">
        <f t="shared" si="11"/>
        <v>0</v>
      </c>
      <c r="J63" s="29">
        <f t="shared" si="12"/>
        <v>0</v>
      </c>
    </row>
    <row r="64" spans="1:10" ht="51" x14ac:dyDescent="0.25">
      <c r="A64" s="7">
        <v>7</v>
      </c>
      <c r="B64" s="23" t="s">
        <v>73</v>
      </c>
      <c r="C64" s="9"/>
      <c r="D64" s="1" t="s">
        <v>5</v>
      </c>
      <c r="E64" s="38"/>
      <c r="F64" s="10">
        <v>0</v>
      </c>
      <c r="G64" s="20">
        <f t="shared" si="8"/>
        <v>0</v>
      </c>
      <c r="H64" s="22">
        <v>25</v>
      </c>
      <c r="I64" s="28">
        <f t="shared" si="11"/>
        <v>0</v>
      </c>
      <c r="J64" s="29">
        <f t="shared" si="12"/>
        <v>0</v>
      </c>
    </row>
    <row r="65" spans="1:10" ht="38.25" x14ac:dyDescent="0.25">
      <c r="A65" s="7">
        <v>8</v>
      </c>
      <c r="B65" s="4" t="s">
        <v>45</v>
      </c>
      <c r="C65" s="4"/>
      <c r="D65" s="1" t="s">
        <v>5</v>
      </c>
      <c r="E65" s="38"/>
      <c r="F65" s="10">
        <v>0</v>
      </c>
      <c r="G65" s="20">
        <f t="shared" si="8"/>
        <v>0</v>
      </c>
      <c r="H65" s="22">
        <v>45</v>
      </c>
      <c r="I65" s="28">
        <f t="shared" si="11"/>
        <v>0</v>
      </c>
      <c r="J65" s="29">
        <f t="shared" si="12"/>
        <v>0</v>
      </c>
    </row>
    <row r="66" spans="1:10" ht="25.5" x14ac:dyDescent="0.25">
      <c r="A66" s="7">
        <v>9</v>
      </c>
      <c r="B66" s="4" t="s">
        <v>59</v>
      </c>
      <c r="C66" s="4"/>
      <c r="D66" s="1" t="s">
        <v>5</v>
      </c>
      <c r="E66" s="38"/>
      <c r="F66" s="10">
        <v>0</v>
      </c>
      <c r="G66" s="20">
        <f t="shared" si="8"/>
        <v>0</v>
      </c>
      <c r="H66" s="22">
        <v>15</v>
      </c>
      <c r="I66" s="28">
        <f t="shared" si="11"/>
        <v>0</v>
      </c>
      <c r="J66" s="29">
        <f t="shared" si="12"/>
        <v>0</v>
      </c>
    </row>
    <row r="67" spans="1:10" ht="25.5" x14ac:dyDescent="0.25">
      <c r="A67" s="7">
        <v>10</v>
      </c>
      <c r="B67" s="4" t="s">
        <v>49</v>
      </c>
      <c r="C67" s="4"/>
      <c r="D67" s="1" t="s">
        <v>5</v>
      </c>
      <c r="E67" s="38"/>
      <c r="F67" s="10">
        <v>0</v>
      </c>
      <c r="G67" s="20">
        <f t="shared" si="8"/>
        <v>0</v>
      </c>
      <c r="H67" s="22">
        <v>1</v>
      </c>
      <c r="I67" s="28">
        <f t="shared" si="11"/>
        <v>0</v>
      </c>
      <c r="J67" s="29">
        <f t="shared" si="12"/>
        <v>0</v>
      </c>
    </row>
    <row r="68" spans="1:10" ht="38.25" x14ac:dyDescent="0.25">
      <c r="A68" s="7">
        <v>11</v>
      </c>
      <c r="B68" s="4" t="s">
        <v>55</v>
      </c>
      <c r="C68" s="4"/>
      <c r="D68" s="1" t="s">
        <v>5</v>
      </c>
      <c r="E68" s="38"/>
      <c r="F68" s="10">
        <v>0</v>
      </c>
      <c r="G68" s="20">
        <f t="shared" si="8"/>
        <v>0</v>
      </c>
      <c r="H68" s="22">
        <v>100</v>
      </c>
      <c r="I68" s="28">
        <f t="shared" si="11"/>
        <v>0</v>
      </c>
      <c r="J68" s="29">
        <f t="shared" si="12"/>
        <v>0</v>
      </c>
    </row>
    <row r="69" spans="1:10" ht="38.25" x14ac:dyDescent="0.25">
      <c r="A69" s="7">
        <v>12</v>
      </c>
      <c r="B69" s="4" t="s">
        <v>44</v>
      </c>
      <c r="C69" s="4"/>
      <c r="D69" s="1" t="s">
        <v>5</v>
      </c>
      <c r="E69" s="38"/>
      <c r="F69" s="10">
        <v>0</v>
      </c>
      <c r="G69" s="20">
        <f t="shared" si="8"/>
        <v>0</v>
      </c>
      <c r="H69" s="22">
        <v>54.625</v>
      </c>
      <c r="I69" s="28">
        <f t="shared" si="11"/>
        <v>0</v>
      </c>
      <c r="J69" s="29">
        <f t="shared" si="12"/>
        <v>0</v>
      </c>
    </row>
    <row r="70" spans="1:10" ht="25.5" x14ac:dyDescent="0.25">
      <c r="A70" s="7">
        <v>13</v>
      </c>
      <c r="B70" s="4" t="s">
        <v>56</v>
      </c>
      <c r="C70" s="4"/>
      <c r="D70" s="1" t="s">
        <v>5</v>
      </c>
      <c r="E70" s="38"/>
      <c r="F70" s="10">
        <v>0</v>
      </c>
      <c r="G70" s="20">
        <f t="shared" si="8"/>
        <v>0</v>
      </c>
      <c r="H70" s="22">
        <v>20</v>
      </c>
      <c r="I70" s="28">
        <f t="shared" si="11"/>
        <v>0</v>
      </c>
      <c r="J70" s="29">
        <f t="shared" si="12"/>
        <v>0</v>
      </c>
    </row>
    <row r="71" spans="1:10" ht="25.5" x14ac:dyDescent="0.25">
      <c r="A71" s="7">
        <v>14</v>
      </c>
      <c r="B71" s="4" t="s">
        <v>57</v>
      </c>
      <c r="C71" s="4"/>
      <c r="D71" s="1" t="s">
        <v>5</v>
      </c>
      <c r="E71" s="38"/>
      <c r="F71" s="10">
        <v>0</v>
      </c>
      <c r="G71" s="20">
        <f t="shared" si="8"/>
        <v>0</v>
      </c>
      <c r="H71" s="22">
        <v>1</v>
      </c>
      <c r="I71" s="28">
        <f t="shared" si="11"/>
        <v>0</v>
      </c>
      <c r="J71" s="29">
        <f t="shared" si="12"/>
        <v>0</v>
      </c>
    </row>
    <row r="72" spans="1:10" ht="25.5" x14ac:dyDescent="0.25">
      <c r="A72" s="7">
        <v>15</v>
      </c>
      <c r="B72" s="4" t="s">
        <v>58</v>
      </c>
      <c r="C72" s="4"/>
      <c r="D72" s="1" t="s">
        <v>5</v>
      </c>
      <c r="E72" s="38"/>
      <c r="F72" s="10">
        <v>0</v>
      </c>
      <c r="G72" s="20">
        <f t="shared" si="8"/>
        <v>0</v>
      </c>
      <c r="H72" s="22">
        <v>8.25</v>
      </c>
      <c r="I72" s="28">
        <f t="shared" si="11"/>
        <v>0</v>
      </c>
      <c r="J72" s="29">
        <f t="shared" si="12"/>
        <v>0</v>
      </c>
    </row>
    <row r="73" spans="1:10" x14ac:dyDescent="0.25">
      <c r="A73" s="15"/>
      <c r="B73" s="16"/>
      <c r="C73" s="16"/>
      <c r="D73" s="16"/>
      <c r="E73" s="16"/>
      <c r="F73" s="16"/>
      <c r="G73" s="16"/>
      <c r="H73" s="16"/>
      <c r="I73" s="34"/>
      <c r="J73" s="35">
        <f>SUM(J58:J72)</f>
        <v>0</v>
      </c>
    </row>
    <row r="74" spans="1:10" ht="27.75" customHeight="1" x14ac:dyDescent="0.25">
      <c r="A74" s="18"/>
      <c r="B74" s="18"/>
      <c r="C74" s="18"/>
      <c r="D74" s="18"/>
      <c r="E74" s="18"/>
      <c r="F74" s="18"/>
      <c r="G74" s="18"/>
      <c r="H74" s="19"/>
      <c r="I74" s="36"/>
      <c r="J74" s="37">
        <f>J73+J56+J34</f>
        <v>0</v>
      </c>
    </row>
    <row r="75" spans="1:10" ht="45.75" customHeight="1" x14ac:dyDescent="0.25">
      <c r="A75" s="17"/>
      <c r="B75" s="62" t="s">
        <v>67</v>
      </c>
      <c r="C75" s="62"/>
      <c r="D75" s="62"/>
      <c r="E75" s="62"/>
      <c r="F75" s="62"/>
      <c r="G75" s="62"/>
      <c r="H75" s="62"/>
      <c r="I75" s="63"/>
      <c r="J75" s="63"/>
    </row>
    <row r="76" spans="1:10" ht="89.25" customHeight="1" x14ac:dyDescent="0.25">
      <c r="B76" s="61" t="s">
        <v>62</v>
      </c>
      <c r="C76" s="61"/>
      <c r="D76" s="61"/>
      <c r="E76" s="61"/>
      <c r="F76" s="61" t="s">
        <v>63</v>
      </c>
      <c r="G76" s="61"/>
      <c r="H76" s="61"/>
      <c r="I76" s="61"/>
      <c r="J76" s="61"/>
    </row>
  </sheetData>
  <sortState xmlns:xlrd2="http://schemas.microsoft.com/office/spreadsheetml/2017/richdata2" ref="B58:H72">
    <sortCondition ref="B58:B72"/>
  </sortState>
  <mergeCells count="22">
    <mergeCell ref="F76:J76"/>
    <mergeCell ref="B75:J75"/>
    <mergeCell ref="A12:A13"/>
    <mergeCell ref="B12:B13"/>
    <mergeCell ref="D12:D13"/>
    <mergeCell ref="E12:E13"/>
    <mergeCell ref="B76:E76"/>
    <mergeCell ref="I12:I13"/>
    <mergeCell ref="J12:J13"/>
    <mergeCell ref="H12:H13"/>
    <mergeCell ref="C12:C13"/>
    <mergeCell ref="G12:G13"/>
    <mergeCell ref="A6:I6"/>
    <mergeCell ref="A7:J8"/>
    <mergeCell ref="A9:J9"/>
    <mergeCell ref="A10:J10"/>
    <mergeCell ref="A11:J11"/>
    <mergeCell ref="A1:J1"/>
    <mergeCell ref="A2:J2"/>
    <mergeCell ref="A3:J3"/>
    <mergeCell ref="A4:J4"/>
    <mergeCell ref="A5:I5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MIĘSA I WĘDLINY</vt:lpstr>
      <vt:lpstr>'MIĘSA I WĘDLINY'!Obszar_wydruku</vt:lpstr>
      <vt:lpstr>'MIĘSA I WĘDLINY'!Tytuły_wydruku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Sylwia</cp:lastModifiedBy>
  <cp:lastPrinted>2023-11-13T10:07:38Z</cp:lastPrinted>
  <dcterms:created xsi:type="dcterms:W3CDTF">2015-06-05T18:19:34Z</dcterms:created>
  <dcterms:modified xsi:type="dcterms:W3CDTF">2023-11-13T12:07:37Z</dcterms:modified>
</cp:coreProperties>
</file>