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nas\kprzetarg\POSTĘPOWANIA WG REGULAMINU\2022 rok KAT3\SPN\DOSTAWY\TE Sondy\2) SWZ + Załączniki 20.01.2022r\"/>
    </mc:Choice>
  </mc:AlternateContent>
  <xr:revisionPtr revIDLastSave="0" documentId="13_ncr:1_{E4978DE0-0307-4E68-BCCE-EC0762FB835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definedNames>
    <definedName name="_xlnm.Print_Area" localSheetId="0">Arkusz1!$A$1:$H$28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H20" i="1"/>
  <c r="H10" i="1"/>
  <c r="H15" i="1" l="1"/>
  <c r="H9" i="1" l="1"/>
  <c r="H11" i="1" l="1"/>
  <c r="H12" i="1"/>
  <c r="H13" i="1"/>
  <c r="H14" i="1"/>
  <c r="H16" i="1"/>
  <c r="H17" i="1"/>
  <c r="H18" i="1"/>
  <c r="H19" i="1"/>
  <c r="H8" i="1"/>
  <c r="H22" i="1" l="1"/>
</calcChain>
</file>

<file path=xl/sharedStrings.xml><?xml version="1.0" encoding="utf-8"?>
<sst xmlns="http://schemas.openxmlformats.org/spreadsheetml/2006/main" count="56" uniqueCount="42">
  <si>
    <t>LP.</t>
  </si>
  <si>
    <t>NAZWA</t>
  </si>
  <si>
    <t>JEDN.</t>
  </si>
  <si>
    <t>CENA JEDN. NETTO /ZŁ/</t>
  </si>
  <si>
    <t>WARTOŚĆ NETTO /ZŁ/</t>
  </si>
  <si>
    <t>SZT.</t>
  </si>
  <si>
    <t xml:space="preserve">ILOŚĆ </t>
  </si>
  <si>
    <t>Załącznik nr 4 do specyfikacji warunków zamówienia (SWZ)</t>
  </si>
  <si>
    <t>RAZEM WARTOŚĆ ZAMÓWIENIA:</t>
  </si>
  <si>
    <t>FORMULARZ CENOWY</t>
  </si>
  <si>
    <t>INDEKS</t>
  </si>
  <si>
    <r>
      <t xml:space="preserve">PRZETWORNIK DWUKANAŁOWY HACH-LANGE SC200 </t>
    </r>
    <r>
      <rPr>
        <u/>
        <sz val="9"/>
        <color theme="1"/>
        <rFont val="Calibri"/>
        <family val="2"/>
        <charset val="238"/>
      </rPr>
      <t>NR KAT. LXV404.99.00551</t>
    </r>
  </si>
  <si>
    <t xml:space="preserve">CYFROWY CZUJNIK DYFERENCYJNY PH DPD1P1.99 Z KABLEM DŁ. 10 M ZE ZINTEGROWANĄ ELEKTRONIKĄ AD; W OBUDOWIE Z PEEK1; SONDA WYMIENIALNA; DO ARMATURY ZANURZENIOWEJ I PRZEPŁYWOWEJ </t>
  </si>
  <si>
    <r>
      <t xml:space="preserve">NAKRĘTKA POMIAROWA DO PROCESOWYCH SOND HACH-LANGE LDO (SKALIBROWANA FABRYCZNIE) </t>
    </r>
    <r>
      <rPr>
        <u/>
        <sz val="9"/>
        <color theme="1"/>
        <rFont val="Calibri"/>
        <family val="2"/>
        <charset val="238"/>
      </rPr>
      <t>NR KAT. 5791100 MODEL 1</t>
    </r>
  </si>
  <si>
    <r>
      <t xml:space="preserve">NAKRĘTKA POMIAROWA DO PROCESOWYCH SOND HACH-LANGE LDO (SKALIBROWANA FABRYCZNIE) </t>
    </r>
    <r>
      <rPr>
        <u/>
        <sz val="9"/>
        <color theme="1"/>
        <rFont val="Calibri"/>
        <family val="2"/>
        <charset val="238"/>
      </rPr>
      <t>NR KAT. 9021150 MODEL 2</t>
    </r>
  </si>
  <si>
    <r>
      <t xml:space="preserve">ROZTWÓR BUFOROWY SINGLET, JEDNORAZOWEGO UŻYTKU, WARTOŚĆ WZORCOWA PH 7.00 ± 0.02 PH PRZY 25 ST.C, OPAK. 20 TOREBEK </t>
    </r>
    <r>
      <rPr>
        <u/>
        <sz val="9"/>
        <color theme="1"/>
        <rFont val="Calibri"/>
        <family val="2"/>
        <charset val="238"/>
      </rPr>
      <t>NR KAT. 2770120</t>
    </r>
  </si>
  <si>
    <r>
      <t xml:space="preserve">ROZTWÓR BUFOROWY SINGLET, JEDNORAZOWEGO UŻYTKU, WARTOŚĆ WZORCOWA PH 4.01 ± 0.02 PH PRZY 25 ST.C, OPAK. 20 TOREBEK </t>
    </r>
    <r>
      <rPr>
        <u/>
        <sz val="9"/>
        <color theme="1"/>
        <rFont val="Calibri"/>
        <family val="2"/>
        <charset val="238"/>
      </rPr>
      <t>NR KAT. 2770020</t>
    </r>
  </si>
  <si>
    <r>
      <t xml:space="preserve">ROZTWÓR STANDARDOWY DO SOND REDOX-BUFOROWY ORP 215MV, OPAK. 500 ML </t>
    </r>
    <r>
      <rPr>
        <u/>
        <sz val="9"/>
        <color theme="1"/>
        <rFont val="Calibri"/>
        <family val="2"/>
        <charset val="238"/>
      </rPr>
      <t>NR KAT. C10G100</t>
    </r>
  </si>
  <si>
    <r>
      <t xml:space="preserve">CYFROWY CZUJNIK DYFERENCYJNY REDOX ORP PHD-S SC, STAL SZLACHETNA, KABEL 10 M </t>
    </r>
    <r>
      <rPr>
        <u/>
        <sz val="9"/>
        <color theme="1"/>
        <rFont val="Calibri"/>
        <family val="2"/>
        <charset val="238"/>
      </rPr>
      <t>NR KAT. LXV427.99.20001</t>
    </r>
    <r>
      <rPr>
        <sz val="9"/>
        <color theme="1"/>
        <rFont val="Calibri"/>
        <family val="2"/>
        <charset val="238"/>
      </rPr>
      <t xml:space="preserve"> </t>
    </r>
  </si>
  <si>
    <t>314-ELEKTR-0657</t>
  </si>
  <si>
    <t>314-AUTOMAT-0036</t>
  </si>
  <si>
    <t>314-AUTOMAT-0078</t>
  </si>
  <si>
    <t>314-AUTOMAT-0013</t>
  </si>
  <si>
    <t>314-AUTOMAT-0217</t>
  </si>
  <si>
    <t>314-AUTOMAT-0156</t>
  </si>
  <si>
    <t>314-AUTOMAT-0157</t>
  </si>
  <si>
    <t>314-AUTOMAT-0218</t>
  </si>
  <si>
    <t>314-AUTOMAT-0158</t>
  </si>
  <si>
    <t>314-AUTOMAT-0219</t>
  </si>
  <si>
    <t>314-AUTOMAT-0253</t>
  </si>
  <si>
    <t>314-ELEKTR-1224</t>
  </si>
  <si>
    <t>314-AUTOMAT-0299</t>
  </si>
  <si>
    <r>
      <t xml:space="preserve">OPTYCZNA SONDA TLENOWA LTW HACH-LANGE LDO </t>
    </r>
    <r>
      <rPr>
        <u/>
        <sz val="9"/>
        <color theme="1"/>
        <rFont val="Calibri"/>
        <family val="2"/>
        <charset val="238"/>
      </rPr>
      <t>NR KAT. LXV416.99.20001</t>
    </r>
  </si>
  <si>
    <r>
      <t xml:space="preserve">OSŁONA POGODOWA I PRZECIWSŁONECZNA SC200 Z EKRANEM OCHRONNYM UV </t>
    </r>
    <r>
      <rPr>
        <u/>
        <sz val="9"/>
        <color theme="1"/>
        <rFont val="Calibri"/>
        <family val="2"/>
        <charset val="238"/>
      </rPr>
      <t>NR KAT. 9220600</t>
    </r>
  </si>
  <si>
    <r>
      <t xml:space="preserve">MODUŁ KOMUNIKACYJNY MODBUS RS232/485 DO PRZETWORNIKA SC200 (JAKO ZESTAW DO UPGARDE) </t>
    </r>
    <r>
      <rPr>
        <u/>
        <sz val="9"/>
        <color theme="1"/>
        <rFont val="Calibri"/>
        <family val="2"/>
        <charset val="238"/>
        <scheme val="minor"/>
      </rPr>
      <t>NR KAT. 9013205</t>
    </r>
  </si>
  <si>
    <r>
      <t xml:space="preserve">1200-S SC CYFROWY CZUJNIK PH Z ZINTEGROWANĄ ELEKTRONIKĄ AD, Z WYMIENIALNĄ ELEKTRODĄ KOMBINOWANĄ PH W OBUDOWIE Z STALI SZLACHETNEJ, SONDA ZANURZENIOWA, TEMP. MAX. 50°C, WBUDOWANY CZUJNIK TEMPERATURY PT100, </t>
    </r>
    <r>
      <rPr>
        <u/>
        <sz val="9"/>
        <color theme="1"/>
        <rFont val="Calibri"/>
        <family val="2"/>
        <charset val="238"/>
      </rPr>
      <t>NR KAT. LXV426.99.10001</t>
    </r>
  </si>
  <si>
    <t xml:space="preserve">(kwalifikowany podpis elektroniczny, podpis zaufany </t>
  </si>
  <si>
    <t>lub podpis osobisty wykonawcy lub osoby uprawnionej do jego reprezentowania)</t>
  </si>
  <si>
    <r>
      <t xml:space="preserve">SONDA GĘSTOŚCI SOLITAX TS-LINE SC SONDA ZANURZENIOWA, STAL NIERDZEWNA </t>
    </r>
    <r>
      <rPr>
        <u/>
        <sz val="9"/>
        <color theme="1"/>
        <rFont val="Calibri"/>
        <family val="2"/>
        <charset val="238"/>
      </rPr>
      <t>NR KAT. LXV423.99.00100</t>
    </r>
    <r>
      <rPr>
        <sz val="9"/>
        <color theme="1"/>
        <rFont val="Calibri"/>
        <family val="2"/>
        <charset val="238"/>
      </rPr>
      <t xml:space="preserve"> + PRZEDŁUŻONA GWARANCJA do 60 MIESIĘCY</t>
    </r>
  </si>
  <si>
    <t>KABEL PRZEDŁUŻAJĄCY (POMIĘDZY PRZETWORNIKIEM A SONDĄ S.C.) DŁUGOŚĆ 30 M NR KAT. LZX852</t>
  </si>
  <si>
    <t>314-AUTOMAT-0301</t>
  </si>
  <si>
    <t>Oznaczenie zamówienia: 4/2022/TE/KP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</si>
</sst>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u/>
      <sz val="9"/>
      <color theme="1"/>
      <name val="Calibri"/>
      <family val="2"/>
      <charset val="238"/>
    </font>
    <font>
      <u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0" xfId="0" applyBorder="1"/>
    <xf numFmtId="0" fontId="0" fillId="0" borderId="2" xfId="0" applyBorder="1" applyAlignment="1"/>
    <xf numFmtId="0" fontId="2" fillId="0" borderId="0" xfId="0" applyFont="1"/>
    <xf numFmtId="4" fontId="3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horizontal="right"/>
    </xf>
    <xf numFmtId="4" fontId="6" fillId="4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/>
    <xf numFmtId="0" fontId="2" fillId="0" borderId="0" xfId="0" applyFon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0" fillId="0" borderId="2" xfId="0" applyNumberFormat="1" applyBorder="1" applyAlignment="1"/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6" fillId="0" borderId="0" xfId="0" applyFont="1"/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0" xfId="0" applyFont="1"/>
    <xf numFmtId="0" fontId="6" fillId="4" borderId="3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Normalny" xfId="0" builtinId="0"/>
    <cellStyle name="Procentow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topLeftCell="B1" zoomScale="110" zoomScaleNormal="110" workbookViewId="0">
      <selection activeCell="H9" sqref="H9"/>
    </sheetView>
  </sheetViews>
  <sheetFormatPr defaultRowHeight="15" x14ac:dyDescent="0.25"/>
  <cols>
    <col min="1" max="1" width="5.7109375" hidden="1" customWidth="1"/>
    <col min="2" max="2" width="5.7109375" customWidth="1"/>
    <col min="3" max="3" width="40.28515625" style="18" customWidth="1"/>
    <col min="4" max="4" width="17.42578125" customWidth="1"/>
    <col min="5" max="5" width="6.7109375" customWidth="1"/>
    <col min="6" max="6" width="7.5703125" customWidth="1"/>
    <col min="7" max="7" width="13.28515625" style="1" customWidth="1"/>
    <col min="8" max="8" width="20.140625" style="1" customWidth="1"/>
  </cols>
  <sheetData>
    <row r="1" spans="1:11" x14ac:dyDescent="0.25">
      <c r="B1" s="41" t="s">
        <v>7</v>
      </c>
      <c r="C1" s="41"/>
      <c r="D1" s="41"/>
      <c r="E1" s="41"/>
      <c r="F1" s="41"/>
      <c r="G1" s="41"/>
      <c r="H1" s="41"/>
    </row>
    <row r="2" spans="1:11" x14ac:dyDescent="0.25">
      <c r="B2" s="39"/>
      <c r="C2" s="39"/>
      <c r="D2" s="39"/>
      <c r="E2" s="39"/>
      <c r="F2" s="39"/>
      <c r="G2" s="39"/>
      <c r="H2" s="39"/>
    </row>
    <row r="3" spans="1:11" x14ac:dyDescent="0.25">
      <c r="B3" s="5" t="s">
        <v>41</v>
      </c>
      <c r="C3" s="21"/>
      <c r="D3" s="22"/>
      <c r="E3" s="22"/>
      <c r="F3" s="22"/>
      <c r="G3" s="25"/>
    </row>
    <row r="4" spans="1:11" x14ac:dyDescent="0.25">
      <c r="B4" s="23"/>
      <c r="C4" s="21"/>
      <c r="D4" s="22"/>
      <c r="E4" s="22"/>
      <c r="F4" s="22"/>
      <c r="G4" s="25"/>
      <c r="H4" s="24"/>
    </row>
    <row r="5" spans="1:11" x14ac:dyDescent="0.25">
      <c r="B5" s="40" t="s">
        <v>9</v>
      </c>
      <c r="C5" s="40"/>
      <c r="D5" s="40"/>
      <c r="E5" s="40"/>
      <c r="F5" s="40"/>
      <c r="G5" s="40"/>
      <c r="H5" s="40"/>
    </row>
    <row r="6" spans="1:11" x14ac:dyDescent="0.25">
      <c r="B6" s="5"/>
      <c r="C6" s="19"/>
      <c r="D6" s="4"/>
      <c r="E6" s="4"/>
      <c r="F6" s="4"/>
      <c r="G6" s="26"/>
    </row>
    <row r="7" spans="1:11" ht="35.1" customHeight="1" x14ac:dyDescent="0.25">
      <c r="A7" s="7" t="s">
        <v>0</v>
      </c>
      <c r="B7" s="8" t="s">
        <v>0</v>
      </c>
      <c r="C7" s="9" t="s">
        <v>1</v>
      </c>
      <c r="D7" s="9" t="s">
        <v>10</v>
      </c>
      <c r="E7" s="9" t="s">
        <v>2</v>
      </c>
      <c r="F7" s="10" t="s">
        <v>6</v>
      </c>
      <c r="G7" s="11" t="s">
        <v>3</v>
      </c>
      <c r="H7" s="11" t="s">
        <v>4</v>
      </c>
      <c r="I7" s="3"/>
    </row>
    <row r="8" spans="1:11" ht="48" customHeight="1" x14ac:dyDescent="0.25">
      <c r="A8" s="12">
        <v>1</v>
      </c>
      <c r="B8" s="27">
        <v>1</v>
      </c>
      <c r="C8" s="28" t="s">
        <v>32</v>
      </c>
      <c r="D8" s="30" t="s">
        <v>19</v>
      </c>
      <c r="E8" s="17" t="s">
        <v>5</v>
      </c>
      <c r="F8" s="30">
        <v>6</v>
      </c>
      <c r="G8" s="29"/>
      <c r="H8" s="29">
        <f t="shared" ref="H8:H19" si="0">F8*G8</f>
        <v>0</v>
      </c>
      <c r="K8" s="2"/>
    </row>
    <row r="9" spans="1:11" ht="24" x14ac:dyDescent="0.25">
      <c r="A9" s="12">
        <v>2</v>
      </c>
      <c r="B9" s="27">
        <v>2</v>
      </c>
      <c r="C9" s="28" t="s">
        <v>11</v>
      </c>
      <c r="D9" s="30" t="s">
        <v>20</v>
      </c>
      <c r="E9" s="17" t="s">
        <v>5</v>
      </c>
      <c r="F9" s="30">
        <v>3</v>
      </c>
      <c r="G9" s="29"/>
      <c r="H9" s="29">
        <f t="shared" si="0"/>
        <v>0</v>
      </c>
    </row>
    <row r="10" spans="1:11" ht="78.75" customHeight="1" x14ac:dyDescent="0.25">
      <c r="A10" s="12"/>
      <c r="B10" s="27">
        <v>3</v>
      </c>
      <c r="C10" s="28" t="s">
        <v>35</v>
      </c>
      <c r="D10" s="30" t="s">
        <v>31</v>
      </c>
      <c r="E10" s="17" t="s">
        <v>5</v>
      </c>
      <c r="F10" s="30">
        <v>1</v>
      </c>
      <c r="G10" s="29"/>
      <c r="H10" s="29">
        <f t="shared" si="0"/>
        <v>0</v>
      </c>
    </row>
    <row r="11" spans="1:11" ht="51.75" customHeight="1" x14ac:dyDescent="0.25">
      <c r="A11" s="12">
        <v>3</v>
      </c>
      <c r="B11" s="27">
        <v>4</v>
      </c>
      <c r="C11" s="28" t="s">
        <v>12</v>
      </c>
      <c r="D11" s="30" t="s">
        <v>21</v>
      </c>
      <c r="E11" s="17" t="s">
        <v>5</v>
      </c>
      <c r="F11" s="30">
        <v>1</v>
      </c>
      <c r="G11" s="29"/>
      <c r="H11" s="29">
        <f t="shared" si="0"/>
        <v>0</v>
      </c>
    </row>
    <row r="12" spans="1:11" ht="48" customHeight="1" x14ac:dyDescent="0.25">
      <c r="A12" s="12">
        <v>4</v>
      </c>
      <c r="B12" s="27">
        <v>5</v>
      </c>
      <c r="C12" s="28" t="s">
        <v>13</v>
      </c>
      <c r="D12" s="30" t="s">
        <v>22</v>
      </c>
      <c r="E12" s="17" t="s">
        <v>5</v>
      </c>
      <c r="F12" s="30">
        <v>2</v>
      </c>
      <c r="G12" s="29"/>
      <c r="H12" s="29">
        <f t="shared" si="0"/>
        <v>0</v>
      </c>
    </row>
    <row r="13" spans="1:11" ht="48" customHeight="1" x14ac:dyDescent="0.25">
      <c r="A13" s="12">
        <v>5</v>
      </c>
      <c r="B13" s="27">
        <v>6</v>
      </c>
      <c r="C13" s="28" t="s">
        <v>14</v>
      </c>
      <c r="D13" s="30" t="s">
        <v>23</v>
      </c>
      <c r="E13" s="17" t="s">
        <v>5</v>
      </c>
      <c r="F13" s="30">
        <v>6</v>
      </c>
      <c r="G13" s="29"/>
      <c r="H13" s="29">
        <f t="shared" si="0"/>
        <v>0</v>
      </c>
    </row>
    <row r="14" spans="1:11" ht="54.75" customHeight="1" x14ac:dyDescent="0.25">
      <c r="A14" s="12">
        <v>6</v>
      </c>
      <c r="B14" s="27">
        <v>7</v>
      </c>
      <c r="C14" s="28" t="s">
        <v>38</v>
      </c>
      <c r="D14" s="30" t="s">
        <v>24</v>
      </c>
      <c r="E14" s="17" t="s">
        <v>5</v>
      </c>
      <c r="F14" s="30">
        <v>2</v>
      </c>
      <c r="G14" s="29"/>
      <c r="H14" s="29">
        <f t="shared" si="0"/>
        <v>0</v>
      </c>
    </row>
    <row r="15" spans="1:11" ht="48" customHeight="1" x14ac:dyDescent="0.25">
      <c r="A15" s="12"/>
      <c r="B15" s="27">
        <v>8</v>
      </c>
      <c r="C15" s="28" t="s">
        <v>15</v>
      </c>
      <c r="D15" s="30" t="s">
        <v>25</v>
      </c>
      <c r="E15" s="17" t="s">
        <v>5</v>
      </c>
      <c r="F15" s="30">
        <v>5</v>
      </c>
      <c r="G15" s="29"/>
      <c r="H15" s="29">
        <f>F15*G15</f>
        <v>0</v>
      </c>
    </row>
    <row r="16" spans="1:11" ht="48" customHeight="1" x14ac:dyDescent="0.25">
      <c r="A16" s="12">
        <v>8</v>
      </c>
      <c r="B16" s="27">
        <v>9</v>
      </c>
      <c r="C16" s="28" t="s">
        <v>16</v>
      </c>
      <c r="D16" s="30" t="s">
        <v>26</v>
      </c>
      <c r="E16" s="17" t="s">
        <v>5</v>
      </c>
      <c r="F16" s="30">
        <v>5</v>
      </c>
      <c r="G16" s="29"/>
      <c r="H16" s="29">
        <f t="shared" si="0"/>
        <v>0</v>
      </c>
    </row>
    <row r="17" spans="1:8" ht="48" customHeight="1" x14ac:dyDescent="0.25">
      <c r="A17" s="12">
        <v>9</v>
      </c>
      <c r="B17" s="27">
        <v>10</v>
      </c>
      <c r="C17" s="28" t="s">
        <v>17</v>
      </c>
      <c r="D17" s="30" t="s">
        <v>27</v>
      </c>
      <c r="E17" s="17" t="s">
        <v>5</v>
      </c>
      <c r="F17" s="30">
        <v>2</v>
      </c>
      <c r="G17" s="29"/>
      <c r="H17" s="29">
        <f t="shared" si="0"/>
        <v>0</v>
      </c>
    </row>
    <row r="18" spans="1:8" ht="44.25" customHeight="1" x14ac:dyDescent="0.25">
      <c r="A18" s="12">
        <v>10</v>
      </c>
      <c r="B18" s="27">
        <v>11</v>
      </c>
      <c r="C18" s="28" t="s">
        <v>18</v>
      </c>
      <c r="D18" s="30" t="s">
        <v>28</v>
      </c>
      <c r="E18" s="17" t="s">
        <v>5</v>
      </c>
      <c r="F18" s="30">
        <v>3</v>
      </c>
      <c r="G18" s="29"/>
      <c r="H18" s="29">
        <f t="shared" si="0"/>
        <v>0</v>
      </c>
    </row>
    <row r="19" spans="1:8" ht="41.25" customHeight="1" x14ac:dyDescent="0.25">
      <c r="A19" s="12">
        <v>11</v>
      </c>
      <c r="B19" s="27">
        <v>12</v>
      </c>
      <c r="C19" s="28" t="s">
        <v>33</v>
      </c>
      <c r="D19" s="30" t="s">
        <v>29</v>
      </c>
      <c r="E19" s="17" t="s">
        <v>5</v>
      </c>
      <c r="F19" s="30">
        <v>1</v>
      </c>
      <c r="G19" s="29"/>
      <c r="H19" s="29">
        <f t="shared" si="0"/>
        <v>0</v>
      </c>
    </row>
    <row r="20" spans="1:8" ht="48" customHeight="1" x14ac:dyDescent="0.25">
      <c r="A20" s="12">
        <v>12</v>
      </c>
      <c r="B20" s="27">
        <v>13</v>
      </c>
      <c r="C20" s="31" t="s">
        <v>34</v>
      </c>
      <c r="D20" s="30" t="s">
        <v>30</v>
      </c>
      <c r="E20" s="17" t="s">
        <v>5</v>
      </c>
      <c r="F20" s="30">
        <v>1</v>
      </c>
      <c r="G20" s="29"/>
      <c r="H20" s="29">
        <f t="shared" ref="H20:H21" si="1">F20*G20</f>
        <v>0</v>
      </c>
    </row>
    <row r="21" spans="1:8" ht="44.25" customHeight="1" x14ac:dyDescent="0.25">
      <c r="A21" s="36" t="s">
        <v>8</v>
      </c>
      <c r="B21" s="27">
        <v>14</v>
      </c>
      <c r="C21" s="31" t="s">
        <v>39</v>
      </c>
      <c r="D21" s="30" t="s">
        <v>40</v>
      </c>
      <c r="E21" s="17" t="s">
        <v>5</v>
      </c>
      <c r="F21" s="30">
        <v>1</v>
      </c>
      <c r="G21" s="29"/>
      <c r="H21" s="29">
        <f t="shared" si="1"/>
        <v>0</v>
      </c>
    </row>
    <row r="22" spans="1:8" x14ac:dyDescent="0.25">
      <c r="B22" s="37"/>
      <c r="C22" s="37"/>
      <c r="D22" s="37"/>
      <c r="E22" s="37"/>
      <c r="F22" s="37"/>
      <c r="G22" s="38"/>
      <c r="H22" s="16">
        <f>SUM(H8:H21)</f>
        <v>0</v>
      </c>
    </row>
    <row r="24" spans="1:8" x14ac:dyDescent="0.25">
      <c r="B24" s="32" t="s">
        <v>36</v>
      </c>
      <c r="C24" s="33"/>
      <c r="D24" s="32"/>
      <c r="E24" s="32"/>
      <c r="F24" s="32"/>
    </row>
    <row r="25" spans="1:8" x14ac:dyDescent="0.25">
      <c r="B25" s="32" t="s">
        <v>37</v>
      </c>
      <c r="C25" s="34"/>
      <c r="D25" s="35"/>
      <c r="E25" s="35"/>
      <c r="F25" s="32"/>
      <c r="G25" s="6"/>
      <c r="H25" s="6"/>
    </row>
    <row r="26" spans="1:8" x14ac:dyDescent="0.25">
      <c r="B26" s="13"/>
      <c r="C26" s="20"/>
      <c r="D26" s="13"/>
      <c r="E26" s="13"/>
      <c r="F26" s="13"/>
      <c r="G26" s="14"/>
      <c r="H26" s="14"/>
    </row>
    <row r="27" spans="1:8" x14ac:dyDescent="0.25">
      <c r="B27" s="15"/>
      <c r="C27" s="20"/>
      <c r="D27" s="13"/>
      <c r="E27" s="13"/>
      <c r="F27" s="13"/>
      <c r="G27" s="14"/>
      <c r="H27" s="14"/>
    </row>
    <row r="28" spans="1:8" x14ac:dyDescent="0.25">
      <c r="B28" s="15"/>
      <c r="C28" s="20"/>
      <c r="D28" s="13"/>
      <c r="E28" s="13"/>
      <c r="F28" s="13"/>
      <c r="G28" s="14"/>
      <c r="H28" s="14"/>
    </row>
    <row r="29" spans="1:8" x14ac:dyDescent="0.25">
      <c r="B29" s="15"/>
      <c r="C29" s="20"/>
      <c r="D29" s="13"/>
      <c r="E29" s="13"/>
      <c r="F29" s="13"/>
      <c r="G29" s="14"/>
      <c r="H29" s="14"/>
    </row>
  </sheetData>
  <sortState xmlns:xlrd2="http://schemas.microsoft.com/office/spreadsheetml/2017/richdata2" ref="A3:H86">
    <sortCondition ref="C3:C86"/>
  </sortState>
  <mergeCells count="2">
    <mergeCell ref="B5:H5"/>
    <mergeCell ref="B1:H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Katarzyna Kuczera</cp:lastModifiedBy>
  <cp:lastPrinted>2022-01-20T13:13:49Z</cp:lastPrinted>
  <dcterms:created xsi:type="dcterms:W3CDTF">2018-05-23T10:41:44Z</dcterms:created>
  <dcterms:modified xsi:type="dcterms:W3CDTF">2022-01-20T13:13:52Z</dcterms:modified>
</cp:coreProperties>
</file>