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\Desktop\Nowy folder (3)\2_103_2020 materiały papierniczych\"/>
    </mc:Choice>
  </mc:AlternateContent>
  <xr:revisionPtr revIDLastSave="0" documentId="13_ncr:1_{716A8A41-82C5-4549-BC17-C0CA2F8406A4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materiał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 l="1"/>
  <c r="G59" i="1"/>
  <c r="G48" i="1"/>
  <c r="G18" i="1"/>
  <c r="G51" i="1"/>
  <c r="G16" i="1" l="1"/>
  <c r="G17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9" i="1"/>
  <c r="G50" i="1"/>
  <c r="G52" i="1"/>
  <c r="G53" i="1"/>
  <c r="G54" i="1"/>
  <c r="G55" i="1"/>
  <c r="G56" i="1"/>
  <c r="G57" i="1"/>
  <c r="G58" i="1"/>
  <c r="G13" i="1"/>
  <c r="G60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13" i="1" l="1"/>
  <c r="I60" i="1" s="1"/>
</calcChain>
</file>

<file path=xl/sharedStrings.xml><?xml version="1.0" encoding="utf-8"?>
<sst xmlns="http://schemas.openxmlformats.org/spreadsheetml/2006/main" count="114" uniqueCount="74">
  <si>
    <t>lp.</t>
  </si>
  <si>
    <t>suma</t>
  </si>
  <si>
    <t>………………..………, dnia …………………..…….</t>
  </si>
  <si>
    <t>Opis przedmiotu zamówienia</t>
  </si>
  <si>
    <t>...............................................</t>
  </si>
  <si>
    <t>(pieczęć firmowa Wykonawcy)</t>
  </si>
  <si>
    <t>SPECYFIKACJA ASORTYMENTOWO - CENOWA</t>
  </si>
  <si>
    <t xml:space="preserve">Ilości </t>
  </si>
  <si>
    <t>Wartość netto [zł]</t>
  </si>
  <si>
    <t>Stawka podatku VAT (%)</t>
  </si>
  <si>
    <t>Wartość brutto [zł]</t>
  </si>
  <si>
    <t>Jednostka miary</t>
  </si>
  <si>
    <t>szt.</t>
  </si>
  <si>
    <t>Cena jednostkowa netto [zł]*</t>
  </si>
  <si>
    <t>opak</t>
  </si>
  <si>
    <t>Koperta bąbelkowa mała na płyty cd</t>
  </si>
  <si>
    <t>Koperta C5 samoklejąca z okienkiem, biała, a’ 500 szt.  gramatura min. 90 g/m2</t>
  </si>
  <si>
    <t>op.</t>
  </si>
  <si>
    <t>Koperta długa, biała z okienkiem samoklejąca, a’ 50 szt. DL gramatura min. 80 g/m2</t>
  </si>
  <si>
    <t>Koperta długa, biała, samoklejąca, a’ 50 szt. DL gramatura min. 80 g/m2</t>
  </si>
  <si>
    <t>Koperta duża C4, samoklejąca biała z paskiem, a’ 50 szt. gramatura min. 90 g/m2</t>
  </si>
  <si>
    <t>Koperta mała C6, samoklejąca biała, a’ 50 szt. gramatura min. 75 g/m2</t>
  </si>
  <si>
    <t>Koperta średnia C5, samoklejąca biała z paskiem, a’ 50 szt. gramatura min. 90 g/m2</t>
  </si>
  <si>
    <t>Koperta z rozszerzonym dnem B4 a’10 szt. brązowa z paskiem HK rozmiar 250x353x38mm, gramatura 130</t>
  </si>
  <si>
    <t>Koperta z wkładem foliowym B4, bąbelkowa rozm. zew. 290x370mm., rozm. wew. 270x360mm</t>
  </si>
  <si>
    <t xml:space="preserve">szt. </t>
  </si>
  <si>
    <t>Koperta z wkładem foliowym C3, bąbelkowa rozm. zew. 320x450mm. rozm. wew. 300x440mm</t>
  </si>
  <si>
    <t>Koperta z wkładem foliowym C4, bąbelkowa rozm. zew. 250x340mm., rozm. wew. 240x330mm</t>
  </si>
  <si>
    <t>kg</t>
  </si>
  <si>
    <t>opak.</t>
  </si>
  <si>
    <t>Bloki biurowy INTERDRUK A4 /100k kratka</t>
  </si>
  <si>
    <t>Bloki biurowy INTERDRUK A5/100k kratka</t>
  </si>
  <si>
    <t>Papier pakowy 100/105X130 80/85 g. szary</t>
  </si>
  <si>
    <t>Przekładki A5 Durable 1 opakowanie po 12 części</t>
  </si>
  <si>
    <t>Przekładki A4 Durable 1 opakowanie po 12 części</t>
  </si>
  <si>
    <t>bl.</t>
  </si>
  <si>
    <t>* Cena za jedną sztukę lub jedno opakowanie lub jeden bloczek
*Zamawiajacy przy zamówieniu wybierze kolor</t>
  </si>
  <si>
    <t xml:space="preserve">Wsuwane Donau etykiety do segregatora szerokość 5cm (a20 sztuk) </t>
  </si>
  <si>
    <t>Karteczka samoprzylepna Donau żółty 38x51 (bloczek - bl)</t>
  </si>
  <si>
    <t>Brulion A4/96k kratka, twarda oprawa introligatorska, szyty,  TOP2000 **  jedno/dwu kolorowe</t>
  </si>
  <si>
    <t>Brulion A5/96k kratka, twarda oprawa introligatorska, szyty, TOP2000
** jedno/dwu kolorowe</t>
  </si>
  <si>
    <t>Kostka Donau nieklejona, 90x90 mm, ok. 800 karteczek w kolorze białym</t>
  </si>
  <si>
    <t>Segregator Donau Premium A4/ 5cm mix kolorów, pokryty ekologiczną folią PP. Wymienna, obustronna etykieta grzbietowa grubość kartonu min. 2,1mm, jedno kolorowe segregatory**</t>
  </si>
  <si>
    <t>Segregator DONAU MASTER PP A4/ 7cm mix kolorów, pokryty ekologiczną folią PP. Wymienna, obustronna etykieta grzbietowa grubość kartonu min. 2,1mm, jedno kolorowe segregatory**</t>
  </si>
  <si>
    <t>Segregator Donau Premium, PP, A5/ 7cm mix kolorów, pokryty ekologiczną folią PP. Wymienna, obustronna etykieta grzbietowa grubość kartonu min. 2,1mm jedno kolorowe segregatory**</t>
  </si>
  <si>
    <t>Skorowidz A4 Office Products w kratkę / 96 k. w twardej oprawie</t>
  </si>
  <si>
    <t xml:space="preserve">Skorowidz A5 Office Products w kratkę /96 k, oprawa twarda introligatorska </t>
  </si>
  <si>
    <t>Teczka do podpisu  dokumentów Barbara twarda okładka A4 20 k</t>
  </si>
  <si>
    <t>Teczka Barbara A4, 225x315 mm wiązana tekturowa, biała</t>
  </si>
  <si>
    <t xml:space="preserve">Teczka A4 Biurfol wiązana, plastikowa jedno kolorowa** </t>
  </si>
  <si>
    <t xml:space="preserve">Teczka A4 Esselte z gumką lakierowana jedno kolorowa** </t>
  </si>
  <si>
    <t>Zakładka indeksująca Taurus 4x20x50 4 mix kolorów neon</t>
  </si>
  <si>
    <t>Zeszyty ONE COLOR 16 kartek A5 w miękkiej oprawie w kratkę INTERDRUK **</t>
  </si>
  <si>
    <t>Zeszyty ONE COLOR 32 kart. A5 w miękkiej oprawie w kratkę INTERDRUK**</t>
  </si>
  <si>
    <t>Zeszyty ONE COLOR  60 kart. A5 w miękkiej oprawie w kratkę INTERDRUK**</t>
  </si>
  <si>
    <t>Zeszyty  ONE COLOR 80 kart. A5 w miękkiej oprawie w kratkę INTERDRUK**</t>
  </si>
  <si>
    <t>Przekładki do segregatora DONAU 1/3 A4 kartonowe (a 100 szt jedno kolorowe przekładki)**</t>
  </si>
  <si>
    <t>Papier (blok) do flipcharta Office Pro 65x100 cm gładki (a50 kartek) biały</t>
  </si>
  <si>
    <t>Papier (blok) do flipcharta Office Pro 65x100 cm kratka (a50 kartek) biały</t>
  </si>
  <si>
    <t xml:space="preserve">Wsuwane Donau etykiety do segregatora  szerokość 7cm (a20 sztuk) </t>
  </si>
  <si>
    <t>Etykiety samoprzylepne MULTI 3 (adresatki) A4 (a 100 sztuk) 210x297 mm</t>
  </si>
  <si>
    <t>Dziennik korespondencyjny Barbara twarda okładka A4/96k **</t>
  </si>
  <si>
    <t>Papier fotograficzny HP Q2510A Everyday , błyszczący, biały, A4, 200 g/m2, 100 szt</t>
  </si>
  <si>
    <t xml:space="preserve">Karteczki bloczek notes samoprzylepny Donau lub Office Products 76x76 mm 100 sztuk żółte </t>
  </si>
  <si>
    <t>x</t>
  </si>
  <si>
    <t xml:space="preserve">Kostka Donau klejona, 90x90 mm, mix kolorów ok. 700 karteczek </t>
  </si>
  <si>
    <t>Teczka skrzydłowa Donau A4 z kartonu (grubość kartonu 1,9mm), pokryta folią PP, zamykana gumką, wewnątrz biała okleina, szer. grzbietu 1,5 cm</t>
  </si>
  <si>
    <t>Teczka skrzydłowa Donau A4 z kartonu (grubość kartonu 1,9mm), pokryta folią PP, zamykana gumką, wewnątrz biała okleina, szer, grzbietu 3 cm</t>
  </si>
  <si>
    <t>Przekładki Donau do segregatora 1/3 A4 kartonowe a`100 szt, mix kolorów</t>
  </si>
  <si>
    <t>Postępowanie nr KA-DZP.362.2.103.2020</t>
  </si>
  <si>
    <t>na sukcesywne dostawy  materiałów papierniczych dla Uniwersytetu Ekonomicznego we Wrocławiu</t>
  </si>
  <si>
    <t>Załącznik nr 2 do Zapytania ofertowego</t>
  </si>
  <si>
    <t>……………………………………………………………………………………………..</t>
  </si>
  <si>
    <t>Podpis czytelny (lub podpis nieczytelny wraz z pieczątką imienną) osób wskazanych w dokumencie uprawniającym do występowania w obrocie prawnym lub posiadających pełnomocnictwo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</si>
</sst>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indexed="8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Protection="0"/>
    <xf numFmtId="0" fontId="7" fillId="0" borderId="0"/>
  </cellStyleXfs>
  <cellXfs count="49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4" fillId="0" borderId="3" xfId="1" applyFont="1" applyFill="1" applyBorder="1" applyAlignment="1" applyProtection="1">
      <alignment horizontal="center" vertical="center" wrapText="1"/>
      <protection hidden="1"/>
    </xf>
    <xf numFmtId="0" fontId="0" fillId="4" borderId="3" xfId="0" applyFont="1" applyFill="1" applyBorder="1" applyAlignment="1" applyProtection="1">
      <alignment horizontal="center" vertical="center" wrapText="1"/>
      <protection hidden="1"/>
    </xf>
    <xf numFmtId="4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0" fontId="0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5" fillId="0" borderId="5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4" fontId="2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left" vertical="center" wrapText="1"/>
      <protection hidden="1"/>
    </xf>
    <xf numFmtId="0" fontId="0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/>
    <xf numFmtId="0" fontId="0" fillId="0" borderId="0" xfId="0" applyNumberFormat="1" applyAlignment="1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3" xfId="0" applyFont="1" applyFill="1" applyBorder="1" applyAlignment="1" applyProtection="1">
      <alignment horizontal="center" vertical="center" wrapText="1"/>
      <protection hidden="1"/>
    </xf>
    <xf numFmtId="0" fontId="3" fillId="3" borderId="9" xfId="1" applyFont="1" applyFill="1" applyBorder="1" applyAlignment="1" applyProtection="1">
      <alignment horizontal="center" vertical="center" wrapText="1"/>
      <protection hidden="1"/>
    </xf>
    <xf numFmtId="0" fontId="3" fillId="3" borderId="10" xfId="1" applyFont="1" applyFill="1" applyBorder="1" applyAlignment="1" applyProtection="1">
      <alignment horizontal="center" vertical="center" wrapText="1"/>
      <protection hidden="1"/>
    </xf>
    <xf numFmtId="0" fontId="3" fillId="3" borderId="11" xfId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Protection="1">
      <protection hidden="1"/>
    </xf>
    <xf numFmtId="0" fontId="4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wrapText="1"/>
    </xf>
    <xf numFmtId="2" fontId="0" fillId="4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4" fillId="0" borderId="3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9" fontId="0" fillId="0" borderId="3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wrapText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7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2" fontId="0" fillId="0" borderId="3" xfId="0" applyNumberFormat="1" applyFont="1" applyBorder="1" applyAlignment="1" applyProtection="1">
      <alignment horizontal="center" vertical="center" wrapText="1"/>
    </xf>
  </cellXfs>
  <cellStyles count="4">
    <cellStyle name="Komórka zaznaczona" xfId="1" builtinId="23"/>
    <cellStyle name="Normalny" xfId="0" builtinId="0"/>
    <cellStyle name="Normalny 2" xfId="2" xr:uid="{00000000-0005-0000-0000-000002000000}"/>
    <cellStyle name="Normalny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7"/>
  <sheetViews>
    <sheetView tabSelected="1" topLeftCell="A10" zoomScaleNormal="100" workbookViewId="0">
      <selection activeCell="I18" sqref="I18"/>
    </sheetView>
  </sheetViews>
  <sheetFormatPr defaultRowHeight="14.4" x14ac:dyDescent="0.3"/>
  <cols>
    <col min="3" max="3" width="37.88671875" customWidth="1"/>
    <col min="4" max="4" width="5.5546875" bestFit="1" customWidth="1"/>
    <col min="5" max="8" width="15.5546875" customWidth="1"/>
    <col min="9" max="9" width="18.5546875" customWidth="1"/>
    <col min="10" max="10" width="9.5546875" customWidth="1"/>
  </cols>
  <sheetData>
    <row r="1" spans="1:9" x14ac:dyDescent="0.3">
      <c r="A1" s="1"/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2"/>
      <c r="C2" s="2"/>
      <c r="D2" s="2"/>
      <c r="E2" s="21"/>
      <c r="F2" s="24"/>
      <c r="G2" s="40" t="s">
        <v>71</v>
      </c>
      <c r="H2" s="40"/>
      <c r="I2" s="40"/>
    </row>
    <row r="3" spans="1:9" ht="15" customHeight="1" x14ac:dyDescent="0.3">
      <c r="A3" s="1"/>
      <c r="B3" s="2"/>
      <c r="C3" s="2"/>
      <c r="D3" s="2"/>
      <c r="E3" s="21"/>
      <c r="F3" s="24"/>
      <c r="G3" s="41" t="s">
        <v>69</v>
      </c>
      <c r="H3" s="41"/>
      <c r="I3" s="41"/>
    </row>
    <row r="4" spans="1:9" x14ac:dyDescent="0.3">
      <c r="A4" s="1"/>
      <c r="B4" s="2"/>
      <c r="C4" s="2"/>
      <c r="D4" s="2"/>
      <c r="E4" s="21"/>
      <c r="F4" s="24"/>
      <c r="G4" s="37"/>
      <c r="H4" s="24"/>
      <c r="I4" s="20"/>
    </row>
    <row r="5" spans="1:9" x14ac:dyDescent="0.3">
      <c r="A5" s="1"/>
      <c r="B5" s="43" t="s">
        <v>4</v>
      </c>
      <c r="C5" s="43"/>
      <c r="D5" s="2"/>
      <c r="E5" s="21"/>
      <c r="F5" s="24"/>
      <c r="G5" s="37"/>
      <c r="H5" s="24"/>
      <c r="I5" s="20"/>
    </row>
    <row r="6" spans="1:9" x14ac:dyDescent="0.3">
      <c r="A6" s="1"/>
      <c r="B6" s="43" t="s">
        <v>5</v>
      </c>
      <c r="C6" s="43"/>
      <c r="D6" s="2"/>
      <c r="E6" s="21"/>
      <c r="F6" s="24"/>
      <c r="G6" s="37"/>
      <c r="H6" s="24"/>
      <c r="I6" s="20"/>
    </row>
    <row r="7" spans="1:9" x14ac:dyDescent="0.3">
      <c r="A7" s="1"/>
      <c r="B7" s="2"/>
      <c r="C7" s="2"/>
      <c r="D7" s="2"/>
      <c r="E7" s="21"/>
      <c r="F7" s="24"/>
      <c r="G7" s="37"/>
      <c r="H7" s="24"/>
      <c r="I7" s="20"/>
    </row>
    <row r="8" spans="1:9" ht="15" customHeight="1" x14ac:dyDescent="0.3">
      <c r="A8" s="1"/>
      <c r="B8" s="41" t="s">
        <v>6</v>
      </c>
      <c r="C8" s="41"/>
      <c r="D8" s="41"/>
      <c r="E8" s="41"/>
      <c r="F8" s="41"/>
      <c r="G8" s="41"/>
      <c r="H8" s="41"/>
      <c r="I8" s="41"/>
    </row>
    <row r="9" spans="1:9" ht="15" customHeight="1" x14ac:dyDescent="0.3">
      <c r="A9" s="1"/>
      <c r="B9" s="41" t="s">
        <v>70</v>
      </c>
      <c r="C9" s="41"/>
      <c r="D9" s="41"/>
      <c r="E9" s="41"/>
      <c r="F9" s="41"/>
      <c r="G9" s="41"/>
      <c r="H9" s="41"/>
      <c r="I9" s="41"/>
    </row>
    <row r="10" spans="1:9" ht="15" thickBot="1" x14ac:dyDescent="0.35">
      <c r="A10" s="1"/>
      <c r="B10" s="2"/>
      <c r="C10" s="2"/>
      <c r="D10" s="2"/>
      <c r="E10" s="21"/>
      <c r="F10" s="24"/>
      <c r="G10" s="37"/>
      <c r="H10" s="24"/>
      <c r="I10" s="20"/>
    </row>
    <row r="11" spans="1:9" ht="44.4" thickTop="1" thickBot="1" x14ac:dyDescent="0.35">
      <c r="A11" s="1"/>
      <c r="B11" s="26" t="s">
        <v>0</v>
      </c>
      <c r="C11" s="26" t="s">
        <v>3</v>
      </c>
      <c r="D11" s="26" t="s">
        <v>7</v>
      </c>
      <c r="E11" s="27" t="s">
        <v>11</v>
      </c>
      <c r="F11" s="27" t="s">
        <v>13</v>
      </c>
      <c r="G11" s="27" t="s">
        <v>8</v>
      </c>
      <c r="H11" s="28" t="s">
        <v>9</v>
      </c>
      <c r="I11" s="28" t="s">
        <v>10</v>
      </c>
    </row>
    <row r="12" spans="1:9" ht="15.6" thickTop="1" thickBot="1" x14ac:dyDescent="0.35">
      <c r="A12" s="1"/>
      <c r="B12" s="4">
        <v>1</v>
      </c>
      <c r="C12" s="4">
        <v>2</v>
      </c>
      <c r="D12" s="4">
        <v>3</v>
      </c>
      <c r="E12" s="4">
        <v>4</v>
      </c>
      <c r="F12" s="4">
        <v>5</v>
      </c>
      <c r="G12" s="4">
        <v>6</v>
      </c>
      <c r="H12" s="4">
        <v>7</v>
      </c>
      <c r="I12" s="4">
        <v>8</v>
      </c>
    </row>
    <row r="13" spans="1:9" ht="15" thickTop="1" x14ac:dyDescent="0.3">
      <c r="A13" s="1"/>
      <c r="B13" s="5">
        <v>1</v>
      </c>
      <c r="C13" s="30" t="s">
        <v>30</v>
      </c>
      <c r="D13" s="6">
        <v>500</v>
      </c>
      <c r="E13" s="6" t="s">
        <v>12</v>
      </c>
      <c r="F13" s="32"/>
      <c r="G13" s="48">
        <f>ROUND(D13*F13,2)</f>
        <v>0</v>
      </c>
      <c r="H13" s="38"/>
      <c r="I13" s="7">
        <f>ROUND(G13*H13+G13,2)</f>
        <v>0</v>
      </c>
    </row>
    <row r="14" spans="1:9" x14ac:dyDescent="0.3">
      <c r="A14" s="1"/>
      <c r="B14" s="8">
        <v>2</v>
      </c>
      <c r="C14" s="17" t="s">
        <v>31</v>
      </c>
      <c r="D14" s="9">
        <v>500</v>
      </c>
      <c r="E14" s="6" t="s">
        <v>12</v>
      </c>
      <c r="F14" s="33"/>
      <c r="G14" s="48">
        <f>ROUND(D14*F14,2)</f>
        <v>0</v>
      </c>
      <c r="H14" s="38"/>
      <c r="I14" s="7">
        <f t="shared" ref="I14:I59" si="0">ROUND(G14*H14+G14,2)</f>
        <v>0</v>
      </c>
    </row>
    <row r="15" spans="1:9" ht="43.2" x14ac:dyDescent="0.3">
      <c r="A15" s="1"/>
      <c r="B15" s="5">
        <v>3</v>
      </c>
      <c r="C15" s="19" t="s">
        <v>39</v>
      </c>
      <c r="D15" s="10">
        <v>300</v>
      </c>
      <c r="E15" s="25" t="s">
        <v>12</v>
      </c>
      <c r="F15" s="34"/>
      <c r="G15" s="48">
        <f>ROUND(D15*F15,2)</f>
        <v>0</v>
      </c>
      <c r="H15" s="38"/>
      <c r="I15" s="7">
        <f t="shared" si="0"/>
        <v>0</v>
      </c>
    </row>
    <row r="16" spans="1:9" ht="43.2" x14ac:dyDescent="0.3">
      <c r="A16" s="1"/>
      <c r="B16" s="5">
        <v>4</v>
      </c>
      <c r="C16" s="19" t="s">
        <v>40</v>
      </c>
      <c r="D16" s="11">
        <v>400</v>
      </c>
      <c r="E16" s="25" t="s">
        <v>12</v>
      </c>
      <c r="F16" s="35"/>
      <c r="G16" s="48">
        <f t="shared" ref="G16:G59" si="1">ROUND(D16*F16,2)</f>
        <v>0</v>
      </c>
      <c r="H16" s="38"/>
      <c r="I16" s="7">
        <f t="shared" si="0"/>
        <v>0</v>
      </c>
    </row>
    <row r="17" spans="1:9" x14ac:dyDescent="0.3">
      <c r="A17" s="1"/>
      <c r="B17" s="8">
        <v>5</v>
      </c>
      <c r="C17" s="18" t="s">
        <v>15</v>
      </c>
      <c r="D17" s="10">
        <v>200</v>
      </c>
      <c r="E17" s="25" t="s">
        <v>12</v>
      </c>
      <c r="F17" s="34"/>
      <c r="G17" s="48">
        <f t="shared" si="1"/>
        <v>0</v>
      </c>
      <c r="H17" s="38"/>
      <c r="I17" s="7">
        <f t="shared" si="0"/>
        <v>0</v>
      </c>
    </row>
    <row r="18" spans="1:9" ht="28.8" x14ac:dyDescent="0.3">
      <c r="A18" s="1"/>
      <c r="B18" s="5">
        <v>6</v>
      </c>
      <c r="C18" s="18" t="s">
        <v>16</v>
      </c>
      <c r="D18" s="12">
        <v>11</v>
      </c>
      <c r="E18" s="6" t="s">
        <v>17</v>
      </c>
      <c r="F18" s="32"/>
      <c r="G18" s="48">
        <f>ROUND(D18*F18,2)</f>
        <v>0</v>
      </c>
      <c r="H18" s="38"/>
      <c r="I18" s="7">
        <f t="shared" si="0"/>
        <v>0</v>
      </c>
    </row>
    <row r="19" spans="1:9" ht="43.2" x14ac:dyDescent="0.3">
      <c r="A19" s="1"/>
      <c r="B19" s="5">
        <v>7</v>
      </c>
      <c r="C19" s="18" t="s">
        <v>18</v>
      </c>
      <c r="D19" s="13">
        <v>250</v>
      </c>
      <c r="E19" s="6" t="s">
        <v>17</v>
      </c>
      <c r="F19" s="36"/>
      <c r="G19" s="48">
        <f t="shared" si="1"/>
        <v>0</v>
      </c>
      <c r="H19" s="38"/>
      <c r="I19" s="7">
        <f t="shared" si="0"/>
        <v>0</v>
      </c>
    </row>
    <row r="20" spans="1:9" ht="28.8" x14ac:dyDescent="0.3">
      <c r="A20" s="1"/>
      <c r="B20" s="8">
        <v>8</v>
      </c>
      <c r="C20" s="18" t="s">
        <v>19</v>
      </c>
      <c r="D20" s="12">
        <v>175</v>
      </c>
      <c r="E20" s="6" t="s">
        <v>17</v>
      </c>
      <c r="F20" s="32"/>
      <c r="G20" s="48">
        <f t="shared" si="1"/>
        <v>0</v>
      </c>
      <c r="H20" s="38"/>
      <c r="I20" s="7">
        <f t="shared" si="0"/>
        <v>0</v>
      </c>
    </row>
    <row r="21" spans="1:9" ht="28.8" x14ac:dyDescent="0.3">
      <c r="A21" s="29"/>
      <c r="B21" s="5">
        <v>9</v>
      </c>
      <c r="C21" s="18" t="s">
        <v>20</v>
      </c>
      <c r="D21" s="13">
        <v>250</v>
      </c>
      <c r="E21" s="6" t="s">
        <v>17</v>
      </c>
      <c r="F21" s="36"/>
      <c r="G21" s="48">
        <f t="shared" si="1"/>
        <v>0</v>
      </c>
      <c r="H21" s="38"/>
      <c r="I21" s="7">
        <f t="shared" si="0"/>
        <v>0</v>
      </c>
    </row>
    <row r="22" spans="1:9" ht="28.8" x14ac:dyDescent="0.3">
      <c r="A22" s="29"/>
      <c r="B22" s="5">
        <v>10</v>
      </c>
      <c r="C22" s="18" t="s">
        <v>21</v>
      </c>
      <c r="D22" s="12">
        <v>595</v>
      </c>
      <c r="E22" s="6" t="s">
        <v>17</v>
      </c>
      <c r="F22" s="36"/>
      <c r="G22" s="48">
        <f t="shared" si="1"/>
        <v>0</v>
      </c>
      <c r="H22" s="38"/>
      <c r="I22" s="7">
        <f t="shared" si="0"/>
        <v>0</v>
      </c>
    </row>
    <row r="23" spans="1:9" ht="28.8" x14ac:dyDescent="0.3">
      <c r="A23" s="29"/>
      <c r="B23" s="8">
        <v>11</v>
      </c>
      <c r="C23" s="18" t="s">
        <v>22</v>
      </c>
      <c r="D23" s="10">
        <v>365</v>
      </c>
      <c r="E23" s="6" t="s">
        <v>17</v>
      </c>
      <c r="F23" s="36"/>
      <c r="G23" s="48">
        <f t="shared" si="1"/>
        <v>0</v>
      </c>
      <c r="H23" s="38"/>
      <c r="I23" s="7">
        <f t="shared" si="0"/>
        <v>0</v>
      </c>
    </row>
    <row r="24" spans="1:9" ht="43.2" x14ac:dyDescent="0.3">
      <c r="A24" s="29"/>
      <c r="B24" s="5">
        <v>12</v>
      </c>
      <c r="C24" s="18" t="s">
        <v>23</v>
      </c>
      <c r="D24" s="14">
        <v>200</v>
      </c>
      <c r="E24" s="6" t="s">
        <v>17</v>
      </c>
      <c r="F24" s="36"/>
      <c r="G24" s="48">
        <f t="shared" si="1"/>
        <v>0</v>
      </c>
      <c r="H24" s="38"/>
      <c r="I24" s="7">
        <f t="shared" si="0"/>
        <v>0</v>
      </c>
    </row>
    <row r="25" spans="1:9" ht="43.2" x14ac:dyDescent="0.3">
      <c r="A25" s="29"/>
      <c r="B25" s="5">
        <v>13</v>
      </c>
      <c r="C25" s="18" t="s">
        <v>24</v>
      </c>
      <c r="D25" s="10">
        <v>1500</v>
      </c>
      <c r="E25" s="6" t="s">
        <v>25</v>
      </c>
      <c r="F25" s="36"/>
      <c r="G25" s="48">
        <f t="shared" si="1"/>
        <v>0</v>
      </c>
      <c r="H25" s="38"/>
      <c r="I25" s="7">
        <f t="shared" si="0"/>
        <v>0</v>
      </c>
    </row>
    <row r="26" spans="1:9" ht="43.2" x14ac:dyDescent="0.3">
      <c r="A26" s="29"/>
      <c r="B26" s="8">
        <v>14</v>
      </c>
      <c r="C26" s="19" t="s">
        <v>26</v>
      </c>
      <c r="D26" s="12">
        <v>850</v>
      </c>
      <c r="E26" s="6" t="s">
        <v>25</v>
      </c>
      <c r="F26" s="36"/>
      <c r="G26" s="48">
        <f t="shared" si="1"/>
        <v>0</v>
      </c>
      <c r="H26" s="38"/>
      <c r="I26" s="7">
        <f t="shared" si="0"/>
        <v>0</v>
      </c>
    </row>
    <row r="27" spans="1:9" ht="43.2" x14ac:dyDescent="0.3">
      <c r="A27" s="29"/>
      <c r="B27" s="5">
        <v>15</v>
      </c>
      <c r="C27" s="19" t="s">
        <v>27</v>
      </c>
      <c r="D27" s="10">
        <v>1500</v>
      </c>
      <c r="E27" s="6" t="s">
        <v>12</v>
      </c>
      <c r="F27" s="36"/>
      <c r="G27" s="48">
        <f t="shared" si="1"/>
        <v>0</v>
      </c>
      <c r="H27" s="38"/>
      <c r="I27" s="7">
        <f t="shared" si="0"/>
        <v>0</v>
      </c>
    </row>
    <row r="28" spans="1:9" ht="28.8" x14ac:dyDescent="0.3">
      <c r="A28" s="29"/>
      <c r="B28" s="5">
        <v>16</v>
      </c>
      <c r="C28" s="19" t="s">
        <v>65</v>
      </c>
      <c r="D28" s="11">
        <v>200</v>
      </c>
      <c r="E28" s="25" t="s">
        <v>14</v>
      </c>
      <c r="F28" s="34"/>
      <c r="G28" s="48">
        <f t="shared" si="1"/>
        <v>0</v>
      </c>
      <c r="H28" s="38"/>
      <c r="I28" s="7">
        <f t="shared" si="0"/>
        <v>0</v>
      </c>
    </row>
    <row r="29" spans="1:9" ht="28.8" x14ac:dyDescent="0.3">
      <c r="A29" s="29"/>
      <c r="B29" s="8">
        <v>17</v>
      </c>
      <c r="C29" s="19" t="s">
        <v>41</v>
      </c>
      <c r="D29" s="10">
        <v>400</v>
      </c>
      <c r="E29" s="6" t="s">
        <v>14</v>
      </c>
      <c r="F29" s="36"/>
      <c r="G29" s="48">
        <f t="shared" si="1"/>
        <v>0</v>
      </c>
      <c r="H29" s="38"/>
      <c r="I29" s="7">
        <f t="shared" si="0"/>
        <v>0</v>
      </c>
    </row>
    <row r="30" spans="1:9" ht="43.2" x14ac:dyDescent="0.3">
      <c r="A30" s="29"/>
      <c r="B30" s="5">
        <v>18</v>
      </c>
      <c r="C30" s="19" t="s">
        <v>63</v>
      </c>
      <c r="D30" s="10">
        <v>2000</v>
      </c>
      <c r="E30" s="6" t="s">
        <v>12</v>
      </c>
      <c r="F30" s="36"/>
      <c r="G30" s="48">
        <f t="shared" si="1"/>
        <v>0</v>
      </c>
      <c r="H30" s="38"/>
      <c r="I30" s="7">
        <f t="shared" si="0"/>
        <v>0</v>
      </c>
    </row>
    <row r="31" spans="1:9" x14ac:dyDescent="0.3">
      <c r="A31" s="29"/>
      <c r="B31" s="5">
        <v>19</v>
      </c>
      <c r="C31" s="19" t="s">
        <v>32</v>
      </c>
      <c r="D31" s="10">
        <v>20</v>
      </c>
      <c r="E31" s="25" t="s">
        <v>28</v>
      </c>
      <c r="F31" s="34"/>
      <c r="G31" s="48">
        <f t="shared" si="1"/>
        <v>0</v>
      </c>
      <c r="H31" s="38"/>
      <c r="I31" s="7">
        <f t="shared" si="0"/>
        <v>0</v>
      </c>
    </row>
    <row r="32" spans="1:9" ht="28.8" x14ac:dyDescent="0.3">
      <c r="A32" s="29"/>
      <c r="B32" s="8">
        <v>20</v>
      </c>
      <c r="C32" s="19" t="s">
        <v>34</v>
      </c>
      <c r="D32" s="15">
        <v>50</v>
      </c>
      <c r="E32" s="6" t="s">
        <v>17</v>
      </c>
      <c r="F32" s="36"/>
      <c r="G32" s="48">
        <f t="shared" si="1"/>
        <v>0</v>
      </c>
      <c r="H32" s="38"/>
      <c r="I32" s="7">
        <f t="shared" si="0"/>
        <v>0</v>
      </c>
    </row>
    <row r="33" spans="1:9" ht="28.8" x14ac:dyDescent="0.3">
      <c r="A33" s="29"/>
      <c r="B33" s="5">
        <v>21</v>
      </c>
      <c r="C33" s="19" t="s">
        <v>33</v>
      </c>
      <c r="D33" s="10">
        <v>30</v>
      </c>
      <c r="E33" s="6" t="s">
        <v>17</v>
      </c>
      <c r="F33" s="36"/>
      <c r="G33" s="48">
        <f t="shared" si="1"/>
        <v>0</v>
      </c>
      <c r="H33" s="38"/>
      <c r="I33" s="7">
        <f t="shared" si="0"/>
        <v>0</v>
      </c>
    </row>
    <row r="34" spans="1:9" ht="72" x14ac:dyDescent="0.3">
      <c r="A34" s="29"/>
      <c r="B34" s="5">
        <v>22</v>
      </c>
      <c r="C34" s="19" t="s">
        <v>42</v>
      </c>
      <c r="D34" s="14">
        <v>600</v>
      </c>
      <c r="E34" s="6" t="s">
        <v>12</v>
      </c>
      <c r="F34" s="36"/>
      <c r="G34" s="48">
        <f t="shared" si="1"/>
        <v>0</v>
      </c>
      <c r="H34" s="38"/>
      <c r="I34" s="7">
        <f t="shared" si="0"/>
        <v>0</v>
      </c>
    </row>
    <row r="35" spans="1:9" ht="72" x14ac:dyDescent="0.3">
      <c r="A35" s="29"/>
      <c r="B35" s="8">
        <v>23</v>
      </c>
      <c r="C35" s="19" t="s">
        <v>43</v>
      </c>
      <c r="D35" s="10">
        <v>1000</v>
      </c>
      <c r="E35" s="6" t="s">
        <v>12</v>
      </c>
      <c r="F35" s="36"/>
      <c r="G35" s="48">
        <f t="shared" si="1"/>
        <v>0</v>
      </c>
      <c r="H35" s="38"/>
      <c r="I35" s="7">
        <f t="shared" si="0"/>
        <v>0</v>
      </c>
    </row>
    <row r="36" spans="1:9" ht="72" x14ac:dyDescent="0.3">
      <c r="A36" s="29"/>
      <c r="B36" s="5">
        <v>24</v>
      </c>
      <c r="C36" s="19" t="s">
        <v>44</v>
      </c>
      <c r="D36" s="10">
        <v>100</v>
      </c>
      <c r="E36" s="6" t="s">
        <v>12</v>
      </c>
      <c r="F36" s="36"/>
      <c r="G36" s="48">
        <f t="shared" si="1"/>
        <v>0</v>
      </c>
      <c r="H36" s="38"/>
      <c r="I36" s="7">
        <f t="shared" si="0"/>
        <v>0</v>
      </c>
    </row>
    <row r="37" spans="1:9" ht="28.8" x14ac:dyDescent="0.3">
      <c r="A37" s="29"/>
      <c r="B37" s="5">
        <v>25</v>
      </c>
      <c r="C37" s="19" t="s">
        <v>45</v>
      </c>
      <c r="D37" s="10">
        <v>20</v>
      </c>
      <c r="E37" s="6" t="s">
        <v>12</v>
      </c>
      <c r="F37" s="36"/>
      <c r="G37" s="48">
        <f t="shared" si="1"/>
        <v>0</v>
      </c>
      <c r="H37" s="38"/>
      <c r="I37" s="7">
        <f t="shared" si="0"/>
        <v>0</v>
      </c>
    </row>
    <row r="38" spans="1:9" ht="28.8" x14ac:dyDescent="0.3">
      <c r="A38" s="29"/>
      <c r="B38" s="8">
        <v>26</v>
      </c>
      <c r="C38" s="19" t="s">
        <v>46</v>
      </c>
      <c r="D38" s="10">
        <v>20</v>
      </c>
      <c r="E38" s="6" t="s">
        <v>12</v>
      </c>
      <c r="F38" s="34"/>
      <c r="G38" s="48">
        <f t="shared" si="1"/>
        <v>0</v>
      </c>
      <c r="H38" s="38"/>
      <c r="I38" s="7">
        <f t="shared" si="0"/>
        <v>0</v>
      </c>
    </row>
    <row r="39" spans="1:9" ht="28.8" x14ac:dyDescent="0.3">
      <c r="A39" s="29"/>
      <c r="B39" s="5">
        <v>27</v>
      </c>
      <c r="C39" s="19" t="s">
        <v>47</v>
      </c>
      <c r="D39" s="10">
        <v>30</v>
      </c>
      <c r="E39" s="6" t="s">
        <v>12</v>
      </c>
      <c r="F39" s="36"/>
      <c r="G39" s="48">
        <f t="shared" si="1"/>
        <v>0</v>
      </c>
      <c r="H39" s="38"/>
      <c r="I39" s="7">
        <f t="shared" si="0"/>
        <v>0</v>
      </c>
    </row>
    <row r="40" spans="1:9" ht="28.8" x14ac:dyDescent="0.3">
      <c r="A40" s="29"/>
      <c r="B40" s="5">
        <v>28</v>
      </c>
      <c r="C40" s="19" t="s">
        <v>48</v>
      </c>
      <c r="D40" s="10">
        <v>9000</v>
      </c>
      <c r="E40" s="6" t="s">
        <v>12</v>
      </c>
      <c r="F40" s="36"/>
      <c r="G40" s="48">
        <f t="shared" si="1"/>
        <v>0</v>
      </c>
      <c r="H40" s="38"/>
      <c r="I40" s="7">
        <f t="shared" si="0"/>
        <v>0</v>
      </c>
    </row>
    <row r="41" spans="1:9" ht="28.8" x14ac:dyDescent="0.3">
      <c r="A41" s="29"/>
      <c r="B41" s="8">
        <v>29</v>
      </c>
      <c r="C41" s="19" t="s">
        <v>49</v>
      </c>
      <c r="D41" s="10">
        <v>200</v>
      </c>
      <c r="E41" s="6" t="s">
        <v>12</v>
      </c>
      <c r="F41" s="36"/>
      <c r="G41" s="48">
        <f t="shared" si="1"/>
        <v>0</v>
      </c>
      <c r="H41" s="38"/>
      <c r="I41" s="7">
        <f t="shared" si="0"/>
        <v>0</v>
      </c>
    </row>
    <row r="42" spans="1:9" ht="28.8" x14ac:dyDescent="0.3">
      <c r="A42" s="29"/>
      <c r="B42" s="5">
        <v>30</v>
      </c>
      <c r="C42" s="19" t="s">
        <v>50</v>
      </c>
      <c r="D42" s="10">
        <v>3500</v>
      </c>
      <c r="E42" s="6" t="s">
        <v>12</v>
      </c>
      <c r="F42" s="36"/>
      <c r="G42" s="48">
        <f t="shared" si="1"/>
        <v>0</v>
      </c>
      <c r="H42" s="38"/>
      <c r="I42" s="7">
        <f t="shared" si="0"/>
        <v>0</v>
      </c>
    </row>
    <row r="43" spans="1:9" ht="28.8" x14ac:dyDescent="0.3">
      <c r="A43" s="29"/>
      <c r="B43" s="5">
        <v>31</v>
      </c>
      <c r="C43" s="19" t="s">
        <v>51</v>
      </c>
      <c r="D43" s="10">
        <v>300</v>
      </c>
      <c r="E43" s="6" t="s">
        <v>12</v>
      </c>
      <c r="F43" s="36"/>
      <c r="G43" s="48">
        <f t="shared" si="1"/>
        <v>0</v>
      </c>
      <c r="H43" s="38"/>
      <c r="I43" s="7">
        <f t="shared" si="0"/>
        <v>0</v>
      </c>
    </row>
    <row r="44" spans="1:9" ht="28.8" x14ac:dyDescent="0.3">
      <c r="A44" s="29"/>
      <c r="B44" s="8">
        <v>32</v>
      </c>
      <c r="C44" s="19" t="s">
        <v>52</v>
      </c>
      <c r="D44" s="10">
        <v>10</v>
      </c>
      <c r="E44" s="6" t="s">
        <v>12</v>
      </c>
      <c r="F44" s="36"/>
      <c r="G44" s="48">
        <f t="shared" si="1"/>
        <v>0</v>
      </c>
      <c r="H44" s="38"/>
      <c r="I44" s="7">
        <f t="shared" si="0"/>
        <v>0</v>
      </c>
    </row>
    <row r="45" spans="1:9" ht="28.8" x14ac:dyDescent="0.3">
      <c r="A45" s="29"/>
      <c r="B45" s="5">
        <v>33</v>
      </c>
      <c r="C45" s="19" t="s">
        <v>53</v>
      </c>
      <c r="D45" s="10">
        <v>100</v>
      </c>
      <c r="E45" s="6" t="s">
        <v>12</v>
      </c>
      <c r="F45" s="36"/>
      <c r="G45" s="48">
        <f t="shared" si="1"/>
        <v>0</v>
      </c>
      <c r="H45" s="38"/>
      <c r="I45" s="7">
        <f t="shared" si="0"/>
        <v>0</v>
      </c>
    </row>
    <row r="46" spans="1:9" ht="28.8" x14ac:dyDescent="0.3">
      <c r="A46" s="29"/>
      <c r="B46" s="5">
        <v>34</v>
      </c>
      <c r="C46" s="19" t="s">
        <v>54</v>
      </c>
      <c r="D46" s="10">
        <v>100</v>
      </c>
      <c r="E46" s="6" t="s">
        <v>12</v>
      </c>
      <c r="F46" s="36"/>
      <c r="G46" s="48">
        <f t="shared" si="1"/>
        <v>0</v>
      </c>
      <c r="H46" s="38"/>
      <c r="I46" s="7">
        <f t="shared" si="0"/>
        <v>0</v>
      </c>
    </row>
    <row r="47" spans="1:9" ht="28.8" x14ac:dyDescent="0.3">
      <c r="A47" s="29"/>
      <c r="B47" s="8">
        <v>35</v>
      </c>
      <c r="C47" s="19" t="s">
        <v>55</v>
      </c>
      <c r="D47" s="10">
        <v>100</v>
      </c>
      <c r="E47" s="6" t="s">
        <v>12</v>
      </c>
      <c r="F47" s="36"/>
      <c r="G47" s="48">
        <f t="shared" si="1"/>
        <v>0</v>
      </c>
      <c r="H47" s="38"/>
      <c r="I47" s="7">
        <f t="shared" si="0"/>
        <v>0</v>
      </c>
    </row>
    <row r="48" spans="1:9" ht="57.6" x14ac:dyDescent="0.3">
      <c r="A48" s="29"/>
      <c r="B48" s="5">
        <v>36</v>
      </c>
      <c r="C48" s="19" t="s">
        <v>66</v>
      </c>
      <c r="D48" s="10">
        <v>200</v>
      </c>
      <c r="E48" s="6" t="s">
        <v>12</v>
      </c>
      <c r="F48" s="36"/>
      <c r="G48" s="48">
        <f>ROUND(D48*F48,2)</f>
        <v>0</v>
      </c>
      <c r="H48" s="38"/>
      <c r="I48" s="7">
        <f t="shared" si="0"/>
        <v>0</v>
      </c>
    </row>
    <row r="49" spans="1:9" ht="57.6" x14ac:dyDescent="0.3">
      <c r="A49" s="29"/>
      <c r="B49" s="5">
        <v>37</v>
      </c>
      <c r="C49" s="19" t="s">
        <v>67</v>
      </c>
      <c r="D49" s="10">
        <v>200</v>
      </c>
      <c r="E49" s="6" t="s">
        <v>12</v>
      </c>
      <c r="F49" s="36"/>
      <c r="G49" s="48">
        <f t="shared" si="1"/>
        <v>0</v>
      </c>
      <c r="H49" s="38"/>
      <c r="I49" s="7">
        <f t="shared" si="0"/>
        <v>0</v>
      </c>
    </row>
    <row r="50" spans="1:9" ht="43.2" x14ac:dyDescent="0.3">
      <c r="A50" s="29"/>
      <c r="B50" s="8">
        <v>38</v>
      </c>
      <c r="C50" s="19" t="s">
        <v>56</v>
      </c>
      <c r="D50" s="10">
        <v>100</v>
      </c>
      <c r="E50" s="6" t="s">
        <v>17</v>
      </c>
      <c r="F50" s="36"/>
      <c r="G50" s="48">
        <f t="shared" si="1"/>
        <v>0</v>
      </c>
      <c r="H50" s="38"/>
      <c r="I50" s="7">
        <f t="shared" si="0"/>
        <v>0</v>
      </c>
    </row>
    <row r="51" spans="1:9" ht="28.8" x14ac:dyDescent="0.3">
      <c r="A51" s="29"/>
      <c r="B51" s="5">
        <v>39</v>
      </c>
      <c r="C51" s="19" t="s">
        <v>57</v>
      </c>
      <c r="D51" s="10">
        <v>50</v>
      </c>
      <c r="E51" s="6" t="s">
        <v>12</v>
      </c>
      <c r="F51" s="36"/>
      <c r="G51" s="48">
        <f>ROUND(D51*F51,2)</f>
        <v>0</v>
      </c>
      <c r="H51" s="38"/>
      <c r="I51" s="7">
        <f t="shared" si="0"/>
        <v>0</v>
      </c>
    </row>
    <row r="52" spans="1:9" ht="28.8" x14ac:dyDescent="0.3">
      <c r="A52" s="29"/>
      <c r="B52" s="5">
        <v>40</v>
      </c>
      <c r="C52" s="19" t="s">
        <v>58</v>
      </c>
      <c r="D52" s="10">
        <v>30</v>
      </c>
      <c r="E52" s="6" t="s">
        <v>12</v>
      </c>
      <c r="F52" s="36"/>
      <c r="G52" s="48">
        <f t="shared" si="1"/>
        <v>0</v>
      </c>
      <c r="H52" s="38"/>
      <c r="I52" s="7">
        <f t="shared" si="0"/>
        <v>0</v>
      </c>
    </row>
    <row r="53" spans="1:9" ht="28.8" x14ac:dyDescent="0.3">
      <c r="A53" s="29"/>
      <c r="B53" s="8">
        <v>41</v>
      </c>
      <c r="C53" s="19" t="s">
        <v>37</v>
      </c>
      <c r="D53" s="10">
        <v>50</v>
      </c>
      <c r="E53" s="6" t="s">
        <v>14</v>
      </c>
      <c r="F53" s="36"/>
      <c r="G53" s="48">
        <f t="shared" si="1"/>
        <v>0</v>
      </c>
      <c r="H53" s="38"/>
      <c r="I53" s="7">
        <f t="shared" si="0"/>
        <v>0</v>
      </c>
    </row>
    <row r="54" spans="1:9" ht="28.8" x14ac:dyDescent="0.3">
      <c r="A54" s="29"/>
      <c r="B54" s="5">
        <v>42</v>
      </c>
      <c r="C54" s="19" t="s">
        <v>59</v>
      </c>
      <c r="D54" s="10">
        <v>50</v>
      </c>
      <c r="E54" s="6" t="s">
        <v>29</v>
      </c>
      <c r="F54" s="36"/>
      <c r="G54" s="48">
        <f t="shared" si="1"/>
        <v>0</v>
      </c>
      <c r="H54" s="38"/>
      <c r="I54" s="7">
        <f t="shared" si="0"/>
        <v>0</v>
      </c>
    </row>
    <row r="55" spans="1:9" ht="28.8" x14ac:dyDescent="0.3">
      <c r="A55" s="29"/>
      <c r="B55" s="5">
        <v>43</v>
      </c>
      <c r="C55" s="19" t="s">
        <v>60</v>
      </c>
      <c r="D55" s="10">
        <v>20</v>
      </c>
      <c r="E55" s="6" t="s">
        <v>29</v>
      </c>
      <c r="F55" s="36"/>
      <c r="G55" s="48">
        <f t="shared" si="1"/>
        <v>0</v>
      </c>
      <c r="H55" s="38"/>
      <c r="I55" s="7">
        <f t="shared" si="0"/>
        <v>0</v>
      </c>
    </row>
    <row r="56" spans="1:9" ht="28.8" x14ac:dyDescent="0.3">
      <c r="A56" s="29"/>
      <c r="B56" s="8">
        <v>44</v>
      </c>
      <c r="C56" s="19" t="s">
        <v>61</v>
      </c>
      <c r="D56" s="10">
        <v>10</v>
      </c>
      <c r="E56" s="6" t="s">
        <v>12</v>
      </c>
      <c r="F56" s="36"/>
      <c r="G56" s="48">
        <f t="shared" si="1"/>
        <v>0</v>
      </c>
      <c r="H56" s="38"/>
      <c r="I56" s="7">
        <f t="shared" si="0"/>
        <v>0</v>
      </c>
    </row>
    <row r="57" spans="1:9" ht="28.8" x14ac:dyDescent="0.3">
      <c r="A57" s="29"/>
      <c r="B57" s="5">
        <v>45</v>
      </c>
      <c r="C57" s="19" t="s">
        <v>68</v>
      </c>
      <c r="D57" s="10">
        <v>100</v>
      </c>
      <c r="E57" s="6" t="s">
        <v>29</v>
      </c>
      <c r="F57" s="36"/>
      <c r="G57" s="48">
        <f t="shared" si="1"/>
        <v>0</v>
      </c>
      <c r="H57" s="38"/>
      <c r="I57" s="7">
        <f t="shared" si="0"/>
        <v>0</v>
      </c>
    </row>
    <row r="58" spans="1:9" ht="28.8" x14ac:dyDescent="0.3">
      <c r="A58" s="29"/>
      <c r="B58" s="5">
        <v>46</v>
      </c>
      <c r="C58" s="19" t="s">
        <v>62</v>
      </c>
      <c r="D58" s="10">
        <v>20</v>
      </c>
      <c r="E58" s="6" t="s">
        <v>29</v>
      </c>
      <c r="F58" s="36"/>
      <c r="G58" s="48">
        <f t="shared" si="1"/>
        <v>0</v>
      </c>
      <c r="H58" s="38"/>
      <c r="I58" s="7">
        <f t="shared" si="0"/>
        <v>0</v>
      </c>
    </row>
    <row r="59" spans="1:9" ht="28.8" x14ac:dyDescent="0.3">
      <c r="A59" s="29"/>
      <c r="B59" s="5">
        <v>47</v>
      </c>
      <c r="C59" s="19" t="s">
        <v>38</v>
      </c>
      <c r="D59" s="10">
        <v>600</v>
      </c>
      <c r="E59" s="6" t="s">
        <v>35</v>
      </c>
      <c r="F59" s="36"/>
      <c r="G59" s="48">
        <f t="shared" si="1"/>
        <v>0</v>
      </c>
      <c r="H59" s="38"/>
      <c r="I59" s="7">
        <f t="shared" si="0"/>
        <v>0</v>
      </c>
    </row>
    <row r="60" spans="1:9" x14ac:dyDescent="0.3">
      <c r="A60" s="1"/>
      <c r="B60" s="45" t="s">
        <v>1</v>
      </c>
      <c r="C60" s="46"/>
      <c r="D60" s="46"/>
      <c r="E60" s="46"/>
      <c r="F60" s="46"/>
      <c r="G60" s="16">
        <f>SUM(G13:G59)</f>
        <v>0</v>
      </c>
      <c r="H60" s="16" t="s">
        <v>64</v>
      </c>
      <c r="I60" s="16">
        <f>SUM(I13:I59)</f>
        <v>0</v>
      </c>
    </row>
    <row r="61" spans="1:9" ht="31.5" customHeight="1" x14ac:dyDescent="0.3">
      <c r="B61" s="44" t="s">
        <v>36</v>
      </c>
      <c r="C61" s="44"/>
      <c r="D61" s="44"/>
      <c r="E61" s="44"/>
      <c r="F61" s="24"/>
      <c r="G61" s="37"/>
      <c r="H61" s="24"/>
      <c r="I61" s="3"/>
    </row>
    <row r="62" spans="1:9" x14ac:dyDescent="0.3">
      <c r="B62" s="31"/>
      <c r="C62" s="31"/>
      <c r="D62" s="31"/>
      <c r="E62" s="31"/>
    </row>
    <row r="66" spans="1:9" x14ac:dyDescent="0.3">
      <c r="B66" s="42" t="s">
        <v>2</v>
      </c>
      <c r="C66" s="42"/>
      <c r="D66" s="23"/>
      <c r="E66" s="23"/>
      <c r="F66" s="23"/>
      <c r="G66" s="47" t="s">
        <v>72</v>
      </c>
      <c r="H66" s="47"/>
      <c r="I66" s="47"/>
    </row>
    <row r="67" spans="1:9" ht="57.75" customHeight="1" x14ac:dyDescent="0.3">
      <c r="A67" s="22"/>
      <c r="B67" s="22"/>
      <c r="C67" s="22"/>
      <c r="D67" s="22"/>
      <c r="E67" s="22"/>
      <c r="F67" s="22"/>
      <c r="G67" s="39" t="s">
        <v>73</v>
      </c>
      <c r="H67" s="39"/>
      <c r="I67" s="39"/>
    </row>
  </sheetData>
  <sheetProtection algorithmName="SHA-512" hashValue="sMYg0ySGbdUHYLjT+SAlwq7XA5CfmnWh1tSvhykHXiW6BY9FBYpRIQrWbEY+QvLgwp1tp2QNZE2dAtBLk7yiIw==" saltValue="CIIa17elFBbO7l0qqbfiTA==" spinCount="100000" sheet="1" formatColumns="0" formatRows="0"/>
  <protectedRanges>
    <protectedRange sqref="F13:F59" name="Rozstęp2"/>
    <protectedRange sqref="H13:H59" name="Rozstęp1"/>
  </protectedRanges>
  <mergeCells count="11">
    <mergeCell ref="G67:I67"/>
    <mergeCell ref="G2:I2"/>
    <mergeCell ref="G3:I3"/>
    <mergeCell ref="B9:I9"/>
    <mergeCell ref="B66:C66"/>
    <mergeCell ref="B6:C6"/>
    <mergeCell ref="B5:C5"/>
    <mergeCell ref="B8:I8"/>
    <mergeCell ref="B61:E61"/>
    <mergeCell ref="B60:F60"/>
    <mergeCell ref="G66:I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Aleksandra Maria</cp:lastModifiedBy>
  <cp:revision/>
  <dcterms:created xsi:type="dcterms:W3CDTF">2020-02-25T08:55:21Z</dcterms:created>
  <dcterms:modified xsi:type="dcterms:W3CDTF">2020-10-27T08:40:22Z</dcterms:modified>
</cp:coreProperties>
</file>