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649_BN_2022_JAJA\2. SWZ + zał\"/>
    </mc:Choice>
  </mc:AlternateContent>
  <bookViews>
    <workbookView xWindow="0" yWindow="0" windowWidth="28800" windowHeight="12000"/>
  </bookViews>
  <sheets>
    <sheet name="Część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M9" i="1"/>
  <c r="N9" i="1"/>
  <c r="C14" i="1" l="1"/>
  <c r="F14" i="1" l="1"/>
  <c r="E14" i="1"/>
  <c r="F8" i="1" l="1"/>
  <c r="F9" i="1" s="1"/>
  <c r="K8" i="1"/>
  <c r="H8" i="1" l="1"/>
  <c r="H9" i="1" s="1"/>
  <c r="M8" i="1"/>
  <c r="N8" i="1" l="1"/>
  <c r="I8" i="1"/>
  <c r="I9" i="1" s="1"/>
</calcChain>
</file>

<file path=xl/sharedStrings.xml><?xml version="1.0" encoding="utf-8"?>
<sst xmlns="http://schemas.openxmlformats.org/spreadsheetml/2006/main" count="33" uniqueCount="27">
  <si>
    <t>Nazwa towaru</t>
  </si>
  <si>
    <t>Ilość</t>
  </si>
  <si>
    <t>Wartość netto [zł]</t>
  </si>
  <si>
    <t>Stawka VAT [%]</t>
  </si>
  <si>
    <t>Wartość VAT [zł]</t>
  </si>
  <si>
    <t>Wartość brutto [zł]</t>
  </si>
  <si>
    <t>szt.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</si>
  <si>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</si>
  <si>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</si>
  <si>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</si>
  <si>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</si>
  <si>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</si>
  <si>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</si>
  <si>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</si>
  <si>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</si>
  <si>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</si>
  <si>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</si>
  <si>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</si>
  <si>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</si>
  <si>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</si>
  <si>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</si>
  <si>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</si>
  <si>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</si>
  <si>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</si>
  <si>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</si>
  <si>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 xml:space="preserve"> ZESTAWIENIE ASORTYMENTOWO-WARTOŚCIOWE</t>
  </si>
  <si>
    <t>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</si>
</sst>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4" fillId="0" borderId="0" applyFont="0" applyFill="0" applyBorder="0" applyAlignment="0" applyProtection="0"/>
    <xf numFmtId="43" fontId="15" fillId="3" borderId="4" applyNumberFormat="0"/>
  </cellStyleXfs>
  <cellXfs count="80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5" fillId="0" borderId="5" xfId="0" applyFont="1" applyBorder="1"/>
    <xf numFmtId="0" fontId="5" fillId="0" borderId="19" xfId="0" applyFont="1" applyBorder="1"/>
    <xf numFmtId="9" fontId="8" fillId="0" borderId="4" xfId="2" applyFont="1" applyFill="1" applyBorder="1" applyAlignment="1">
      <alignment vertical="center"/>
    </xf>
    <xf numFmtId="4" fontId="7" fillId="0" borderId="5" xfId="0" applyNumberFormat="1" applyFont="1" applyFill="1" applyBorder="1" applyAlignment="1" applyProtection="1">
      <alignment vertical="center"/>
    </xf>
    <xf numFmtId="9" fontId="7" fillId="0" borderId="4" xfId="0" applyNumberFormat="1" applyFont="1" applyFill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</xf>
    <xf numFmtId="4" fontId="8" fillId="0" borderId="6" xfId="0" applyNumberFormat="1" applyFont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" fontId="16" fillId="0" borderId="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2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4" xfId="0" applyNumberFormat="1" applyFont="1" applyFill="1" applyBorder="1" applyAlignment="1" applyProtection="1">
      <alignment horizontal="center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0" xfId="0" applyFill="1"/>
    <xf numFmtId="4" fontId="8" fillId="0" borderId="4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3" fontId="13" fillId="0" borderId="24" xfId="0" applyNumberFormat="1" applyFont="1" applyBorder="1" applyAlignment="1">
      <alignment horizontal="right" vertical="center" wrapText="1"/>
    </xf>
    <xf numFmtId="3" fontId="13" fillId="0" borderId="24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2" fontId="2" fillId="0" borderId="15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"/>
  <sheetViews>
    <sheetView tabSelected="1" zoomScaleNormal="100" workbookViewId="0">
      <selection activeCell="K10" sqref="K10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8.7109375" style="8" customWidth="1"/>
    <col min="5" max="5" width="11.42578125" customWidth="1"/>
    <col min="6" max="6" width="9.8554687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/>
      <c r="B4" s="4"/>
      <c r="C4" s="5"/>
      <c r="D4" s="7"/>
      <c r="E4" s="4"/>
      <c r="F4" s="4"/>
      <c r="G4" s="4"/>
    </row>
    <row r="5" spans="1:14" ht="21.75" customHeight="1" thickBot="1" x14ac:dyDescent="0.3">
      <c r="A5" s="60" t="s">
        <v>9</v>
      </c>
      <c r="B5" s="61"/>
      <c r="C5" s="62"/>
      <c r="D5" s="63" t="s">
        <v>18</v>
      </c>
      <c r="E5" s="64"/>
      <c r="F5" s="64"/>
      <c r="G5" s="64"/>
      <c r="H5" s="64"/>
      <c r="I5" s="65"/>
      <c r="J5" s="60" t="s">
        <v>19</v>
      </c>
      <c r="K5" s="61"/>
      <c r="L5" s="61"/>
      <c r="M5" s="61"/>
      <c r="N5" s="62"/>
    </row>
    <row r="6" spans="1:14" ht="45.75" thickBot="1" x14ac:dyDescent="0.3">
      <c r="A6" s="31" t="s">
        <v>11</v>
      </c>
      <c r="B6" s="32" t="s">
        <v>0</v>
      </c>
      <c r="C6" s="33" t="s">
        <v>10</v>
      </c>
      <c r="D6" s="34" t="s">
        <v>1</v>
      </c>
      <c r="E6" s="35" t="s">
        <v>7</v>
      </c>
      <c r="F6" s="35" t="s">
        <v>2</v>
      </c>
      <c r="G6" s="36" t="s">
        <v>3</v>
      </c>
      <c r="H6" s="35" t="s">
        <v>4</v>
      </c>
      <c r="I6" s="37" t="s">
        <v>5</v>
      </c>
      <c r="J6" s="34" t="s">
        <v>1</v>
      </c>
      <c r="K6" s="35" t="s">
        <v>23</v>
      </c>
      <c r="L6" s="36" t="s">
        <v>3</v>
      </c>
      <c r="M6" s="35" t="s">
        <v>4</v>
      </c>
      <c r="N6" s="37" t="s">
        <v>5</v>
      </c>
    </row>
    <row r="7" spans="1:14" ht="15.75" thickBot="1" x14ac:dyDescent="0.3">
      <c r="A7" s="38">
        <v>1</v>
      </c>
      <c r="B7" s="39">
        <v>2</v>
      </c>
      <c r="C7" s="40">
        <v>3</v>
      </c>
      <c r="D7" s="41">
        <v>4</v>
      </c>
      <c r="E7" s="39">
        <v>5</v>
      </c>
      <c r="F7" s="39">
        <v>6</v>
      </c>
      <c r="G7" s="39">
        <v>7</v>
      </c>
      <c r="H7" s="39">
        <v>8</v>
      </c>
      <c r="I7" s="42">
        <v>9</v>
      </c>
      <c r="J7" s="41">
        <v>10</v>
      </c>
      <c r="K7" s="39">
        <v>11</v>
      </c>
      <c r="L7" s="39">
        <v>12</v>
      </c>
      <c r="M7" s="39">
        <v>13</v>
      </c>
      <c r="N7" s="42">
        <v>14</v>
      </c>
    </row>
    <row r="8" spans="1:14" ht="30.75" customHeight="1" thickBot="1" x14ac:dyDescent="0.3">
      <c r="A8" s="9">
        <v>1</v>
      </c>
      <c r="B8" s="49" t="s">
        <v>26</v>
      </c>
      <c r="C8" s="50" t="s">
        <v>6</v>
      </c>
      <c r="D8" s="51">
        <v>155000</v>
      </c>
      <c r="E8" s="23"/>
      <c r="F8" s="18">
        <f>ROUND(D8*E8,2)</f>
        <v>0</v>
      </c>
      <c r="G8" s="19"/>
      <c r="H8" s="20">
        <f>ROUND(F8*G8,2)</f>
        <v>0</v>
      </c>
      <c r="I8" s="21">
        <f>ROUND(F8+H8,2)</f>
        <v>0</v>
      </c>
      <c r="J8" s="52">
        <v>104000</v>
      </c>
      <c r="K8" s="47">
        <f>ROUND(E8*J8,2)</f>
        <v>0</v>
      </c>
      <c r="L8" s="17"/>
      <c r="M8" s="22">
        <f>ROUND(K8*L8,2)</f>
        <v>0</v>
      </c>
      <c r="N8" s="48">
        <f>K8+M8</f>
        <v>0</v>
      </c>
    </row>
    <row r="9" spans="1:14" ht="28.5" customHeight="1" thickBot="1" x14ac:dyDescent="0.3">
      <c r="A9" s="58" t="s">
        <v>15</v>
      </c>
      <c r="B9" s="59"/>
      <c r="C9" s="59"/>
      <c r="D9" s="59"/>
      <c r="E9" s="59"/>
      <c r="F9" s="25">
        <f>SUM(F8:F8)</f>
        <v>0</v>
      </c>
      <c r="G9" s="26" t="s">
        <v>14</v>
      </c>
      <c r="H9" s="27">
        <f>SUM(H8:H8)</f>
        <v>0</v>
      </c>
      <c r="I9" s="28">
        <f>SUM(I8:I8)</f>
        <v>0</v>
      </c>
      <c r="J9" s="29" t="s">
        <v>14</v>
      </c>
      <c r="K9" s="30">
        <f>SUM(K8:K8)</f>
        <v>0</v>
      </c>
      <c r="L9" s="26" t="s">
        <v>14</v>
      </c>
      <c r="M9" s="27">
        <f>SUM(M8:M8)</f>
        <v>0</v>
      </c>
      <c r="N9" s="28">
        <f>SUM(N8:N8)</f>
        <v>0</v>
      </c>
    </row>
    <row r="10" spans="1:14" ht="21" customHeight="1" thickBot="1" x14ac:dyDescent="0.3">
      <c r="A10" s="10"/>
      <c r="B10" s="10"/>
      <c r="C10" s="10"/>
      <c r="D10" s="10"/>
      <c r="E10" s="10"/>
      <c r="F10" s="11"/>
      <c r="G10" s="3"/>
      <c r="H10" s="11"/>
      <c r="I10" s="11"/>
      <c r="J10" s="12"/>
      <c r="K10" s="12"/>
      <c r="L10" s="12"/>
      <c r="M10" s="12"/>
      <c r="N10" s="12"/>
    </row>
    <row r="11" spans="1:14" ht="28.5" customHeight="1" thickBot="1" x14ac:dyDescent="0.3">
      <c r="A11" s="54" t="s">
        <v>13</v>
      </c>
      <c r="B11" s="55"/>
      <c r="C11" s="66" t="s">
        <v>20</v>
      </c>
      <c r="D11" s="67"/>
      <c r="E11" s="43" t="s">
        <v>21</v>
      </c>
      <c r="F11" s="74" t="s">
        <v>22</v>
      </c>
      <c r="G11" s="75"/>
      <c r="H11" s="1"/>
      <c r="I11" s="1"/>
    </row>
    <row r="12" spans="1:14" ht="20.25" customHeight="1" x14ac:dyDescent="0.25">
      <c r="A12" s="14" t="s">
        <v>16</v>
      </c>
      <c r="B12" s="15" t="s">
        <v>8</v>
      </c>
      <c r="C12" s="68"/>
      <c r="D12" s="69"/>
      <c r="E12" s="44"/>
      <c r="F12" s="69"/>
      <c r="G12" s="76"/>
      <c r="H12" s="46"/>
    </row>
    <row r="13" spans="1:14" ht="20.25" customHeight="1" thickBot="1" x14ac:dyDescent="0.3">
      <c r="A13" s="13" t="s">
        <v>17</v>
      </c>
      <c r="B13" s="16" t="s">
        <v>12</v>
      </c>
      <c r="C13" s="70"/>
      <c r="D13" s="71"/>
      <c r="E13" s="45"/>
      <c r="F13" s="71"/>
      <c r="G13" s="77"/>
    </row>
    <row r="14" spans="1:14" ht="29.25" customHeight="1" thickBot="1" x14ac:dyDescent="0.3">
      <c r="A14" s="56" t="s">
        <v>24</v>
      </c>
      <c r="B14" s="57"/>
      <c r="C14" s="72">
        <f>C12+C13</f>
        <v>0</v>
      </c>
      <c r="D14" s="73"/>
      <c r="E14" s="24">
        <f>E12+E13</f>
        <v>0</v>
      </c>
      <c r="F14" s="78">
        <f>F12+F13</f>
        <v>0</v>
      </c>
      <c r="G14" s="79"/>
    </row>
  </sheetData>
  <mergeCells count="15">
    <mergeCell ref="A2:N2"/>
    <mergeCell ref="A11:B11"/>
    <mergeCell ref="A14:B14"/>
    <mergeCell ref="A9:E9"/>
    <mergeCell ref="J5:N5"/>
    <mergeCell ref="D5:I5"/>
    <mergeCell ref="A5:C5"/>
    <mergeCell ref="C11:D11"/>
    <mergeCell ref="C12:D12"/>
    <mergeCell ref="C13:D13"/>
    <mergeCell ref="C14:D14"/>
    <mergeCell ref="F11:G11"/>
    <mergeCell ref="F12:G12"/>
    <mergeCell ref="F13:G13"/>
    <mergeCell ref="F14:G1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Nazimek Renata</cp:lastModifiedBy>
  <cp:lastPrinted>2022-10-11T09:40:19Z</cp:lastPrinted>
  <dcterms:created xsi:type="dcterms:W3CDTF">2020-06-09T11:07:28Z</dcterms:created>
  <dcterms:modified xsi:type="dcterms:W3CDTF">2022-10-11T09:42:41Z</dcterms:modified>
</cp:coreProperties>
</file>