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y\Przetargi 2019\Usługi leśne_2020\Nowy folder\Dok_przet_USŁUGI LEŚNE 2020\"/>
    </mc:Choice>
  </mc:AlternateContent>
  <bookViews>
    <workbookView xWindow="0" yWindow="0" windowWidth="19200" windowHeight="12525" tabRatio="706" activeTab="11"/>
  </bookViews>
  <sheets>
    <sheet name="01" sheetId="1" r:id="rId1"/>
    <sheet name="02" sheetId="2" r:id="rId2"/>
    <sheet name="03" sheetId="3" r:id="rId3"/>
    <sheet name="04" sheetId="4" r:id="rId4"/>
    <sheet name="05" sheetId="5" r:id="rId5"/>
    <sheet name="06" sheetId="6" r:id="rId6"/>
    <sheet name="07" sheetId="7" r:id="rId7"/>
    <sheet name="08" sheetId="8" r:id="rId8"/>
    <sheet name="09" sheetId="9" r:id="rId9"/>
    <sheet name="10" sheetId="10" r:id="rId10"/>
    <sheet name="szkl" sheetId="14" r:id="rId11"/>
    <sheet name="nas" sheetId="12" r:id="rId12"/>
  </sheets>
  <definedNames>
    <definedName name="_xlnm._FilterDatabase" localSheetId="1" hidden="1">'02'!$A$8:$J$13</definedName>
    <definedName name="_xlnm._FilterDatabase" localSheetId="2" hidden="1">'03'!#REF!</definedName>
    <definedName name="_xlnm._FilterDatabase" localSheetId="3" hidden="1">'04'!$A$8:$J$18</definedName>
    <definedName name="_xlnm._FilterDatabase" localSheetId="4" hidden="1">'05'!$A$8:$I$26</definedName>
    <definedName name="_xlnm._FilterDatabase" localSheetId="5" hidden="1">'06'!$A$7:$L$34</definedName>
    <definedName name="_xlnm._FilterDatabase" localSheetId="6" hidden="1">'07'!$A$7:$L$17</definedName>
    <definedName name="_xlnm._FilterDatabase" localSheetId="7" hidden="1">'08'!$A$8:$J$51</definedName>
    <definedName name="_xlnm._FilterDatabase" localSheetId="8" hidden="1">'09'!$A$8:$J$12</definedName>
    <definedName name="_xlnm._FilterDatabase" localSheetId="9" hidden="1">'10'!$A$7:$J$12</definedName>
    <definedName name="_xlnm._FilterDatabase" localSheetId="11" hidden="1">nas!#REF!</definedName>
    <definedName name="_xlnm.Print_Area" localSheetId="0">'01'!$A$1:$H$48</definedName>
    <definedName name="_xlnm.Print_Area" localSheetId="3">'04'!$A$1:$H$46</definedName>
    <definedName name="_xlnm.Print_Area" localSheetId="6">'07'!$A$1:$H$29</definedName>
    <definedName name="_xlnm.Print_Area" localSheetId="7">'08'!$A$1:$H$40</definedName>
    <definedName name="_xlnm.Print_Titles" localSheetId="0">'01'!$5:$6</definedName>
    <definedName name="_xlnm.Print_Titles" localSheetId="1">'02'!$6:$7</definedName>
    <definedName name="_xlnm.Print_Titles" localSheetId="4">'05'!$5:$6</definedName>
    <definedName name="_xlnm.Print_Titles" localSheetId="5">'06'!$5:$6</definedName>
    <definedName name="_xlnm.Print_Titles" localSheetId="6">'07'!$6:$7</definedName>
    <definedName name="_xlnm.Print_Titles" localSheetId="7">'08'!$5:$6</definedName>
    <definedName name="_xlnm.Print_Titles" localSheetId="8">'09'!$5:$6</definedName>
    <definedName name="_xlnm.Print_Titles" localSheetId="9">'10'!$5:$6</definedName>
    <definedName name="_xlnm.Print_Titles" localSheetId="11">nas!#REF!</definedName>
    <definedName name="Z_91E755E2_E0B7_4CB0_9099_E0279A27EE05_.wvu.FilterData" localSheetId="1" hidden="1">'02'!$A$8:$J$13</definedName>
    <definedName name="Z_91E755E2_E0B7_4CB0_9099_E0279A27EE05_.wvu.FilterData" localSheetId="2" hidden="1">'03'!#REF!</definedName>
    <definedName name="Z_91E755E2_E0B7_4CB0_9099_E0279A27EE05_.wvu.FilterData" localSheetId="3" hidden="1">'04'!$A$8:$J$18</definedName>
    <definedName name="Z_91E755E2_E0B7_4CB0_9099_E0279A27EE05_.wvu.FilterData" localSheetId="4" hidden="1">'05'!$A$8:$I$26</definedName>
    <definedName name="Z_91E755E2_E0B7_4CB0_9099_E0279A27EE05_.wvu.FilterData" localSheetId="5" hidden="1">'06'!$A$7:$L$34</definedName>
    <definedName name="Z_91E755E2_E0B7_4CB0_9099_E0279A27EE05_.wvu.FilterData" localSheetId="6" hidden="1">'07'!$A$7:$L$17</definedName>
    <definedName name="Z_91E755E2_E0B7_4CB0_9099_E0279A27EE05_.wvu.FilterData" localSheetId="7" hidden="1">'08'!$A$8:$J$51</definedName>
    <definedName name="Z_91E755E2_E0B7_4CB0_9099_E0279A27EE05_.wvu.FilterData" localSheetId="8" hidden="1">'09'!$A$8:$J$12</definedName>
    <definedName name="Z_91E755E2_E0B7_4CB0_9099_E0279A27EE05_.wvu.FilterData" localSheetId="9" hidden="1">'10'!$A$7:$J$12</definedName>
    <definedName name="Z_91E755E2_E0B7_4CB0_9099_E0279A27EE05_.wvu.PrintTitles" localSheetId="1" hidden="1">'02'!$1:$7</definedName>
    <definedName name="Z_91E755E2_E0B7_4CB0_9099_E0279A27EE05_.wvu.PrintTitles" localSheetId="2" hidden="1">'03'!$1:$50</definedName>
    <definedName name="Z_91E755E2_E0B7_4CB0_9099_E0279A27EE05_.wvu.PrintTitles" localSheetId="3" hidden="1">'04'!$1:$8</definedName>
    <definedName name="Z_91E755E2_E0B7_4CB0_9099_E0279A27EE05_.wvu.PrintTitles" localSheetId="4" hidden="1">'05'!$1:$8</definedName>
    <definedName name="Z_91E755E2_E0B7_4CB0_9099_E0279A27EE05_.wvu.PrintTitles" localSheetId="5" hidden="1">'06'!$1:$7</definedName>
    <definedName name="Z_91E755E2_E0B7_4CB0_9099_E0279A27EE05_.wvu.PrintTitles" localSheetId="6" hidden="1">'07'!$1:$7</definedName>
    <definedName name="Z_91E755E2_E0B7_4CB0_9099_E0279A27EE05_.wvu.PrintTitles" localSheetId="7" hidden="1">'08'!$4:$8</definedName>
    <definedName name="Z_91E755E2_E0B7_4CB0_9099_E0279A27EE05_.wvu.PrintTitles" localSheetId="8" hidden="1">'09'!$1:$8</definedName>
    <definedName name="Z_91E755E2_E0B7_4CB0_9099_E0279A27EE05_.wvu.PrintTitles" localSheetId="9" hidden="1">'10'!$1:$7</definedName>
  </definedNames>
  <calcPr calcId="162913"/>
  <customWorkbookViews>
    <customWorkbookView name="Grzegorz Świątkowski - Widok osobisty" guid="{91E755E2-E0B7-4CB0-9099-E0279A27EE05}" mergeInterval="0" personalView="1" maximized="1" windowWidth="1676" windowHeight="825" activeSheetId="12"/>
  </customWorkbookViews>
</workbook>
</file>

<file path=xl/calcChain.xml><?xml version="1.0" encoding="utf-8"?>
<calcChain xmlns="http://schemas.openxmlformats.org/spreadsheetml/2006/main">
  <c r="D8" i="10" l="1"/>
  <c r="D8" i="9"/>
  <c r="D8" i="8"/>
  <c r="D8" i="7"/>
  <c r="D8" i="6"/>
  <c r="D8" i="5"/>
  <c r="D8" i="4"/>
  <c r="D8" i="3"/>
  <c r="D9" i="2"/>
  <c r="D8" i="1"/>
  <c r="F47" i="3" l="1"/>
</calcChain>
</file>

<file path=xl/comments1.xml><?xml version="1.0" encoding="utf-8"?>
<comments xmlns="http://schemas.openxmlformats.org/spreadsheetml/2006/main">
  <authors>
    <author>Hanna Majka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Hanna Majka:</t>
        </r>
        <r>
          <rPr>
            <sz val="9"/>
            <color indexed="81"/>
            <rFont val="Tahoma"/>
            <family val="2"/>
            <charset val="238"/>
          </rPr>
          <t xml:space="preserve">
w ofercie 20560
</t>
        </r>
      </text>
    </comment>
  </commentList>
</comments>
</file>

<file path=xl/sharedStrings.xml><?xml version="1.0" encoding="utf-8"?>
<sst xmlns="http://schemas.openxmlformats.org/spreadsheetml/2006/main" count="1153" uniqueCount="156">
  <si>
    <t>Kod czynności/           materiału</t>
  </si>
  <si>
    <t>Nazwa czynności/materiału</t>
  </si>
  <si>
    <t>J.m</t>
  </si>
  <si>
    <t>Ilość</t>
  </si>
  <si>
    <t>Stawka/ jedn.</t>
  </si>
  <si>
    <t>Wartość netto</t>
  </si>
  <si>
    <t>% VAT</t>
  </si>
  <si>
    <t>Wartość brutto</t>
  </si>
  <si>
    <t>H</t>
  </si>
  <si>
    <t>GODZ SH</t>
  </si>
  <si>
    <t>SZT</t>
  </si>
  <si>
    <t>HA</t>
  </si>
  <si>
    <t>kg</t>
  </si>
  <si>
    <t>N-ZNGOSP</t>
  </si>
  <si>
    <t>POZ-NASDB</t>
  </si>
  <si>
    <t xml:space="preserve">kg </t>
  </si>
  <si>
    <t>Zbiór nasion klonu</t>
  </si>
  <si>
    <t>POZ-NASKL</t>
  </si>
  <si>
    <t xml:space="preserve">Zbiór nasion lipy </t>
  </si>
  <si>
    <t>POZ-NASLP</t>
  </si>
  <si>
    <t>Zbiór nasion graba</t>
  </si>
  <si>
    <t>POZ-NASGB</t>
  </si>
  <si>
    <t>Inne gatunki biocenotyczne drzew i krzewów</t>
  </si>
  <si>
    <t>N-ZNPOZ</t>
  </si>
  <si>
    <t>POZ-NASIN</t>
  </si>
  <si>
    <t>Zbiór szyszek sosny z drzew leżących</t>
  </si>
  <si>
    <t>N-ZSGOSP</t>
  </si>
  <si>
    <t>POZ-SZSOS</t>
  </si>
  <si>
    <t>Wykonanie zbioru szyszek wg wskazanych lokalizacji na terenie Nadleśnictwa Dąbrowa Tarnowska następujących gatunków</t>
  </si>
  <si>
    <t>Wykonanie zbioru nasion wg wskazanych lokalizacji na terenie Nadleśnictwa Dąbrowa Tarnowska następujących gatunków</t>
  </si>
  <si>
    <t>Grupa czynności</t>
  </si>
  <si>
    <t>Czynność</t>
  </si>
  <si>
    <t>Stawka jednostkowa</t>
  </si>
  <si>
    <t>Jedn. miary</t>
  </si>
  <si>
    <t>POZYSKANIE I ZRYWKA DREWNA</t>
  </si>
  <si>
    <t>Pozyskanie drewna</t>
  </si>
  <si>
    <t>CWDPN</t>
  </si>
  <si>
    <t>Zrywka drewna</t>
  </si>
  <si>
    <t>ZRYWKA</t>
  </si>
  <si>
    <t>Podwóz drewna</t>
  </si>
  <si>
    <t>Budowa mostków</t>
  </si>
  <si>
    <t>MOSTKI</t>
  </si>
  <si>
    <t>Remont szlaków zrywkowych</t>
  </si>
  <si>
    <t>SZLAK-REM</t>
  </si>
  <si>
    <t>x</t>
  </si>
  <si>
    <t>OCHRONA PRZECIWPOŻAROWA  LASU</t>
  </si>
  <si>
    <t xml:space="preserve">Prace godzinowe ręczne z ochrony przeciwpożarowej, w tym: wywieszenie tablic informacyjnych, konserwacja sprzętu ppoż., </t>
  </si>
  <si>
    <t>utrzymanie zbiorników ppoż., gaszenie i dozorowanie pożarzysk</t>
  </si>
  <si>
    <t>Prace godzinowe ręczne w ochronie przeciwpożarowej</t>
  </si>
  <si>
    <t>Prace godzinowe ręczne z ochrony przeciwpożarowej: patrolowanie terenu leśnictwa</t>
  </si>
  <si>
    <t>Odnowienie i mineralizacja istniejących pasów przeciwpożarowych</t>
  </si>
  <si>
    <t>ODN-PASC</t>
  </si>
  <si>
    <t>Odnowienie i mineralizacja  istniejących  pasów  p.poż. ciągnikiem</t>
  </si>
  <si>
    <t>Porządkowanie terenów pasów przeciwpożarowych</t>
  </si>
  <si>
    <t>PORZ-PAS</t>
  </si>
  <si>
    <t>Porządkowanie  terenów  na pasie przeciwpożarowym</t>
  </si>
  <si>
    <t>Razem  OCHRONA  PRZECIWPOŻAROWA:</t>
  </si>
  <si>
    <t>REMONT I UTRZYMANIE OBIEKTÓW TURYSTYCZNYCH</t>
  </si>
  <si>
    <t>Bieżące naprawy i porządkowanie obiektów  turystycznych</t>
  </si>
  <si>
    <t>Prace ręczne na obiekcie turystycznym</t>
  </si>
  <si>
    <t>Prace środków transportu w zagospodarowaniu turystycznym</t>
  </si>
  <si>
    <t>Razem REMONT I UTRZYMANIE OBIEKTÓW TURYSTYCZNYCH:</t>
  </si>
  <si>
    <t>patrolowanie terenu leśnictwa, gaszenie i dozorowanie pożarzysk</t>
  </si>
  <si>
    <t>REMONT DRÓG LEŚNYCH I URZĄDZEŃ WODNO-MELIORACYJNYCH</t>
  </si>
  <si>
    <t>Kod grupy czynności: UT-DROGIL Nazwa: Remont dróg leśnych</t>
  </si>
  <si>
    <t>Kod grupy czynności UT-MEL Nazwa: Remont urządzeń wodno-melioracyjnych</t>
  </si>
  <si>
    <t>Razem REMONT DRÓG LEŚNYCH I URZĄDZEŃ WODNO-MELIORACYJNYCH:</t>
  </si>
  <si>
    <t>Razem formularz:</t>
  </si>
  <si>
    <t>KM</t>
  </si>
  <si>
    <t>Razem POZYSKANIE I ZRYWKA DREWNA:</t>
  </si>
  <si>
    <t>Nasiennictwo</t>
  </si>
  <si>
    <t>Opis przedmiotu zamówienia z zakresu nasiennictwa</t>
  </si>
  <si>
    <t>Razem Nasiennictwo:</t>
  </si>
  <si>
    <t>GODZ TU</t>
  </si>
  <si>
    <t>GODZ PP</t>
  </si>
  <si>
    <t>GODZ PT</t>
  </si>
  <si>
    <t>Prace godzinowe ręczne w ochronie przeciwpożarowej - patrolowanie przeciwpożarowe</t>
  </si>
  <si>
    <t>załącznik nr 1</t>
  </si>
  <si>
    <r>
      <t>M</t>
    </r>
    <r>
      <rPr>
        <vertAlign val="superscript"/>
        <sz val="12"/>
        <color indexed="8"/>
        <rFont val="Arial"/>
        <family val="2"/>
        <charset val="238"/>
      </rPr>
      <t>3</t>
    </r>
  </si>
  <si>
    <t>Leśnictwo Biadoliny</t>
  </si>
  <si>
    <t>Lesnictwo Szkółkarskie</t>
  </si>
  <si>
    <t>Leśnictwo Waryś</t>
  </si>
  <si>
    <t>Leśnictwo Dulcza</t>
  </si>
  <si>
    <t>Leśnictwo Szczucin</t>
  </si>
  <si>
    <t>Leśnictwo Smyków</t>
  </si>
  <si>
    <t>Leśnictwo Bratucice</t>
  </si>
  <si>
    <t>Leśnictwo Bielcza</t>
  </si>
  <si>
    <t>Leśnictwo Podborze</t>
  </si>
  <si>
    <t>X</t>
  </si>
  <si>
    <t>Leśnictwo Wał Ruda</t>
  </si>
  <si>
    <t>GODZ CH</t>
  </si>
  <si>
    <t>TRANSPORT</t>
  </si>
  <si>
    <t>Prace godzinowe z zakresu obróbki nasion przed przechowywaniem  i przygotowaniem do siewu</t>
  </si>
  <si>
    <t>N-NASIONA</t>
  </si>
  <si>
    <t>GODZ NASI</t>
  </si>
  <si>
    <t>godz</t>
  </si>
  <si>
    <t>załącznik nr:…………………………………………..</t>
  </si>
  <si>
    <r>
      <t xml:space="preserve">OPIS PRZEDMIOTU ZAMÓWIENIA Z ZAKRESU SZKÓŁKARSTWA - </t>
    </r>
    <r>
      <rPr>
        <b/>
        <i/>
        <u/>
        <sz val="9"/>
        <rFont val="Arial"/>
        <family val="2"/>
        <charset val="1"/>
      </rPr>
      <t>KOD TYPU PLANU: SZKL</t>
    </r>
  </si>
  <si>
    <t>GRUPA CZYNNOŚCI</t>
  </si>
  <si>
    <t>CZYNNOŚĆ</t>
  </si>
  <si>
    <t>roboczogodziny</t>
  </si>
  <si>
    <t>2. PRACE POZOSTAŁE NIE UJĘTE W KATALOGU- OBSŁUGA LINI SIEWU, MONTAŻ I OBSŁUGA DESZCZOWNI, OBSŁUGA SPRZĘTU SZKÓŁKARSKIEGO /PIELNIK, PODCINACZ KORZENI, SIEWNIK, OPRYSKIWACZ PLECAKOWY ITP../ UTRZYMANIE INFRASTRUKTURY SZKÓŁKARSKIEJ, NAWOŻENIE, DROBNE REMONTY, BADANIE ZAPEDRACZENIA, KOMPOSTOWANIE</t>
  </si>
  <si>
    <t>godziny</t>
  </si>
  <si>
    <t>3. PRACE CIĄGNIKIEM</t>
  </si>
  <si>
    <t>motogodziny</t>
  </si>
  <si>
    <t>4. PRACE WÓZKIEM WIDŁOWYM</t>
  </si>
  <si>
    <t>TR-WÓZEK</t>
  </si>
  <si>
    <t>RAZEM</t>
  </si>
  <si>
    <t>SIEW KONT,  NAP-KAS,    GODZ KONT,      GODZ RH      SZUK-PĘDR,   OBSŁ-DESS, MONT-DESS, DEMONT-DESS,           ZW-MąCZDB,      ZW-ZGORZE,      ZW-OSUTSO,    ZW-***,            OPR-CHWAS,    **-***</t>
  </si>
  <si>
    <t>SL-WYS,   SL_PIEL,        O-PROGNG,    SL-DESZCZ,   SL-ZWGRZC, SL-UTRZYM,   SL-SZKÓŁ,  SL-OCHR,   SL-KOMP, SL_NAW,    SL-NAWO</t>
  </si>
  <si>
    <t xml:space="preserve">1. SIEWY NASION, WRAZ Z ICH PRZYGOTOWANIEM, PRZYGOTOWANIE POWIERZCHNI POD SIEW I SZKÓŁKOWANIE PRACE RĘCZNE, PIELĘGNACJA I OCHRONA, PRACE ZWIĄZANE Z WYJĘCIEM SADZONEK, POPRAWKI NA PLANTACJI  CHOINKOWEJ,  /GODZINY KATALOGOWE/ </t>
  </si>
  <si>
    <t>SL-UPRC,   SL-SUBSTR,    SL-WYS,      SL_PIEL,      SL-SORT,    SL-WYJM,   SL-TRANS, SL-PRZECH, SL-NAW,  SL_KONT,    POPR,        PIEL</t>
  </si>
  <si>
    <t>GRAB-R ,         PRZY-SIEW,            SIEW-*** ,               WYC-RR,               SZK-1R,              SZK-WR,       ROZŁ-SUB,          UKŁ-SUB,       GRAB-WYR,       WAŁ-SIEW,         WAŁ-FOL,        OSŁ-ATM,        OSŁ-REG,       OSŁ-BAL ,       PIEL-***,         SPUL-*** ,          SR- BK&lt;400,      SR-IN&lt;400,       SR-SK&lt;400,      SR-DB&lt;400,     WYJ-***,            ZAŁ-***,              DOŁ-***,         WIĄZ-PE,      SORT-***,      ZEST-KON,           PRZ-R*** ,      NAW-MINER, SADZ-W+D,   KOSZ-CHN,     OPR-CHWAS            **-***</t>
  </si>
  <si>
    <t xml:space="preserve">Zbiór nasion dęba szypułkowego i bezszypułkowego  </t>
  </si>
  <si>
    <t>ZAGOSPODAROWANIE LASU  HODOWLA LASU, OCHRONA LASU</t>
  </si>
  <si>
    <t>RH</t>
  </si>
  <si>
    <t>Leśnictwo WIERZCHOSŁAWICE</t>
  </si>
  <si>
    <t>CH</t>
  </si>
  <si>
    <t>Razem ZAGOSPODAROWANIE LASU:</t>
  </si>
  <si>
    <t>Kod czynności/           materiału/</t>
  </si>
  <si>
    <t>ZAGOSPODAROWANIE LASU - HODOWLA LASU, OCHRONA LASU</t>
  </si>
  <si>
    <t>ZAGOSPODAROWANIE LASU -  HODOWLA LASU, OCHRONA LASU</t>
  </si>
  <si>
    <t>ZAGOSPODAROWANIE LASU  - HODOWLA LASU, OCHRONA LASU</t>
  </si>
  <si>
    <t>ZAGOSPODAROWANIE LASU-  HODOWLA LASU, OCHRONA LASU</t>
  </si>
  <si>
    <t>Zagospodarowanie lasu - prace ręczne</t>
  </si>
  <si>
    <t>Zagospodarowanie lasu - prace ręczne - grodzenia</t>
  </si>
  <si>
    <t>Zagospodarowanie lasu - prace środków transportu</t>
  </si>
  <si>
    <t>Zagospodarowanie lasu - prace urzadzeniami zawieszanymi na ciądnikach kołowych</t>
  </si>
  <si>
    <t>typ planu HOD            OCHRL</t>
  </si>
  <si>
    <t>PODWOZ-DR</t>
  </si>
  <si>
    <t>prace godzinowe ręczne</t>
  </si>
  <si>
    <t>prace godzinowe  mechaniczne</t>
  </si>
  <si>
    <t>GODZ SZAC</t>
  </si>
  <si>
    <t>Pomoc w szacunkach</t>
  </si>
  <si>
    <t>Prace godzinowe mechaniczne- ciągnik</t>
  </si>
  <si>
    <t>Prace mechaniczne ciągnikiem na obiekcie turystycznym</t>
  </si>
  <si>
    <t>Prace mechaniczne ciągnikiem w ochronie przeciwpożarowej</t>
  </si>
  <si>
    <t>GOSPODARKA ŁĄKOWO-ROLNA</t>
  </si>
  <si>
    <t>Koszenie łąk własnych, oddz. 267a, 277a</t>
  </si>
  <si>
    <t>KOSZ-O</t>
  </si>
  <si>
    <t>Koszenie wokół różnych obiektów</t>
  </si>
  <si>
    <t>Razem GOSPODARKA ŁĄKOWO-ROLNA:</t>
  </si>
  <si>
    <t>Transport w ochronie przeciwpożarowej</t>
  </si>
  <si>
    <t>Prace godzinowe ręczne z ochrony przeciwpożarowej: patrolowanie z punktu obserwacyjnego</t>
  </si>
  <si>
    <t>ODSNIEG</t>
  </si>
  <si>
    <t>mechaniczne odśnieżanie różnych obiektów</t>
  </si>
  <si>
    <t>U-UTRZDR</t>
  </si>
  <si>
    <t>usługi-utrzymanie dróg, prace godzinowe ręczne</t>
  </si>
  <si>
    <t>KOSZ-DROG</t>
  </si>
  <si>
    <t>mechaniczne koszenie poboczy dróg, składów, skarp rowów przydrożnych</t>
  </si>
  <si>
    <t>KOMSMELWŁ</t>
  </si>
  <si>
    <t>konserwacja rowów własnych</t>
  </si>
  <si>
    <t>U-ROBMECH</t>
  </si>
  <si>
    <t>roboty ziemne mechaniczne</t>
  </si>
  <si>
    <t xml:space="preserve"> </t>
  </si>
  <si>
    <t>KOSZTORYS OFERTOWY DO PRZETARGU NR……………………………………………………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</si>
</sst>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\ _z_ł"/>
    <numFmt numFmtId="166" formatCode="_-* #,##0\ _z_ł_-;\-* #,##0\ _z_ł_-;_-* &quot;-&quot;??\ _z_ł_-;_-@_-"/>
    <numFmt numFmtId="167" formatCode="0.0"/>
  </numFmts>
  <fonts count="37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sz val="16"/>
      <color indexed="8"/>
      <name val="serif"/>
    </font>
    <font>
      <i/>
      <sz val="12"/>
      <color indexed="8"/>
      <name val="serif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charset val="238"/>
    </font>
    <font>
      <i/>
      <sz val="14"/>
      <name val="Arial CE"/>
      <charset val="238"/>
    </font>
    <font>
      <i/>
      <sz val="11"/>
      <color indexed="8"/>
      <name val="Calibri"/>
      <family val="2"/>
      <charset val="238"/>
    </font>
    <font>
      <i/>
      <sz val="12"/>
      <name val="Arial"/>
      <family val="2"/>
      <charset val="1"/>
    </font>
    <font>
      <i/>
      <sz val="12"/>
      <color indexed="16"/>
      <name val="serif"/>
      <family val="1"/>
      <charset val="238"/>
    </font>
    <font>
      <sz val="12"/>
      <color indexed="8"/>
      <name val="Calibri"/>
      <family val="2"/>
      <charset val="238"/>
    </font>
    <font>
      <b/>
      <i/>
      <sz val="9"/>
      <name val="Arial"/>
      <family val="2"/>
      <charset val="1"/>
    </font>
    <font>
      <b/>
      <i/>
      <u/>
      <sz val="9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Arial"/>
      <family val="2"/>
      <charset val="1"/>
    </font>
    <font>
      <b/>
      <sz val="1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 tint="0.1499984740745262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8" fillId="0" borderId="0" xfId="0" applyNumberFormat="1" applyFont="1" applyFill="1" applyBorder="1" applyAlignment="1" applyProtection="1">
      <alignment horizontal="center" vertical="top" wrapText="1"/>
    </xf>
    <xf numFmtId="49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34" fillId="0" borderId="0" xfId="0" applyFont="1"/>
    <xf numFmtId="0" fontId="11" fillId="0" borderId="0" xfId="0" applyFont="1"/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" fontId="6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/>
    </xf>
    <xf numFmtId="1" fontId="6" fillId="6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2" fontId="9" fillId="7" borderId="6" xfId="0" applyNumberFormat="1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2" fontId="9" fillId="7" borderId="7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9" fillId="6" borderId="4" xfId="0" applyFont="1" applyFill="1" applyBorder="1"/>
    <xf numFmtId="0" fontId="9" fillId="6" borderId="5" xfId="0" applyFont="1" applyFill="1" applyBorder="1"/>
    <xf numFmtId="0" fontId="9" fillId="6" borderId="5" xfId="0" applyFont="1" applyFill="1" applyBorder="1" applyAlignment="1">
      <alignment horizontal="center"/>
    </xf>
    <xf numFmtId="2" fontId="9" fillId="6" borderId="5" xfId="0" applyNumberFormat="1" applyFont="1" applyFill="1" applyBorder="1" applyAlignment="1">
      <alignment horizontal="center"/>
    </xf>
    <xf numFmtId="2" fontId="9" fillId="6" borderId="8" xfId="0" applyNumberFormat="1" applyFont="1" applyFill="1" applyBorder="1" applyAlignment="1">
      <alignment horizontal="center"/>
    </xf>
    <xf numFmtId="0" fontId="9" fillId="6" borderId="9" xfId="0" applyFont="1" applyFill="1" applyBorder="1"/>
    <xf numFmtId="0" fontId="10" fillId="8" borderId="10" xfId="0" applyFont="1" applyFill="1" applyBorder="1"/>
    <xf numFmtId="0" fontId="10" fillId="8" borderId="11" xfId="0" applyFont="1" applyFill="1" applyBorder="1" applyAlignment="1">
      <alignment horizontal="right"/>
    </xf>
    <xf numFmtId="0" fontId="10" fillId="8" borderId="2" xfId="0" applyFont="1" applyFill="1" applyBorder="1" applyAlignment="1">
      <alignment horizontal="center"/>
    </xf>
    <xf numFmtId="2" fontId="10" fillId="8" borderId="2" xfId="0" applyNumberFormat="1" applyFont="1" applyFill="1" applyBorder="1" applyAlignment="1">
      <alignment horizontal="center"/>
    </xf>
    <xf numFmtId="2" fontId="10" fillId="8" borderId="3" xfId="0" applyNumberFormat="1" applyFont="1" applyFill="1" applyBorder="1" applyAlignment="1">
      <alignment horizontal="center"/>
    </xf>
    <xf numFmtId="0" fontId="16" fillId="0" borderId="0" xfId="0" applyFont="1"/>
    <xf numFmtId="1" fontId="9" fillId="6" borderId="5" xfId="0" applyNumberFormat="1" applyFont="1" applyFill="1" applyBorder="1" applyAlignment="1">
      <alignment horizontal="center"/>
    </xf>
    <xf numFmtId="1" fontId="10" fillId="8" borderId="2" xfId="0" applyNumberFormat="1" applyFont="1" applyFill="1" applyBorder="1" applyAlignment="1">
      <alignment horizontal="center"/>
    </xf>
    <xf numFmtId="0" fontId="9" fillId="7" borderId="12" xfId="0" applyFont="1" applyFill="1" applyBorder="1"/>
    <xf numFmtId="0" fontId="9" fillId="7" borderId="13" xfId="0" applyFont="1" applyFill="1" applyBorder="1" applyAlignment="1">
      <alignment horizontal="center"/>
    </xf>
    <xf numFmtId="1" fontId="9" fillId="7" borderId="13" xfId="0" applyNumberFormat="1" applyFont="1" applyFill="1" applyBorder="1" applyAlignment="1">
      <alignment horizontal="center"/>
    </xf>
    <xf numFmtId="1" fontId="9" fillId="7" borderId="14" xfId="0" applyNumberFormat="1" applyFont="1" applyFill="1" applyBorder="1" applyAlignment="1">
      <alignment horizontal="center"/>
    </xf>
    <xf numFmtId="0" fontId="9" fillId="7" borderId="15" xfId="0" applyFont="1" applyFill="1" applyBorder="1"/>
    <xf numFmtId="0" fontId="9" fillId="7" borderId="16" xfId="0" applyFont="1" applyFill="1" applyBorder="1" applyAlignment="1">
      <alignment horizontal="center"/>
    </xf>
    <xf numFmtId="1" fontId="9" fillId="7" borderId="16" xfId="0" applyNumberFormat="1" applyFont="1" applyFill="1" applyBorder="1" applyAlignment="1">
      <alignment horizontal="center"/>
    </xf>
    <xf numFmtId="1" fontId="9" fillId="7" borderId="17" xfId="0" applyNumberFormat="1" applyFont="1" applyFill="1" applyBorder="1" applyAlignment="1">
      <alignment horizontal="center"/>
    </xf>
    <xf numFmtId="0" fontId="9" fillId="6" borderId="5" xfId="0" applyFont="1" applyFill="1" applyBorder="1" applyAlignment="1"/>
    <xf numFmtId="0" fontId="9" fillId="7" borderId="18" xfId="0" applyFont="1" applyFill="1" applyBorder="1"/>
    <xf numFmtId="0" fontId="9" fillId="7" borderId="6" xfId="0" applyFont="1" applyFill="1" applyBorder="1" applyAlignment="1"/>
    <xf numFmtId="1" fontId="9" fillId="7" borderId="6" xfId="0" applyNumberFormat="1" applyFont="1" applyFill="1" applyBorder="1" applyAlignment="1">
      <alignment horizontal="center"/>
    </xf>
    <xf numFmtId="0" fontId="9" fillId="6" borderId="18" xfId="0" applyFont="1" applyFill="1" applyBorder="1"/>
    <xf numFmtId="2" fontId="9" fillId="6" borderId="7" xfId="0" applyNumberFormat="1" applyFont="1" applyFill="1" applyBorder="1" applyAlignment="1">
      <alignment horizontal="center"/>
    </xf>
    <xf numFmtId="0" fontId="9" fillId="7" borderId="18" xfId="0" applyFont="1" applyFill="1" applyBorder="1" applyAlignment="1">
      <alignment horizontal="left"/>
    </xf>
    <xf numFmtId="166" fontId="9" fillId="7" borderId="6" xfId="1" applyNumberFormat="1" applyFont="1" applyFill="1" applyBorder="1" applyAlignment="1">
      <alignment horizontal="center"/>
    </xf>
    <xf numFmtId="0" fontId="35" fillId="6" borderId="4" xfId="0" applyFont="1" applyFill="1" applyBorder="1"/>
    <xf numFmtId="0" fontId="35" fillId="6" borderId="5" xfId="0" applyFont="1" applyFill="1" applyBorder="1" applyAlignment="1"/>
    <xf numFmtId="0" fontId="35" fillId="6" borderId="5" xfId="0" applyFont="1" applyFill="1" applyBorder="1" applyAlignment="1">
      <alignment horizontal="center"/>
    </xf>
    <xf numFmtId="2" fontId="35" fillId="6" borderId="5" xfId="0" applyNumberFormat="1" applyFont="1" applyFill="1" applyBorder="1" applyAlignment="1">
      <alignment horizontal="center"/>
    </xf>
    <xf numFmtId="1" fontId="35" fillId="6" borderId="5" xfId="0" applyNumberFormat="1" applyFont="1" applyFill="1" applyBorder="1" applyAlignment="1">
      <alignment horizontal="center"/>
    </xf>
    <xf numFmtId="0" fontId="9" fillId="7" borderId="6" xfId="0" applyFont="1" applyFill="1" applyBorder="1"/>
    <xf numFmtId="0" fontId="35" fillId="6" borderId="5" xfId="0" applyFont="1" applyFill="1" applyBorder="1"/>
    <xf numFmtId="2" fontId="35" fillId="6" borderId="8" xfId="0" applyNumberFormat="1" applyFont="1" applyFill="1" applyBorder="1" applyAlignment="1">
      <alignment horizontal="center"/>
    </xf>
    <xf numFmtId="0" fontId="35" fillId="6" borderId="0" xfId="0" applyFont="1" applyFill="1" applyBorder="1"/>
    <xf numFmtId="0" fontId="9" fillId="0" borderId="5" xfId="0" applyFont="1" applyFill="1" applyBorder="1"/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17" fillId="8" borderId="19" xfId="0" applyFont="1" applyFill="1" applyBorder="1"/>
    <xf numFmtId="0" fontId="17" fillId="8" borderId="20" xfId="0" applyFont="1" applyFill="1" applyBorder="1" applyAlignment="1">
      <alignment horizontal="right"/>
    </xf>
    <xf numFmtId="0" fontId="17" fillId="8" borderId="21" xfId="0" applyFont="1" applyFill="1" applyBorder="1" applyAlignment="1">
      <alignment horizontal="center"/>
    </xf>
    <xf numFmtId="2" fontId="17" fillId="8" borderId="2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2" fontId="36" fillId="0" borderId="5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2" fontId="36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6" borderId="52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165" fontId="9" fillId="6" borderId="1" xfId="0" applyNumberFormat="1" applyFont="1" applyFill="1" applyBorder="1" applyAlignment="1">
      <alignment horizontal="center"/>
    </xf>
    <xf numFmtId="165" fontId="9" fillId="6" borderId="2" xfId="0" applyNumberFormat="1" applyFont="1" applyFill="1" applyBorder="1" applyAlignment="1">
      <alignment horizontal="center"/>
    </xf>
    <xf numFmtId="165" fontId="9" fillId="6" borderId="3" xfId="0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18" fillId="0" borderId="0" xfId="0" applyFo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2" fontId="18" fillId="0" borderId="0" xfId="0" applyNumberFormat="1" applyFont="1"/>
    <xf numFmtId="2" fontId="9" fillId="6" borderId="22" xfId="0" applyNumberFormat="1" applyFont="1" applyFill="1" applyBorder="1" applyAlignment="1">
      <alignment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 wrapText="1"/>
    </xf>
    <xf numFmtId="2" fontId="9" fillId="6" borderId="24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2" fontId="9" fillId="6" borderId="24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 wrapText="1"/>
    </xf>
    <xf numFmtId="2" fontId="9" fillId="6" borderId="24" xfId="0" applyNumberFormat="1" applyFont="1" applyFill="1" applyBorder="1" applyAlignment="1">
      <alignment horizontal="center" vertical="center" wrapText="1"/>
    </xf>
    <xf numFmtId="2" fontId="9" fillId="6" borderId="24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wrapText="1"/>
    </xf>
    <xf numFmtId="0" fontId="9" fillId="6" borderId="9" xfId="0" applyFont="1" applyFill="1" applyBorder="1" applyAlignment="1">
      <alignment horizontal="left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/>
    </xf>
    <xf numFmtId="0" fontId="9" fillId="0" borderId="27" xfId="0" applyFont="1" applyBorder="1" applyAlignment="1">
      <alignment vertical="center"/>
    </xf>
    <xf numFmtId="0" fontId="19" fillId="0" borderId="0" xfId="0" applyFont="1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0" fontId="22" fillId="0" borderId="0" xfId="0" applyFont="1"/>
    <xf numFmtId="0" fontId="26" fillId="0" borderId="0" xfId="0" applyFont="1"/>
    <xf numFmtId="0" fontId="23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 textRotation="90" wrapText="1"/>
    </xf>
    <xf numFmtId="0" fontId="28" fillId="0" borderId="5" xfId="0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 wrapText="1"/>
    </xf>
    <xf numFmtId="2" fontId="28" fillId="0" borderId="5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3" fillId="0" borderId="5" xfId="0" applyFont="1" applyFill="1" applyBorder="1" applyAlignment="1"/>
    <xf numFmtId="0" fontId="29" fillId="0" borderId="5" xfId="0" applyFont="1" applyFill="1" applyBorder="1" applyAlignment="1">
      <alignment horizontal="center"/>
    </xf>
    <xf numFmtId="0" fontId="28" fillId="0" borderId="5" xfId="0" applyFont="1" applyFill="1" applyBorder="1" applyAlignment="1"/>
    <xf numFmtId="0" fontId="28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2" fontId="30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2" fontId="10" fillId="8" borderId="29" xfId="0" applyNumberFormat="1" applyFont="1" applyFill="1" applyBorder="1" applyAlignment="1">
      <alignment horizontal="right" vertical="center"/>
    </xf>
    <xf numFmtId="2" fontId="10" fillId="8" borderId="30" xfId="0" applyNumberFormat="1" applyFont="1" applyFill="1" applyBorder="1" applyAlignment="1">
      <alignment horizontal="center" vertical="center"/>
    </xf>
    <xf numFmtId="2" fontId="10" fillId="8" borderId="31" xfId="0" applyNumberFormat="1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 wrapText="1"/>
    </xf>
    <xf numFmtId="0" fontId="10" fillId="9" borderId="33" xfId="0" applyFont="1" applyFill="1" applyBorder="1" applyAlignment="1">
      <alignment horizontal="center" vertical="center" wrapText="1"/>
    </xf>
    <xf numFmtId="2" fontId="10" fillId="9" borderId="33" xfId="0" applyNumberFormat="1" applyFont="1" applyFill="1" applyBorder="1" applyAlignment="1">
      <alignment horizontal="center" vertical="center" wrapText="1"/>
    </xf>
    <xf numFmtId="2" fontId="10" fillId="9" borderId="34" xfId="0" applyNumberFormat="1" applyFont="1" applyFill="1" applyBorder="1" applyAlignment="1">
      <alignment horizontal="center" vertical="center" wrapText="1"/>
    </xf>
    <xf numFmtId="1" fontId="9" fillId="0" borderId="35" xfId="0" applyNumberFormat="1" applyFont="1" applyFill="1" applyBorder="1" applyAlignment="1">
      <alignment horizontal="center" vertical="center" wrapText="1"/>
    </xf>
    <xf numFmtId="1" fontId="9" fillId="0" borderId="36" xfId="0" applyNumberFormat="1" applyFont="1" applyFill="1" applyBorder="1" applyAlignment="1">
      <alignment horizontal="center" vertical="center" wrapText="1"/>
    </xf>
    <xf numFmtId="2" fontId="10" fillId="0" borderId="36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 wrapText="1"/>
    </xf>
    <xf numFmtId="2" fontId="9" fillId="0" borderId="36" xfId="0" applyNumberFormat="1" applyFont="1" applyFill="1" applyBorder="1" applyAlignment="1">
      <alignment horizontal="center" vertical="center" wrapText="1"/>
    </xf>
    <xf numFmtId="0" fontId="9" fillId="0" borderId="37" xfId="0" applyFont="1" applyBorder="1" applyAlignment="1">
      <alignment vertical="center" wrapText="1"/>
    </xf>
    <xf numFmtId="2" fontId="9" fillId="0" borderId="38" xfId="0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/>
    </xf>
    <xf numFmtId="2" fontId="36" fillId="0" borderId="27" xfId="0" applyNumberFormat="1" applyFont="1" applyBorder="1" applyAlignment="1">
      <alignment horizontal="center" vertical="center"/>
    </xf>
    <xf numFmtId="2" fontId="9" fillId="0" borderId="27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 wrapText="1"/>
    </xf>
    <xf numFmtId="2" fontId="9" fillId="6" borderId="24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2" fontId="9" fillId="6" borderId="40" xfId="0" applyNumberFormat="1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2" fontId="9" fillId="6" borderId="9" xfId="0" applyNumberFormat="1" applyFont="1" applyFill="1" applyBorder="1" applyAlignment="1">
      <alignment horizontal="center"/>
    </xf>
    <xf numFmtId="2" fontId="9" fillId="6" borderId="5" xfId="0" applyNumberFormat="1" applyFont="1" applyFill="1" applyBorder="1" applyAlignment="1">
      <alignment horizontal="center" vertical="center"/>
    </xf>
    <xf numFmtId="0" fontId="17" fillId="0" borderId="0" xfId="0" applyFont="1"/>
    <xf numFmtId="2" fontId="9" fillId="6" borderId="5" xfId="0" applyNumberFormat="1" applyFont="1" applyFill="1" applyBorder="1" applyAlignment="1">
      <alignment horizontal="center" vertical="center"/>
    </xf>
    <xf numFmtId="2" fontId="9" fillId="6" borderId="41" xfId="0" applyNumberFormat="1" applyFont="1" applyFill="1" applyBorder="1" applyAlignment="1">
      <alignment horizontal="center"/>
    </xf>
    <xf numFmtId="1" fontId="9" fillId="6" borderId="41" xfId="0" applyNumberFormat="1" applyFont="1" applyFill="1" applyBorder="1" applyAlignment="1">
      <alignment horizontal="center"/>
    </xf>
    <xf numFmtId="0" fontId="9" fillId="7" borderId="6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4" fontId="9" fillId="0" borderId="5" xfId="0" applyNumberFormat="1" applyFont="1" applyBorder="1"/>
    <xf numFmtId="0" fontId="9" fillId="2" borderId="6" xfId="0" applyFont="1" applyFill="1" applyBorder="1"/>
    <xf numFmtId="0" fontId="9" fillId="2" borderId="42" xfId="0" applyFont="1" applyFill="1" applyBorder="1"/>
    <xf numFmtId="0" fontId="9" fillId="2" borderId="13" xfId="0" applyFont="1" applyFill="1" applyBorder="1"/>
    <xf numFmtId="1" fontId="9" fillId="2" borderId="9" xfId="0" applyNumberFormat="1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43" xfId="0" applyFont="1" applyFill="1" applyBorder="1" applyAlignment="1">
      <alignment horizontal="left"/>
    </xf>
    <xf numFmtId="167" fontId="9" fillId="2" borderId="9" xfId="0" applyNumberFormat="1" applyFont="1" applyFill="1" applyBorder="1" applyAlignment="1">
      <alignment horizontal="center"/>
    </xf>
    <xf numFmtId="0" fontId="10" fillId="9" borderId="44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2" fontId="9" fillId="6" borderId="24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 wrapText="1"/>
    </xf>
    <xf numFmtId="0" fontId="35" fillId="6" borderId="42" xfId="0" applyFont="1" applyFill="1" applyBorder="1"/>
    <xf numFmtId="0" fontId="35" fillId="6" borderId="9" xfId="0" applyFont="1" applyFill="1" applyBorder="1" applyAlignment="1">
      <alignment horizontal="center"/>
    </xf>
    <xf numFmtId="1" fontId="35" fillId="6" borderId="9" xfId="0" applyNumberFormat="1" applyFont="1" applyFill="1" applyBorder="1" applyAlignment="1">
      <alignment horizontal="center"/>
    </xf>
    <xf numFmtId="2" fontId="35" fillId="6" borderId="9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9" fillId="2" borderId="6" xfId="0" applyFont="1" applyFill="1" applyBorder="1" applyAlignment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1" fontId="14" fillId="2" borderId="5" xfId="0" applyNumberFormat="1" applyFont="1" applyFill="1" applyBorder="1" applyAlignment="1">
      <alignment horizontal="center"/>
    </xf>
    <xf numFmtId="2" fontId="14" fillId="2" borderId="8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right"/>
    </xf>
    <xf numFmtId="4" fontId="9" fillId="0" borderId="0" xfId="0" applyNumberFormat="1" applyFont="1" applyBorder="1"/>
    <xf numFmtId="0" fontId="10" fillId="8" borderId="11" xfId="0" applyFont="1" applyFill="1" applyBorder="1" applyAlignment="1">
      <alignment horizontal="right"/>
    </xf>
    <xf numFmtId="0" fontId="14" fillId="2" borderId="5" xfId="0" applyNumberFormat="1" applyFont="1" applyFill="1" applyBorder="1" applyAlignment="1" applyProtection="1">
      <alignment horizontal="center" vertical="top" wrapText="1"/>
    </xf>
    <xf numFmtId="0" fontId="9" fillId="2" borderId="9" xfId="0" applyFont="1" applyFill="1" applyBorder="1" applyAlignment="1"/>
    <xf numFmtId="0" fontId="23" fillId="5" borderId="32" xfId="0" applyFont="1" applyFill="1" applyBorder="1" applyAlignment="1">
      <alignment horizontal="center" vertical="center" wrapText="1"/>
    </xf>
    <xf numFmtId="0" fontId="23" fillId="5" borderId="33" xfId="0" applyFont="1" applyFill="1" applyBorder="1" applyAlignment="1">
      <alignment horizontal="center" vertical="center" wrapText="1"/>
    </xf>
    <xf numFmtId="0" fontId="25" fillId="9" borderId="33" xfId="0" applyFont="1" applyFill="1" applyBorder="1" applyAlignment="1">
      <alignment horizontal="center" vertical="center" wrapText="1"/>
    </xf>
    <xf numFmtId="2" fontId="25" fillId="9" borderId="33" xfId="0" applyNumberFormat="1" applyFont="1" applyFill="1" applyBorder="1" applyAlignment="1">
      <alignment horizontal="center" vertical="center" wrapText="1"/>
    </xf>
    <xf numFmtId="2" fontId="25" fillId="9" borderId="34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2" fontId="28" fillId="0" borderId="36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/>
    <xf numFmtId="0" fontId="23" fillId="0" borderId="35" xfId="0" applyFont="1" applyFill="1" applyBorder="1" applyAlignment="1">
      <alignment horizontal="left" vertical="center" wrapText="1"/>
    </xf>
    <xf numFmtId="0" fontId="28" fillId="9" borderId="26" xfId="0" applyFont="1" applyFill="1" applyBorder="1" applyAlignment="1">
      <alignment vertical="center"/>
    </xf>
    <xf numFmtId="0" fontId="28" fillId="9" borderId="27" xfId="0" applyFont="1" applyFill="1" applyBorder="1" applyAlignment="1">
      <alignment horizontal="center" vertical="center"/>
    </xf>
    <xf numFmtId="0" fontId="28" fillId="9" borderId="27" xfId="0" applyFont="1" applyFill="1" applyBorder="1" applyAlignment="1">
      <alignment vertical="center"/>
    </xf>
    <xf numFmtId="2" fontId="28" fillId="9" borderId="27" xfId="0" applyNumberFormat="1" applyFont="1" applyFill="1" applyBorder="1" applyAlignment="1">
      <alignment horizontal="center" vertical="center"/>
    </xf>
    <xf numFmtId="2" fontId="28" fillId="9" borderId="39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center" vertical="center"/>
    </xf>
    <xf numFmtId="0" fontId="10" fillId="9" borderId="44" xfId="0" applyFont="1" applyFill="1" applyBorder="1" applyAlignment="1">
      <alignment horizontal="center"/>
    </xf>
    <xf numFmtId="0" fontId="10" fillId="9" borderId="45" xfId="0" applyFont="1" applyFill="1" applyBorder="1" applyAlignment="1">
      <alignment horizontal="center"/>
    </xf>
    <xf numFmtId="0" fontId="10" fillId="9" borderId="46" xfId="0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2" fontId="10" fillId="9" borderId="44" xfId="0" applyNumberFormat="1" applyFont="1" applyFill="1" applyBorder="1" applyAlignment="1">
      <alignment horizontal="center"/>
    </xf>
    <xf numFmtId="2" fontId="10" fillId="9" borderId="45" xfId="0" applyNumberFormat="1" applyFont="1" applyFill="1" applyBorder="1" applyAlignment="1">
      <alignment horizontal="center"/>
    </xf>
    <xf numFmtId="2" fontId="10" fillId="9" borderId="46" xfId="0" applyNumberFormat="1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 wrapText="1"/>
    </xf>
    <xf numFmtId="0" fontId="10" fillId="6" borderId="49" xfId="0" applyFont="1" applyFill="1" applyBorder="1" applyAlignment="1">
      <alignment horizontal="center" wrapText="1"/>
    </xf>
    <xf numFmtId="0" fontId="10" fillId="6" borderId="50" xfId="0" applyFont="1" applyFill="1" applyBorder="1" applyAlignment="1">
      <alignment horizontal="center" wrapText="1"/>
    </xf>
    <xf numFmtId="0" fontId="31" fillId="4" borderId="48" xfId="0" applyFont="1" applyFill="1" applyBorder="1" applyAlignment="1">
      <alignment horizontal="center"/>
    </xf>
    <xf numFmtId="0" fontId="31" fillId="4" borderId="47" xfId="0" applyFont="1" applyFill="1" applyBorder="1" applyAlignment="1">
      <alignment horizontal="center"/>
    </xf>
    <xf numFmtId="0" fontId="31" fillId="4" borderId="51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right"/>
    </xf>
    <xf numFmtId="0" fontId="10" fillId="8" borderId="11" xfId="0" applyFont="1" applyFill="1" applyBorder="1" applyAlignment="1">
      <alignment horizontal="right"/>
    </xf>
    <xf numFmtId="0" fontId="9" fillId="6" borderId="2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/>
    </xf>
    <xf numFmtId="2" fontId="9" fillId="6" borderId="5" xfId="0" applyNumberFormat="1" applyFont="1" applyFill="1" applyBorder="1" applyAlignment="1">
      <alignment horizontal="center" vertical="center"/>
    </xf>
    <xf numFmtId="2" fontId="9" fillId="6" borderId="24" xfId="0" applyNumberFormat="1" applyFont="1" applyFill="1" applyBorder="1" applyAlignment="1">
      <alignment horizontal="center" vertical="center" wrapText="1"/>
    </xf>
    <xf numFmtId="2" fontId="9" fillId="6" borderId="5" xfId="0" applyNumberFormat="1" applyFont="1" applyFill="1" applyBorder="1" applyAlignment="1">
      <alignment horizontal="center" vertical="center" wrapText="1"/>
    </xf>
    <xf numFmtId="2" fontId="9" fillId="6" borderId="24" xfId="2" applyNumberFormat="1" applyFont="1" applyFill="1" applyBorder="1" applyAlignment="1">
      <alignment horizontal="center" vertical="center" wrapText="1"/>
    </xf>
    <xf numFmtId="2" fontId="9" fillId="6" borderId="5" xfId="2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2" fontId="9" fillId="6" borderId="25" xfId="0" applyNumberFormat="1" applyFont="1" applyFill="1" applyBorder="1" applyAlignment="1">
      <alignment horizontal="center" vertical="center" wrapText="1"/>
    </xf>
    <xf numFmtId="2" fontId="9" fillId="6" borderId="8" xfId="0" applyNumberFormat="1" applyFont="1" applyFill="1" applyBorder="1" applyAlignment="1">
      <alignment horizontal="center" vertical="center" wrapText="1"/>
    </xf>
    <xf numFmtId="0" fontId="10" fillId="9" borderId="48" xfId="0" applyFont="1" applyFill="1" applyBorder="1" applyAlignment="1">
      <alignment horizontal="center"/>
    </xf>
    <xf numFmtId="0" fontId="10" fillId="9" borderId="47" xfId="0" applyFont="1" applyFill="1" applyBorder="1" applyAlignment="1">
      <alignment horizontal="center"/>
    </xf>
    <xf numFmtId="0" fontId="10" fillId="9" borderId="51" xfId="0" applyFont="1" applyFill="1" applyBorder="1" applyAlignment="1">
      <alignment horizontal="center"/>
    </xf>
    <xf numFmtId="0" fontId="21" fillId="0" borderId="0" xfId="0" applyFont="1" applyBorder="1" applyAlignment="1" applyProtection="1">
      <alignment horizontal="center" vertical="top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A15" zoomScaleNormal="75" zoomScaleSheetLayoutView="100" workbookViewId="0">
      <selection activeCell="C52" sqref="C52"/>
    </sheetView>
  </sheetViews>
  <sheetFormatPr defaultRowHeight="12.75"/>
  <cols>
    <col min="1" max="1" width="17.85546875" customWidth="1"/>
    <col min="2" max="2" width="74" customWidth="1"/>
    <col min="3" max="3" width="7.140625" style="1" customWidth="1"/>
    <col min="4" max="4" width="15" style="3" customWidth="1"/>
    <col min="5" max="5" width="10.140625" style="3" customWidth="1"/>
    <col min="6" max="6" width="13.5703125" style="3" customWidth="1"/>
    <col min="7" max="7" width="6" style="1" customWidth="1"/>
    <col min="8" max="8" width="14.85546875" style="3" customWidth="1"/>
    <col min="9" max="9" width="13.5703125" bestFit="1" customWidth="1"/>
    <col min="11" max="11" width="12.5703125" bestFit="1" customWidth="1"/>
  </cols>
  <sheetData>
    <row r="1" spans="1:11" s="109" customFormat="1" ht="18.75">
      <c r="A1" s="109" t="s">
        <v>155</v>
      </c>
      <c r="C1" s="110"/>
      <c r="D1" s="110"/>
      <c r="E1" s="111"/>
      <c r="G1" s="112"/>
      <c r="H1" s="113"/>
    </row>
    <row r="2" spans="1:11" ht="7.5" customHeight="1">
      <c r="C2" s="16"/>
      <c r="D2" s="1"/>
      <c r="E2" s="1"/>
      <c r="F2" s="1"/>
      <c r="H2" s="17"/>
    </row>
    <row r="3" spans="1:11" ht="15" customHeight="1">
      <c r="A3" s="260" t="s">
        <v>83</v>
      </c>
      <c r="B3" s="260"/>
      <c r="C3" s="15"/>
      <c r="D3" s="15"/>
      <c r="E3" s="15"/>
      <c r="F3" s="15"/>
      <c r="G3" s="15"/>
    </row>
    <row r="4" spans="1:11" ht="6.75" customHeight="1" thickBot="1">
      <c r="A4" s="15"/>
      <c r="B4" s="15"/>
      <c r="C4" s="15"/>
      <c r="D4" s="15"/>
      <c r="E4" s="15"/>
      <c r="F4" s="15"/>
      <c r="G4" s="15"/>
    </row>
    <row r="5" spans="1:11" s="20" customFormat="1" ht="29.25" customHeight="1">
      <c r="A5" s="220" t="s">
        <v>0</v>
      </c>
      <c r="B5" s="221" t="s">
        <v>1</v>
      </c>
      <c r="C5" s="221" t="s">
        <v>2</v>
      </c>
      <c r="D5" s="114" t="s">
        <v>3</v>
      </c>
      <c r="E5" s="223" t="s">
        <v>4</v>
      </c>
      <c r="F5" s="217" t="s">
        <v>5</v>
      </c>
      <c r="G5" s="218" t="s">
        <v>6</v>
      </c>
      <c r="H5" s="219" t="s">
        <v>7</v>
      </c>
    </row>
    <row r="6" spans="1:11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11" s="2" customFormat="1" ht="15.75">
      <c r="A7" s="261" t="s">
        <v>121</v>
      </c>
      <c r="B7" s="262"/>
      <c r="C7" s="262"/>
      <c r="D7" s="262"/>
      <c r="E7" s="262"/>
      <c r="F7" s="262"/>
      <c r="G7" s="262"/>
      <c r="H7" s="263"/>
    </row>
    <row r="8" spans="1:11" s="200" customFormat="1" ht="15" customHeight="1">
      <c r="A8" s="264" t="s">
        <v>128</v>
      </c>
      <c r="B8" s="37" t="s">
        <v>124</v>
      </c>
      <c r="C8" s="197" t="s">
        <v>115</v>
      </c>
      <c r="D8" s="206">
        <f>552.63+9980.28</f>
        <v>10532.91</v>
      </c>
      <c r="E8" s="202"/>
      <c r="F8" s="202"/>
      <c r="G8" s="203">
        <v>8</v>
      </c>
      <c r="H8" s="196"/>
      <c r="J8" s="31"/>
    </row>
    <row r="9" spans="1:11" s="30" customFormat="1" ht="22.5" customHeight="1">
      <c r="A9" s="265"/>
      <c r="B9" s="37" t="s">
        <v>125</v>
      </c>
      <c r="C9" s="34" t="s">
        <v>115</v>
      </c>
      <c r="D9" s="237">
        <v>2203.1</v>
      </c>
      <c r="E9" s="35"/>
      <c r="F9" s="35"/>
      <c r="G9" s="44">
        <v>23</v>
      </c>
      <c r="H9" s="36"/>
      <c r="I9" s="200"/>
    </row>
    <row r="10" spans="1:11" s="2" customFormat="1" ht="21" customHeight="1">
      <c r="A10" s="265"/>
      <c r="B10" s="37" t="s">
        <v>126</v>
      </c>
      <c r="C10" s="34" t="s">
        <v>8</v>
      </c>
      <c r="D10" s="35">
        <v>47</v>
      </c>
      <c r="E10" s="35"/>
      <c r="F10" s="35"/>
      <c r="G10" s="44">
        <v>23</v>
      </c>
      <c r="H10" s="36"/>
      <c r="I10" s="200"/>
    </row>
    <row r="11" spans="1:11" s="30" customFormat="1" ht="35.25" customHeight="1">
      <c r="A11" s="266"/>
      <c r="B11" s="205" t="s">
        <v>127</v>
      </c>
      <c r="C11" s="34" t="s">
        <v>117</v>
      </c>
      <c r="D11" s="35">
        <v>440.53</v>
      </c>
      <c r="E11" s="35"/>
      <c r="F11" s="35"/>
      <c r="G11" s="44">
        <v>8</v>
      </c>
      <c r="H11" s="36"/>
      <c r="I11" s="200"/>
    </row>
    <row r="12" spans="1:11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11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11" s="30" customFormat="1" ht="15" customHeight="1">
      <c r="A14" s="32" t="s">
        <v>36</v>
      </c>
      <c r="B14" s="33" t="s">
        <v>35</v>
      </c>
      <c r="C14" s="101" t="s">
        <v>78</v>
      </c>
      <c r="D14" s="44">
        <v>8479</v>
      </c>
      <c r="E14" s="35"/>
      <c r="F14" s="35"/>
      <c r="G14" s="44">
        <v>8</v>
      </c>
      <c r="H14" s="36"/>
      <c r="I14" s="195"/>
    </row>
    <row r="15" spans="1:11" s="30" customFormat="1" ht="15" customHeight="1">
      <c r="A15" s="32" t="s">
        <v>38</v>
      </c>
      <c r="B15" s="33" t="s">
        <v>37</v>
      </c>
      <c r="C15" s="101" t="s">
        <v>78</v>
      </c>
      <c r="D15" s="44">
        <v>8479</v>
      </c>
      <c r="E15" s="35"/>
      <c r="F15" s="35"/>
      <c r="G15" s="44">
        <v>8</v>
      </c>
      <c r="H15" s="36"/>
      <c r="K15" s="195"/>
    </row>
    <row r="16" spans="1:11" s="30" customFormat="1" ht="17.25" customHeight="1">
      <c r="A16" s="32" t="s">
        <v>129</v>
      </c>
      <c r="B16" s="33" t="s">
        <v>39</v>
      </c>
      <c r="C16" s="101" t="s">
        <v>78</v>
      </c>
      <c r="D16" s="44">
        <v>50</v>
      </c>
      <c r="E16" s="35"/>
      <c r="F16" s="35"/>
      <c r="G16" s="44">
        <v>8</v>
      </c>
      <c r="H16" s="36"/>
    </row>
    <row r="17" spans="1:9" s="30" customFormat="1" ht="15" customHeight="1">
      <c r="A17" s="32" t="s">
        <v>41</v>
      </c>
      <c r="B17" s="207" t="s">
        <v>40</v>
      </c>
      <c r="C17" s="34" t="s">
        <v>10</v>
      </c>
      <c r="D17" s="44">
        <v>10</v>
      </c>
      <c r="E17" s="35"/>
      <c r="F17" s="35"/>
      <c r="G17" s="44">
        <v>8</v>
      </c>
      <c r="H17" s="36"/>
    </row>
    <row r="18" spans="1:9" s="30" customFormat="1" ht="15" customHeight="1">
      <c r="A18" s="208"/>
      <c r="B18" s="209" t="s">
        <v>130</v>
      </c>
      <c r="C18" s="197" t="s">
        <v>8</v>
      </c>
      <c r="D18" s="210">
        <v>80</v>
      </c>
      <c r="E18" s="198"/>
      <c r="F18" s="35"/>
      <c r="G18" s="44">
        <v>8</v>
      </c>
      <c r="H18" s="36"/>
    </row>
    <row r="19" spans="1:9" s="30" customFormat="1" ht="15" customHeight="1">
      <c r="A19" s="208"/>
      <c r="B19" s="209" t="s">
        <v>131</v>
      </c>
      <c r="C19" s="197" t="s">
        <v>8</v>
      </c>
      <c r="D19" s="210">
        <v>70</v>
      </c>
      <c r="E19" s="198"/>
      <c r="F19" s="35"/>
      <c r="G19" s="44">
        <v>8</v>
      </c>
      <c r="H19" s="36"/>
    </row>
    <row r="20" spans="1:9" s="30" customFormat="1" ht="15" customHeight="1">
      <c r="A20" s="208" t="s">
        <v>43</v>
      </c>
      <c r="B20" s="134" t="s">
        <v>42</v>
      </c>
      <c r="C20" s="197" t="s">
        <v>68</v>
      </c>
      <c r="D20" s="210">
        <v>5</v>
      </c>
      <c r="E20" s="198"/>
      <c r="F20" s="35"/>
      <c r="G20" s="44">
        <v>8</v>
      </c>
      <c r="H20" s="36"/>
    </row>
    <row r="21" spans="1:9" s="30" customFormat="1" ht="15" customHeight="1">
      <c r="A21" s="33" t="s">
        <v>132</v>
      </c>
      <c r="B21" s="212" t="s">
        <v>133</v>
      </c>
      <c r="C21" s="197" t="s">
        <v>8</v>
      </c>
      <c r="D21" s="210">
        <v>163</v>
      </c>
      <c r="E21" s="198"/>
      <c r="F21" s="198"/>
      <c r="G21" s="210">
        <v>8</v>
      </c>
      <c r="H21" s="196"/>
    </row>
    <row r="22" spans="1:9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9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9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9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9" s="30" customFormat="1" ht="15" customHeight="1">
      <c r="A26" s="32" t="s">
        <v>74</v>
      </c>
      <c r="B26" s="54" t="s">
        <v>48</v>
      </c>
      <c r="C26" s="34" t="s">
        <v>8</v>
      </c>
      <c r="D26" s="44">
        <v>57</v>
      </c>
      <c r="E26" s="35"/>
      <c r="F26" s="35"/>
      <c r="G26" s="44">
        <v>8</v>
      </c>
      <c r="H26" s="36"/>
      <c r="I26" s="200"/>
    </row>
    <row r="27" spans="1:9" s="30" customFormat="1" ht="15" customHeight="1">
      <c r="A27" s="55" t="s">
        <v>49</v>
      </c>
      <c r="B27" s="56"/>
      <c r="C27" s="28"/>
      <c r="D27" s="57"/>
      <c r="E27" s="27"/>
      <c r="F27" s="27"/>
      <c r="G27" s="57"/>
      <c r="H27" s="29"/>
      <c r="I27" s="200"/>
    </row>
    <row r="28" spans="1:9" s="30" customFormat="1" ht="15" customHeight="1">
      <c r="A28" s="58" t="s">
        <v>75</v>
      </c>
      <c r="B28" s="54" t="s">
        <v>76</v>
      </c>
      <c r="C28" s="34" t="s">
        <v>8</v>
      </c>
      <c r="D28" s="44">
        <v>60</v>
      </c>
      <c r="E28" s="35"/>
      <c r="F28" s="35"/>
      <c r="G28" s="44">
        <v>23</v>
      </c>
      <c r="H28" s="59"/>
      <c r="I28" s="200"/>
    </row>
    <row r="29" spans="1:9" s="30" customFormat="1" ht="15" customHeight="1">
      <c r="A29" s="55" t="s">
        <v>50</v>
      </c>
      <c r="B29" s="56"/>
      <c r="C29" s="28"/>
      <c r="D29" s="57"/>
      <c r="E29" s="27"/>
      <c r="F29" s="27"/>
      <c r="G29" s="57"/>
      <c r="H29" s="29"/>
      <c r="I29" s="200"/>
    </row>
    <row r="30" spans="1:9" s="30" customFormat="1" ht="15" customHeight="1">
      <c r="A30" s="32" t="s">
        <v>51</v>
      </c>
      <c r="B30" s="54" t="s">
        <v>52</v>
      </c>
      <c r="C30" s="34" t="s">
        <v>68</v>
      </c>
      <c r="D30" s="35">
        <v>1.1000000000000001</v>
      </c>
      <c r="E30" s="35"/>
      <c r="F30" s="35"/>
      <c r="G30" s="44">
        <v>8</v>
      </c>
      <c r="H30" s="36"/>
      <c r="I30" s="200"/>
    </row>
    <row r="31" spans="1:9" s="30" customFormat="1" ht="15" customHeight="1">
      <c r="A31" s="60" t="s">
        <v>53</v>
      </c>
      <c r="B31" s="56"/>
      <c r="C31" s="28"/>
      <c r="D31" s="61"/>
      <c r="E31" s="27"/>
      <c r="F31" s="27"/>
      <c r="G31" s="57"/>
      <c r="H31" s="29"/>
      <c r="I31" s="200"/>
    </row>
    <row r="32" spans="1:9" s="30" customFormat="1" ht="15" customHeight="1">
      <c r="A32" s="62" t="s">
        <v>54</v>
      </c>
      <c r="B32" s="63" t="s">
        <v>55</v>
      </c>
      <c r="C32" s="64" t="s">
        <v>11</v>
      </c>
      <c r="D32" s="65">
        <v>1</v>
      </c>
      <c r="E32" s="65"/>
      <c r="F32" s="35"/>
      <c r="G32" s="66">
        <v>8</v>
      </c>
      <c r="H32" s="36"/>
      <c r="I32" s="200"/>
    </row>
    <row r="33" spans="1:9" s="30" customFormat="1" ht="15" customHeight="1" thickBot="1">
      <c r="A33" s="38"/>
      <c r="B33" s="39" t="s">
        <v>56</v>
      </c>
      <c r="C33" s="40" t="s">
        <v>44</v>
      </c>
      <c r="D33" s="41" t="s">
        <v>44</v>
      </c>
      <c r="E33" s="40" t="s">
        <v>44</v>
      </c>
      <c r="F33" s="41"/>
      <c r="G33" s="45" t="s">
        <v>44</v>
      </c>
      <c r="H33" s="42"/>
    </row>
    <row r="34" spans="1:9" s="30" customFormat="1" ht="15" customHeight="1">
      <c r="A34" s="257" t="s">
        <v>57</v>
      </c>
      <c r="B34" s="258"/>
      <c r="C34" s="258"/>
      <c r="D34" s="258"/>
      <c r="E34" s="258"/>
      <c r="F34" s="258"/>
      <c r="G34" s="258"/>
      <c r="H34" s="259"/>
    </row>
    <row r="35" spans="1:9" s="30" customFormat="1" ht="15" customHeight="1">
      <c r="A35" s="55" t="s">
        <v>58</v>
      </c>
      <c r="B35" s="67"/>
      <c r="C35" s="28"/>
      <c r="D35" s="57"/>
      <c r="E35" s="28"/>
      <c r="F35" s="27"/>
      <c r="G35" s="57"/>
      <c r="H35" s="29"/>
    </row>
    <row r="36" spans="1:9" s="30" customFormat="1" ht="15" customHeight="1">
      <c r="A36" s="62" t="s">
        <v>73</v>
      </c>
      <c r="B36" s="68" t="s">
        <v>59</v>
      </c>
      <c r="C36" s="64" t="s">
        <v>8</v>
      </c>
      <c r="D36" s="66">
        <v>100</v>
      </c>
      <c r="E36" s="65"/>
      <c r="F36" s="65"/>
      <c r="G36" s="66">
        <v>8</v>
      </c>
      <c r="H36" s="69"/>
    </row>
    <row r="37" spans="1:9" s="30" customFormat="1" ht="15" customHeight="1">
      <c r="A37" s="62" t="s">
        <v>9</v>
      </c>
      <c r="B37" s="70" t="s">
        <v>60</v>
      </c>
      <c r="C37" s="64" t="s">
        <v>8</v>
      </c>
      <c r="D37" s="66">
        <v>20</v>
      </c>
      <c r="E37" s="65"/>
      <c r="F37" s="65"/>
      <c r="G37" s="66">
        <v>23</v>
      </c>
      <c r="H37" s="69"/>
    </row>
    <row r="38" spans="1:9" s="30" customFormat="1" ht="15" customHeight="1" thickBot="1">
      <c r="A38" s="270" t="s">
        <v>61</v>
      </c>
      <c r="B38" s="271"/>
      <c r="C38" s="40" t="s">
        <v>44</v>
      </c>
      <c r="D38" s="45" t="s">
        <v>44</v>
      </c>
      <c r="E38" s="40"/>
      <c r="F38" s="41"/>
      <c r="G38" s="45" t="s">
        <v>44</v>
      </c>
      <c r="H38" s="42"/>
    </row>
    <row r="39" spans="1:9" s="30" customFormat="1" ht="15" customHeight="1">
      <c r="A39" s="257" t="s">
        <v>63</v>
      </c>
      <c r="B39" s="258"/>
      <c r="C39" s="258"/>
      <c r="D39" s="258"/>
      <c r="E39" s="258"/>
      <c r="F39" s="258"/>
      <c r="G39" s="258"/>
      <c r="H39" s="259"/>
    </row>
    <row r="40" spans="1:9" s="30" customFormat="1" ht="15" customHeight="1">
      <c r="A40" s="55" t="s">
        <v>64</v>
      </c>
      <c r="B40" s="67"/>
      <c r="C40" s="28"/>
      <c r="D40" s="57"/>
      <c r="E40" s="27"/>
      <c r="F40" s="27"/>
      <c r="G40" s="57"/>
      <c r="H40" s="29"/>
    </row>
    <row r="41" spans="1:9" s="30" customFormat="1" ht="15" customHeight="1">
      <c r="A41" s="32" t="s">
        <v>144</v>
      </c>
      <c r="B41" s="54" t="s">
        <v>145</v>
      </c>
      <c r="C41" s="239" t="s">
        <v>8</v>
      </c>
      <c r="D41" s="44">
        <v>8</v>
      </c>
      <c r="E41" s="35"/>
      <c r="F41" s="35"/>
      <c r="G41" s="44">
        <v>23</v>
      </c>
      <c r="H41" s="36"/>
      <c r="I41" s="200"/>
    </row>
    <row r="42" spans="1:9" s="30" customFormat="1" ht="15" customHeight="1">
      <c r="A42" s="32" t="s">
        <v>146</v>
      </c>
      <c r="B42" s="54" t="s">
        <v>147</v>
      </c>
      <c r="C42" s="101" t="s">
        <v>8</v>
      </c>
      <c r="D42" s="44">
        <v>100</v>
      </c>
      <c r="E42" s="35"/>
      <c r="F42" s="35"/>
      <c r="G42" s="44">
        <v>23</v>
      </c>
      <c r="H42" s="36"/>
      <c r="I42" s="200"/>
    </row>
    <row r="43" spans="1:9" s="30" customFormat="1" ht="15" customHeight="1">
      <c r="A43" s="32" t="s">
        <v>148</v>
      </c>
      <c r="B43" s="54" t="s">
        <v>149</v>
      </c>
      <c r="C43" s="101" t="s">
        <v>8</v>
      </c>
      <c r="D43" s="44">
        <v>40</v>
      </c>
      <c r="E43" s="35"/>
      <c r="F43" s="35"/>
      <c r="G43" s="44">
        <v>23</v>
      </c>
      <c r="H43" s="36"/>
      <c r="I43" s="200"/>
    </row>
    <row r="44" spans="1:9" s="30" customFormat="1" ht="15" customHeight="1">
      <c r="A44" s="55" t="s">
        <v>65</v>
      </c>
      <c r="B44" s="56"/>
      <c r="C44" s="28"/>
      <c r="D44" s="57"/>
      <c r="E44" s="27"/>
      <c r="F44" s="27"/>
      <c r="G44" s="57"/>
      <c r="H44" s="29"/>
      <c r="I44" s="200"/>
    </row>
    <row r="45" spans="1:9" s="30" customFormat="1" ht="15" customHeight="1">
      <c r="A45" s="71" t="s">
        <v>150</v>
      </c>
      <c r="B45" s="72" t="s">
        <v>151</v>
      </c>
      <c r="C45" s="73" t="s">
        <v>8</v>
      </c>
      <c r="D45" s="74">
        <v>500</v>
      </c>
      <c r="E45" s="75"/>
      <c r="F45" s="198"/>
      <c r="G45" s="74">
        <v>8</v>
      </c>
      <c r="H45" s="196"/>
      <c r="I45" s="200"/>
    </row>
    <row r="46" spans="1:9" s="30" customFormat="1" ht="15" customHeight="1">
      <c r="A46" s="208" t="s">
        <v>152</v>
      </c>
      <c r="B46" s="240" t="s">
        <v>153</v>
      </c>
      <c r="C46" s="197" t="s">
        <v>8</v>
      </c>
      <c r="D46" s="210">
        <v>10</v>
      </c>
      <c r="E46" s="198"/>
      <c r="F46" s="198"/>
      <c r="G46" s="210">
        <v>23</v>
      </c>
      <c r="H46" s="196"/>
      <c r="I46" s="200"/>
    </row>
    <row r="47" spans="1:9" s="30" customFormat="1" ht="15" customHeight="1" thickBot="1">
      <c r="A47" s="38"/>
      <c r="B47" s="39" t="s">
        <v>66</v>
      </c>
      <c r="C47" s="40" t="s">
        <v>44</v>
      </c>
      <c r="D47" s="41" t="s">
        <v>44</v>
      </c>
      <c r="E47" s="40" t="s">
        <v>44</v>
      </c>
      <c r="F47" s="41"/>
      <c r="G47" s="45" t="s">
        <v>44</v>
      </c>
      <c r="H47" s="42"/>
    </row>
    <row r="48" spans="1:9" s="30" customFormat="1" ht="15" customHeight="1" thickBot="1">
      <c r="A48" s="76"/>
      <c r="B48" s="77" t="s">
        <v>67</v>
      </c>
      <c r="C48" s="78" t="s">
        <v>44</v>
      </c>
      <c r="D48" s="79" t="s">
        <v>44</v>
      </c>
      <c r="E48" s="79" t="s">
        <v>44</v>
      </c>
      <c r="F48" s="79"/>
      <c r="G48" s="79" t="s">
        <v>44</v>
      </c>
      <c r="H48" s="79"/>
    </row>
    <row r="49" spans="3:8" s="30" customFormat="1" ht="15">
      <c r="C49" s="80"/>
      <c r="D49" s="81"/>
      <c r="E49" s="81"/>
      <c r="F49" s="81"/>
      <c r="G49" s="80"/>
      <c r="H49" s="81"/>
    </row>
    <row r="50" spans="3:8" s="30" customFormat="1" ht="15">
      <c r="C50" s="80"/>
      <c r="D50" s="81"/>
      <c r="E50" s="81"/>
      <c r="F50" s="81"/>
      <c r="G50" s="80"/>
      <c r="H50" s="81"/>
    </row>
  </sheetData>
  <customSheetViews>
    <customSheetView guid="{91E755E2-E0B7-4CB0-9099-E0279A27EE05}" topLeftCell="A78">
      <selection activeCell="E112" sqref="E112:E116"/>
      <rowBreaks count="3" manualBreakCount="3">
        <brk id="48" max="16383" man="1"/>
        <brk id="82" max="16383" man="1"/>
        <brk id="104" max="16383" man="1"/>
      </rowBreaks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 alignWithMargins="0"/>
    </customSheetView>
  </customSheetViews>
  <mergeCells count="8">
    <mergeCell ref="A39:H39"/>
    <mergeCell ref="A3:B3"/>
    <mergeCell ref="A7:H7"/>
    <mergeCell ref="A8:A11"/>
    <mergeCell ref="A13:H13"/>
    <mergeCell ref="A38:B38"/>
    <mergeCell ref="A23:H23"/>
    <mergeCell ref="A34:H34"/>
  </mergeCells>
  <pageMargins left="0.31496062992125984" right="0.31496062992125984" top="0.78740157480314965" bottom="0.55118110236220474" header="0.31496062992125984" footer="0.31496062992125984"/>
  <pageSetup paperSize="9" scale="90" orientation="landscape" r:id="rId2"/>
  <headerFooter alignWithMargins="0"/>
  <rowBreaks count="2" manualBreakCount="2">
    <brk id="22" max="7" man="1"/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zoomScaleNormal="75" zoomScaleSheetLayoutView="100" workbookViewId="0"/>
  </sheetViews>
  <sheetFormatPr defaultRowHeight="12.75"/>
  <cols>
    <col min="1" max="1" width="17.85546875" customWidth="1"/>
    <col min="2" max="2" width="77.7109375" customWidth="1"/>
    <col min="3" max="3" width="5.85546875" style="1" customWidth="1"/>
    <col min="4" max="4" width="11.5703125" style="3" customWidth="1"/>
    <col min="5" max="5" width="9.85546875" style="3" customWidth="1"/>
    <col min="6" max="6" width="15.85546875" style="3" customWidth="1"/>
    <col min="7" max="7" width="5.42578125" style="1" customWidth="1"/>
    <col min="8" max="8" width="16.42578125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>
      <c r="C2" s="16"/>
      <c r="D2" s="1"/>
      <c r="E2" s="1"/>
      <c r="F2" s="1"/>
      <c r="H2" s="17"/>
    </row>
    <row r="3" spans="1:8" ht="15" customHeight="1">
      <c r="A3" s="260" t="s">
        <v>79</v>
      </c>
      <c r="B3" s="260"/>
      <c r="C3" s="15"/>
      <c r="D3" s="15"/>
      <c r="E3" s="15"/>
      <c r="F3" s="15"/>
      <c r="G3" s="15"/>
    </row>
    <row r="4" spans="1:8" ht="15.75" thickBot="1">
      <c r="A4" s="15"/>
      <c r="B4" s="15"/>
      <c r="C4" s="15"/>
      <c r="D4" s="15"/>
      <c r="E4" s="15"/>
      <c r="F4" s="15"/>
      <c r="G4" s="15"/>
    </row>
    <row r="5" spans="1:8" s="20" customFormat="1" ht="29.25" customHeight="1">
      <c r="A5" s="220" t="s">
        <v>0</v>
      </c>
      <c r="B5" s="221" t="s">
        <v>1</v>
      </c>
      <c r="C5" s="221" t="s">
        <v>2</v>
      </c>
      <c r="D5" s="114" t="s">
        <v>3</v>
      </c>
      <c r="E5" s="223" t="s">
        <v>4</v>
      </c>
      <c r="F5" s="217" t="s">
        <v>5</v>
      </c>
      <c r="G5" s="218" t="s">
        <v>6</v>
      </c>
      <c r="H5" s="219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120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608.65+10087.96</f>
        <v>10696.609999999999</v>
      </c>
      <c r="E8" s="202"/>
      <c r="F8" s="202"/>
      <c r="G8" s="203">
        <v>8</v>
      </c>
      <c r="H8" s="196"/>
    </row>
    <row r="9" spans="1:8" s="30" customFormat="1" ht="17.25" customHeight="1">
      <c r="A9" s="265"/>
      <c r="B9" s="37" t="s">
        <v>125</v>
      </c>
      <c r="C9" s="34" t="s">
        <v>115</v>
      </c>
      <c r="D9" s="222">
        <v>4431.3999999999996</v>
      </c>
      <c r="E9" s="35"/>
      <c r="F9" s="35"/>
      <c r="G9" s="44">
        <v>23</v>
      </c>
      <c r="H9" s="36"/>
    </row>
    <row r="10" spans="1:8" s="2" customFormat="1" ht="21" customHeight="1">
      <c r="A10" s="265"/>
      <c r="B10" s="37" t="s">
        <v>126</v>
      </c>
      <c r="C10" s="34" t="s">
        <v>8</v>
      </c>
      <c r="D10" s="35">
        <v>35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499.94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9301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9301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20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6</v>
      </c>
      <c r="E17" s="35"/>
      <c r="F17" s="35"/>
      <c r="G17" s="44">
        <v>8</v>
      </c>
      <c r="H17" s="36"/>
    </row>
    <row r="18" spans="1:8" s="30" customFormat="1" ht="15" customHeight="1">
      <c r="A18" s="208"/>
      <c r="B18" s="209" t="s">
        <v>130</v>
      </c>
      <c r="C18" s="197" t="s">
        <v>8</v>
      </c>
      <c r="D18" s="210">
        <v>160</v>
      </c>
      <c r="E18" s="198"/>
      <c r="F18" s="35"/>
      <c r="G18" s="44">
        <v>8</v>
      </c>
      <c r="H18" s="36"/>
    </row>
    <row r="19" spans="1:8" s="30" customFormat="1" ht="15" customHeight="1">
      <c r="A19" s="208"/>
      <c r="B19" s="209" t="s">
        <v>131</v>
      </c>
      <c r="C19" s="197" t="s">
        <v>8</v>
      </c>
      <c r="D19" s="210">
        <v>72</v>
      </c>
      <c r="E19" s="198"/>
      <c r="F19" s="35"/>
      <c r="G19" s="44">
        <v>8</v>
      </c>
      <c r="H19" s="36"/>
    </row>
    <row r="20" spans="1:8" s="30" customFormat="1" ht="15" customHeight="1">
      <c r="A20" s="208" t="s">
        <v>43</v>
      </c>
      <c r="B20" s="134" t="s">
        <v>42</v>
      </c>
      <c r="C20" s="197" t="s">
        <v>68</v>
      </c>
      <c r="D20" s="210">
        <v>8</v>
      </c>
      <c r="E20" s="198"/>
      <c r="F20" s="35"/>
      <c r="G20" s="44">
        <v>8</v>
      </c>
      <c r="H20" s="36"/>
    </row>
    <row r="21" spans="1:8" s="30" customFormat="1" ht="15" customHeight="1">
      <c r="A21" s="211" t="s">
        <v>132</v>
      </c>
      <c r="B21" s="212" t="s">
        <v>133</v>
      </c>
      <c r="C21" s="197" t="s">
        <v>8</v>
      </c>
      <c r="D21" s="210">
        <v>200</v>
      </c>
      <c r="E21" s="198"/>
      <c r="F21" s="198"/>
      <c r="G21" s="210">
        <v>8</v>
      </c>
      <c r="H21" s="196"/>
    </row>
    <row r="22" spans="1:8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8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8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8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8" s="30" customFormat="1" ht="15" customHeight="1">
      <c r="A26" s="32" t="s">
        <v>74</v>
      </c>
      <c r="B26" s="54" t="s">
        <v>48</v>
      </c>
      <c r="C26" s="34" t="s">
        <v>8</v>
      </c>
      <c r="D26" s="44">
        <v>32</v>
      </c>
      <c r="E26" s="35"/>
      <c r="F26" s="35"/>
      <c r="G26" s="44">
        <v>8</v>
      </c>
      <c r="H26" s="36"/>
    </row>
    <row r="27" spans="1:8" s="30" customFormat="1" ht="15" customHeight="1">
      <c r="A27" s="58" t="s">
        <v>90</v>
      </c>
      <c r="B27" s="54" t="s">
        <v>136</v>
      </c>
      <c r="C27" s="34" t="s">
        <v>117</v>
      </c>
      <c r="D27" s="44">
        <v>5</v>
      </c>
      <c r="E27" s="35"/>
      <c r="F27" s="35"/>
      <c r="G27" s="44">
        <v>23</v>
      </c>
      <c r="H27" s="36"/>
    </row>
    <row r="28" spans="1:8" s="30" customFormat="1" ht="15" customHeight="1">
      <c r="A28" s="55" t="s">
        <v>49</v>
      </c>
      <c r="B28" s="56"/>
      <c r="C28" s="28"/>
      <c r="D28" s="57"/>
      <c r="E28" s="27"/>
      <c r="F28" s="27"/>
      <c r="G28" s="57"/>
      <c r="H28" s="29"/>
    </row>
    <row r="29" spans="1:8" s="30" customFormat="1" ht="15" customHeight="1">
      <c r="A29" s="58" t="s">
        <v>75</v>
      </c>
      <c r="B29" s="54" t="s">
        <v>76</v>
      </c>
      <c r="C29" s="34" t="s">
        <v>8</v>
      </c>
      <c r="D29" s="44">
        <v>60</v>
      </c>
      <c r="E29" s="35"/>
      <c r="F29" s="35"/>
      <c r="G29" s="44">
        <v>23</v>
      </c>
      <c r="H29" s="59"/>
    </row>
    <row r="30" spans="1:8" s="30" customFormat="1" ht="15" customHeight="1">
      <c r="A30" s="60" t="s">
        <v>53</v>
      </c>
      <c r="B30" s="56"/>
      <c r="C30" s="28"/>
      <c r="D30" s="61"/>
      <c r="E30" s="27"/>
      <c r="F30" s="27"/>
      <c r="G30" s="57"/>
      <c r="H30" s="29"/>
    </row>
    <row r="31" spans="1:8" s="30" customFormat="1" ht="15" customHeight="1">
      <c r="A31" s="58" t="s">
        <v>90</v>
      </c>
      <c r="B31" s="54" t="s">
        <v>136</v>
      </c>
      <c r="C31" s="64" t="s">
        <v>117</v>
      </c>
      <c r="D31" s="65">
        <v>2</v>
      </c>
      <c r="E31" s="65"/>
      <c r="F31" s="35"/>
      <c r="G31" s="66">
        <v>8</v>
      </c>
      <c r="H31" s="36"/>
    </row>
    <row r="32" spans="1:8" s="30" customFormat="1" ht="15" customHeight="1" thickBot="1">
      <c r="A32" s="38"/>
      <c r="B32" s="39" t="s">
        <v>56</v>
      </c>
      <c r="C32" s="40" t="s">
        <v>44</v>
      </c>
      <c r="D32" s="41" t="s">
        <v>44</v>
      </c>
      <c r="E32" s="40" t="s">
        <v>44</v>
      </c>
      <c r="F32" s="41"/>
      <c r="G32" s="45" t="s">
        <v>44</v>
      </c>
      <c r="H32" s="42"/>
    </row>
    <row r="33" spans="1:8" s="30" customFormat="1" ht="15" customHeight="1">
      <c r="A33" s="257" t="s">
        <v>63</v>
      </c>
      <c r="B33" s="258"/>
      <c r="C33" s="258"/>
      <c r="D33" s="258"/>
      <c r="E33" s="258"/>
      <c r="F33" s="258"/>
      <c r="G33" s="258"/>
      <c r="H33" s="259"/>
    </row>
    <row r="34" spans="1:8" s="30" customFormat="1" ht="15" customHeight="1">
      <c r="A34" s="55" t="s">
        <v>64</v>
      </c>
      <c r="B34" s="67"/>
      <c r="C34" s="28"/>
      <c r="D34" s="57"/>
      <c r="E34" s="27"/>
      <c r="F34" s="27"/>
      <c r="G34" s="57"/>
      <c r="H34" s="29"/>
    </row>
    <row r="35" spans="1:8" s="30" customFormat="1" ht="15" customHeight="1">
      <c r="A35" s="32" t="s">
        <v>144</v>
      </c>
      <c r="B35" s="54" t="s">
        <v>145</v>
      </c>
      <c r="C35" s="239" t="s">
        <v>8</v>
      </c>
      <c r="D35" s="44">
        <v>8</v>
      </c>
      <c r="E35" s="35"/>
      <c r="F35" s="35"/>
      <c r="G35" s="44">
        <v>23</v>
      </c>
      <c r="H35" s="36"/>
    </row>
    <row r="36" spans="1:8" s="30" customFormat="1" ht="15" customHeight="1">
      <c r="A36" s="32" t="s">
        <v>146</v>
      </c>
      <c r="B36" s="54" t="s">
        <v>147</v>
      </c>
      <c r="C36" s="101" t="s">
        <v>8</v>
      </c>
      <c r="D36" s="44">
        <v>100</v>
      </c>
      <c r="E36" s="35"/>
      <c r="F36" s="35"/>
      <c r="G36" s="44">
        <v>23</v>
      </c>
      <c r="H36" s="36"/>
    </row>
    <row r="37" spans="1:8" s="30" customFormat="1" ht="15" customHeight="1">
      <c r="A37" s="32" t="s">
        <v>148</v>
      </c>
      <c r="B37" s="54" t="s">
        <v>149</v>
      </c>
      <c r="C37" s="101" t="s">
        <v>8</v>
      </c>
      <c r="D37" s="44">
        <v>40</v>
      </c>
      <c r="E37" s="35"/>
      <c r="F37" s="35"/>
      <c r="G37" s="44">
        <v>23</v>
      </c>
      <c r="H37" s="36"/>
    </row>
    <row r="38" spans="1:8" s="30" customFormat="1" ht="15" customHeight="1">
      <c r="A38" s="55" t="s">
        <v>65</v>
      </c>
      <c r="B38" s="56"/>
      <c r="C38" s="28"/>
      <c r="D38" s="57"/>
      <c r="E38" s="27"/>
      <c r="F38" s="27"/>
      <c r="G38" s="57"/>
      <c r="H38" s="29"/>
    </row>
    <row r="39" spans="1:8" s="30" customFormat="1" ht="15" customHeight="1">
      <c r="A39" s="71" t="s">
        <v>150</v>
      </c>
      <c r="B39" s="72" t="s">
        <v>151</v>
      </c>
      <c r="C39" s="73" t="s">
        <v>8</v>
      </c>
      <c r="D39" s="74">
        <v>500</v>
      </c>
      <c r="E39" s="75"/>
      <c r="F39" s="198"/>
      <c r="G39" s="74">
        <v>8</v>
      </c>
      <c r="H39" s="196"/>
    </row>
    <row r="40" spans="1:8" s="30" customFormat="1" ht="15" customHeight="1">
      <c r="A40" s="208" t="s">
        <v>152</v>
      </c>
      <c r="B40" s="240" t="s">
        <v>153</v>
      </c>
      <c r="C40" s="197" t="s">
        <v>8</v>
      </c>
      <c r="D40" s="210">
        <v>10</v>
      </c>
      <c r="E40" s="198"/>
      <c r="F40" s="198"/>
      <c r="G40" s="210">
        <v>23</v>
      </c>
      <c r="H40" s="196"/>
    </row>
    <row r="41" spans="1:8" s="30" customFormat="1" ht="15" customHeight="1" thickBot="1">
      <c r="A41" s="38"/>
      <c r="B41" s="238" t="s">
        <v>66</v>
      </c>
      <c r="C41" s="40" t="s">
        <v>44</v>
      </c>
      <c r="D41" s="41" t="s">
        <v>44</v>
      </c>
      <c r="E41" s="40" t="s">
        <v>44</v>
      </c>
      <c r="F41" s="41"/>
      <c r="G41" s="45" t="s">
        <v>44</v>
      </c>
      <c r="H41" s="42"/>
    </row>
    <row r="42" spans="1:8" s="30" customFormat="1" ht="15" customHeight="1" thickBot="1">
      <c r="A42" s="76"/>
      <c r="B42" s="77" t="s">
        <v>67</v>
      </c>
      <c r="C42" s="78" t="s">
        <v>44</v>
      </c>
      <c r="D42" s="79" t="s">
        <v>44</v>
      </c>
      <c r="E42" s="79" t="s">
        <v>44</v>
      </c>
      <c r="F42" s="79"/>
      <c r="G42" s="79" t="s">
        <v>44</v>
      </c>
      <c r="H42" s="79"/>
    </row>
    <row r="43" spans="1:8" s="30" customFormat="1" ht="15">
      <c r="C43" s="80"/>
      <c r="D43" s="81"/>
      <c r="E43" s="81"/>
      <c r="F43" s="81"/>
      <c r="G43" s="80"/>
      <c r="H43" s="81"/>
    </row>
  </sheetData>
  <customSheetViews>
    <customSheetView guid="{91E755E2-E0B7-4CB0-9099-E0279A27EE05}" topLeftCell="A63">
      <selection activeCell="E84" sqref="E84:E88"/>
      <rowBreaks count="2" manualBreakCount="2">
        <brk id="32" max="16383" man="1"/>
        <brk id="63" max="16383" man="1"/>
      </rowBreaks>
      <pageMargins left="0.19685039370078741" right="0.19685039370078741" top="0.19" bottom="0.18" header="0" footer="0"/>
      <pageSetup paperSize="9" orientation="landscape" r:id="rId1"/>
      <headerFooter alignWithMargins="0"/>
    </customSheetView>
  </customSheetViews>
  <mergeCells count="6">
    <mergeCell ref="A33:H33"/>
    <mergeCell ref="A3:B3"/>
    <mergeCell ref="A7:H7"/>
    <mergeCell ref="A8:A11"/>
    <mergeCell ref="A13:H13"/>
    <mergeCell ref="A23:H23"/>
  </mergeCells>
  <phoneticPr fontId="0" type="noConversion"/>
  <pageMargins left="0.19685039370078741" right="0.19685039370078741" top="0.78740157480314965" bottom="0.19685039370078741" header="0" footer="0"/>
  <pageSetup paperSize="9" scale="91" orientation="landscape" horizontalDpi="4294967295" verticalDpi="4294967295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view="pageBreakPreview" zoomScale="60" zoomScaleNormal="100" workbookViewId="0">
      <selection activeCell="O7" sqref="O7"/>
    </sheetView>
  </sheetViews>
  <sheetFormatPr defaultRowHeight="12.75"/>
  <cols>
    <col min="1" max="1" width="31.28515625" customWidth="1"/>
    <col min="2" max="2" width="12.140625" customWidth="1"/>
    <col min="3" max="3" width="12.42578125" customWidth="1"/>
    <col min="4" max="4" width="12.140625" customWidth="1"/>
    <col min="5" max="6" width="12.28515625" customWidth="1"/>
    <col min="7" max="7" width="12.85546875" customWidth="1"/>
    <col min="8" max="8" width="11.85546875" customWidth="1"/>
    <col min="9" max="9" width="13.85546875" customWidth="1"/>
  </cols>
  <sheetData>
    <row r="1" spans="1:10" ht="18.75">
      <c r="A1" s="109" t="s">
        <v>155</v>
      </c>
    </row>
    <row r="2" spans="1:10" ht="15">
      <c r="A2" s="260" t="s">
        <v>80</v>
      </c>
      <c r="B2" s="260"/>
      <c r="C2" s="260"/>
      <c r="D2" s="260"/>
      <c r="E2" s="260"/>
      <c r="F2" s="260"/>
      <c r="G2" s="260"/>
    </row>
    <row r="4" spans="1:10" ht="15" customHeight="1">
      <c r="A4" s="138" t="s">
        <v>96</v>
      </c>
      <c r="B4" s="139"/>
      <c r="C4" s="140"/>
      <c r="D4" s="140"/>
      <c r="E4" s="141"/>
      <c r="F4" s="141"/>
      <c r="G4" s="142"/>
      <c r="H4" s="143"/>
      <c r="I4" s="143"/>
    </row>
    <row r="5" spans="1:10" s="146" customFormat="1" ht="16.5" customHeight="1" thickBot="1">
      <c r="A5" s="289"/>
      <c r="B5" s="289"/>
      <c r="C5" s="289"/>
      <c r="D5" s="289"/>
      <c r="E5" s="289"/>
      <c r="F5" s="144"/>
      <c r="G5" s="145"/>
      <c r="H5" s="144"/>
      <c r="I5" s="144"/>
    </row>
    <row r="6" spans="1:10" s="147" customFormat="1" ht="36" customHeight="1" thickTop="1">
      <c r="A6" s="241" t="s">
        <v>97</v>
      </c>
      <c r="B6" s="242" t="s">
        <v>98</v>
      </c>
      <c r="C6" s="242" t="s">
        <v>99</v>
      </c>
      <c r="D6" s="243" t="s">
        <v>33</v>
      </c>
      <c r="E6" s="243" t="s">
        <v>3</v>
      </c>
      <c r="F6" s="244" t="s">
        <v>32</v>
      </c>
      <c r="G6" s="244" t="s">
        <v>5</v>
      </c>
      <c r="H6" s="244" t="s">
        <v>6</v>
      </c>
      <c r="I6" s="245" t="s">
        <v>7</v>
      </c>
    </row>
    <row r="7" spans="1:10" s="147" customFormat="1" ht="392.25" customHeight="1">
      <c r="A7" s="246" t="s">
        <v>110</v>
      </c>
      <c r="B7" s="148" t="s">
        <v>111</v>
      </c>
      <c r="C7" s="149" t="s">
        <v>112</v>
      </c>
      <c r="D7" s="150" t="s">
        <v>100</v>
      </c>
      <c r="E7" s="151">
        <v>15391.35</v>
      </c>
      <c r="F7" s="152"/>
      <c r="G7" s="152"/>
      <c r="H7" s="256">
        <v>8</v>
      </c>
      <c r="I7" s="247"/>
      <c r="J7" s="154"/>
    </row>
    <row r="8" spans="1:10" s="158" customFormat="1" ht="192.75" customHeight="1">
      <c r="A8" s="248" t="s">
        <v>101</v>
      </c>
      <c r="B8" s="148" t="s">
        <v>109</v>
      </c>
      <c r="C8" s="155" t="s">
        <v>108</v>
      </c>
      <c r="D8" s="156" t="s">
        <v>102</v>
      </c>
      <c r="E8" s="151">
        <v>6238</v>
      </c>
      <c r="F8" s="152"/>
      <c r="G8" s="152"/>
      <c r="H8" s="256">
        <v>8</v>
      </c>
      <c r="I8" s="247"/>
      <c r="J8" s="157"/>
    </row>
    <row r="9" spans="1:10" s="147" customFormat="1" ht="15" customHeight="1">
      <c r="A9" s="249" t="s">
        <v>103</v>
      </c>
      <c r="B9" s="159"/>
      <c r="C9" s="160" t="s">
        <v>90</v>
      </c>
      <c r="D9" s="161" t="s">
        <v>104</v>
      </c>
      <c r="E9" s="162">
        <v>217.47</v>
      </c>
      <c r="F9" s="153"/>
      <c r="G9" s="153"/>
      <c r="H9" s="256">
        <v>8</v>
      </c>
      <c r="I9" s="247"/>
      <c r="J9" s="154"/>
    </row>
    <row r="10" spans="1:10" s="147" customFormat="1" ht="15" customHeight="1">
      <c r="A10" s="250" t="s">
        <v>105</v>
      </c>
      <c r="B10" s="163"/>
      <c r="C10" s="155" t="s">
        <v>106</v>
      </c>
      <c r="D10" s="164" t="s">
        <v>104</v>
      </c>
      <c r="E10" s="151">
        <v>1435</v>
      </c>
      <c r="F10" s="152"/>
      <c r="G10" s="153"/>
      <c r="H10" s="256">
        <v>8</v>
      </c>
      <c r="I10" s="247"/>
      <c r="J10" s="154"/>
    </row>
    <row r="11" spans="1:10" s="147" customFormat="1" ht="15.75" customHeight="1" thickBot="1">
      <c r="A11" s="251" t="s">
        <v>107</v>
      </c>
      <c r="B11" s="252"/>
      <c r="C11" s="253"/>
      <c r="D11" s="253"/>
      <c r="E11" s="252"/>
      <c r="F11" s="254"/>
      <c r="G11" s="254"/>
      <c r="H11" s="254"/>
      <c r="I11" s="255"/>
      <c r="J11" s="154"/>
    </row>
    <row r="12" spans="1:10" s="147" customFormat="1" ht="15" customHeight="1" thickTop="1">
      <c r="A12" s="165"/>
      <c r="B12" s="166"/>
      <c r="C12" s="165"/>
      <c r="D12" s="165"/>
      <c r="E12" s="166"/>
      <c r="F12" s="166"/>
      <c r="G12" s="167"/>
      <c r="H12" s="168"/>
      <c r="I12" s="168"/>
    </row>
    <row r="13" spans="1:10" s="147" customFormat="1" ht="15" customHeight="1">
      <c r="A13" s="165"/>
      <c r="B13" s="166"/>
      <c r="C13" s="165"/>
      <c r="D13" s="165"/>
      <c r="E13" s="166"/>
      <c r="F13" s="166"/>
      <c r="G13" s="167"/>
      <c r="H13" s="168"/>
      <c r="I13" s="168"/>
    </row>
    <row r="14" spans="1:10" s="147" customFormat="1" ht="15" customHeight="1">
      <c r="A14" s="165"/>
      <c r="B14" s="166"/>
      <c r="C14" s="165"/>
      <c r="D14" s="165"/>
      <c r="E14" s="166"/>
      <c r="F14" s="166"/>
      <c r="G14" s="167"/>
      <c r="H14" s="168"/>
      <c r="I14" s="168"/>
    </row>
    <row r="15" spans="1:10" s="147" customFormat="1" ht="15" customHeight="1">
      <c r="A15" s="165"/>
      <c r="B15" s="166"/>
      <c r="C15" s="165"/>
      <c r="D15" s="165"/>
      <c r="E15" s="166"/>
      <c r="F15" s="166"/>
      <c r="G15" s="167"/>
      <c r="H15" s="168"/>
      <c r="I15" s="168"/>
    </row>
    <row r="16" spans="1:10" s="147" customFormat="1" ht="15" customHeight="1">
      <c r="A16" s="165"/>
      <c r="B16" s="166"/>
      <c r="C16" s="165"/>
      <c r="D16" s="165"/>
      <c r="E16" s="166"/>
      <c r="F16" s="166"/>
      <c r="G16" s="167"/>
      <c r="H16" s="168"/>
      <c r="I16" s="168"/>
    </row>
    <row r="17" spans="1:9" s="147" customFormat="1" ht="15" customHeight="1">
      <c r="A17" s="165"/>
      <c r="B17" s="166"/>
      <c r="C17" s="165"/>
      <c r="D17" s="165"/>
      <c r="E17" s="166"/>
      <c r="F17" s="166"/>
      <c r="G17" s="167"/>
      <c r="H17" s="168"/>
      <c r="I17" s="168"/>
    </row>
    <row r="18" spans="1:9" s="147" customFormat="1" ht="15" customHeight="1">
      <c r="A18" s="165"/>
      <c r="B18" s="166"/>
      <c r="C18" s="165"/>
      <c r="D18" s="165"/>
      <c r="E18" s="166"/>
      <c r="F18" s="166"/>
      <c r="G18" s="167"/>
      <c r="H18" s="168"/>
      <c r="I18" s="168"/>
    </row>
    <row r="19" spans="1:9" s="147" customFormat="1" ht="15" customHeight="1">
      <c r="A19" s="165"/>
      <c r="B19" s="166"/>
      <c r="C19" s="165"/>
      <c r="D19" s="165"/>
      <c r="E19" s="166"/>
      <c r="F19" s="166"/>
      <c r="G19" s="167"/>
      <c r="H19" s="168"/>
      <c r="I19" s="168"/>
    </row>
    <row r="20" spans="1:9" s="147" customFormat="1" ht="15" customHeight="1">
      <c r="A20" s="165"/>
      <c r="B20" s="166"/>
      <c r="C20" s="165"/>
      <c r="D20" s="165"/>
      <c r="E20" s="166"/>
      <c r="F20" s="166"/>
      <c r="G20" s="167"/>
      <c r="H20" s="168"/>
      <c r="I20" s="168"/>
    </row>
    <row r="21" spans="1:9" s="147" customFormat="1" ht="15" customHeight="1">
      <c r="A21" s="165"/>
      <c r="B21" s="166"/>
      <c r="C21" s="165"/>
      <c r="D21" s="165"/>
      <c r="E21" s="166"/>
      <c r="F21" s="166"/>
      <c r="G21" s="167"/>
      <c r="H21" s="168"/>
      <c r="I21" s="168"/>
    </row>
    <row r="22" spans="1:9" s="147" customFormat="1" ht="15" customHeight="1">
      <c r="A22" s="165"/>
      <c r="B22" s="166"/>
      <c r="C22" s="165"/>
      <c r="D22" s="165"/>
      <c r="E22" s="166"/>
      <c r="F22" s="166"/>
      <c r="G22" s="167"/>
      <c r="H22" s="168"/>
      <c r="I22" s="168"/>
    </row>
    <row r="23" spans="1:9" s="147" customFormat="1" ht="15" customHeight="1">
      <c r="A23" s="165"/>
      <c r="B23" s="166"/>
      <c r="C23" s="165"/>
      <c r="D23" s="165"/>
      <c r="E23" s="166"/>
      <c r="F23" s="166"/>
      <c r="G23" s="167"/>
      <c r="H23" s="168"/>
      <c r="I23" s="168"/>
    </row>
    <row r="24" spans="1:9" s="147" customFormat="1" ht="15" customHeight="1">
      <c r="A24" s="165"/>
      <c r="B24" s="166"/>
      <c r="C24" s="165"/>
      <c r="D24" s="165"/>
      <c r="E24" s="166"/>
      <c r="F24" s="166"/>
      <c r="G24" s="167"/>
      <c r="H24" s="168"/>
      <c r="I24" s="168"/>
    </row>
    <row r="25" spans="1:9" s="147" customFormat="1" ht="15" customHeight="1">
      <c r="A25" s="165"/>
      <c r="B25" s="166"/>
      <c r="C25" s="165"/>
      <c r="D25" s="165"/>
      <c r="E25" s="166"/>
      <c r="F25" s="166"/>
      <c r="G25" s="167"/>
      <c r="H25" s="168"/>
      <c r="I25" s="168"/>
    </row>
    <row r="26" spans="1:9" s="147" customFormat="1" ht="15" customHeight="1">
      <c r="A26" s="165"/>
      <c r="B26" s="166"/>
      <c r="C26" s="165"/>
      <c r="D26" s="165"/>
      <c r="E26" s="166"/>
      <c r="F26" s="166"/>
      <c r="G26" s="167"/>
      <c r="H26" s="168"/>
      <c r="I26" s="168"/>
    </row>
    <row r="27" spans="1:9" s="147" customFormat="1" ht="15" customHeight="1">
      <c r="A27" s="165"/>
      <c r="B27" s="166"/>
      <c r="C27" s="165"/>
      <c r="D27" s="165"/>
      <c r="E27" s="166"/>
      <c r="F27" s="166"/>
      <c r="G27" s="167"/>
      <c r="H27" s="168"/>
      <c r="I27" s="168"/>
    </row>
    <row r="28" spans="1:9" s="147" customFormat="1" ht="15" customHeight="1">
      <c r="A28" s="165"/>
      <c r="B28" s="166"/>
      <c r="C28" s="165"/>
      <c r="D28" s="165"/>
      <c r="E28" s="166"/>
      <c r="F28" s="166"/>
      <c r="G28" s="167"/>
      <c r="H28" s="168"/>
      <c r="I28" s="168"/>
    </row>
    <row r="29" spans="1:9" s="147" customFormat="1" ht="15" customHeight="1">
      <c r="A29" s="165"/>
      <c r="B29" s="166"/>
      <c r="C29" s="165"/>
      <c r="D29" s="165"/>
      <c r="E29" s="166"/>
      <c r="F29" s="166"/>
      <c r="G29" s="167"/>
      <c r="H29" s="168"/>
      <c r="I29" s="168"/>
    </row>
    <row r="30" spans="1:9" s="147" customFormat="1" ht="15" customHeight="1">
      <c r="A30" s="165"/>
      <c r="B30" s="166"/>
      <c r="C30" s="165"/>
      <c r="D30" s="165"/>
      <c r="E30" s="166"/>
      <c r="F30" s="166"/>
      <c r="G30" s="167"/>
      <c r="H30" s="168"/>
      <c r="I30" s="168"/>
    </row>
    <row r="31" spans="1:9" s="147" customFormat="1" ht="15" customHeight="1">
      <c r="A31" s="165"/>
      <c r="B31" s="166"/>
      <c r="C31" s="165"/>
      <c r="D31" s="165"/>
      <c r="E31" s="166"/>
      <c r="F31" s="166"/>
      <c r="G31" s="167"/>
      <c r="H31" s="168"/>
      <c r="I31" s="168"/>
    </row>
    <row r="32" spans="1:9" s="147" customFormat="1" ht="15" customHeight="1">
      <c r="A32" s="165"/>
      <c r="B32" s="166"/>
      <c r="C32" s="165"/>
      <c r="D32" s="165"/>
      <c r="E32" s="166"/>
      <c r="F32" s="166"/>
      <c r="G32" s="167"/>
      <c r="H32" s="168"/>
      <c r="I32" s="168"/>
    </row>
    <row r="33" spans="1:9" s="147" customFormat="1" ht="15" customHeight="1">
      <c r="A33" s="165"/>
      <c r="B33" s="166"/>
      <c r="C33" s="165"/>
      <c r="D33" s="165"/>
      <c r="E33" s="166"/>
      <c r="F33" s="166"/>
      <c r="G33" s="167"/>
      <c r="H33" s="168"/>
      <c r="I33" s="168"/>
    </row>
    <row r="34" spans="1:9" s="147" customFormat="1" ht="15" customHeight="1">
      <c r="A34" s="165"/>
      <c r="B34" s="166"/>
      <c r="C34" s="165"/>
      <c r="D34" s="165"/>
      <c r="E34" s="166"/>
      <c r="F34" s="166"/>
      <c r="G34" s="167"/>
      <c r="H34" s="168"/>
      <c r="I34" s="168"/>
    </row>
    <row r="35" spans="1:9" s="147" customFormat="1" ht="15" customHeight="1">
      <c r="A35" s="165"/>
      <c r="B35" s="166"/>
      <c r="C35" s="165"/>
      <c r="D35" s="165"/>
      <c r="E35" s="166"/>
      <c r="F35" s="166"/>
      <c r="G35" s="167"/>
      <c r="H35" s="168"/>
      <c r="I35" s="168"/>
    </row>
  </sheetData>
  <mergeCells count="2">
    <mergeCell ref="A5:E5"/>
    <mergeCell ref="A2:G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rowBreaks count="1" manualBreakCount="1">
    <brk id="7" max="8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tabSelected="1" view="pageBreakPreview" zoomScale="60" zoomScaleNormal="100" workbookViewId="0">
      <selection activeCell="B22" sqref="B22"/>
    </sheetView>
  </sheetViews>
  <sheetFormatPr defaultRowHeight="12.75"/>
  <cols>
    <col min="1" max="1" width="5.42578125" customWidth="1"/>
    <col min="2" max="2" width="38.5703125" customWidth="1"/>
    <col min="3" max="3" width="15.7109375" customWidth="1"/>
    <col min="4" max="4" width="17" customWidth="1"/>
    <col min="5" max="5" width="11.140625" customWidth="1"/>
    <col min="6" max="6" width="11.5703125" customWidth="1"/>
    <col min="7" max="7" width="18" customWidth="1"/>
    <col min="8" max="8" width="16.28515625" customWidth="1"/>
    <col min="9" max="9" width="7.7109375" customWidth="1"/>
    <col min="10" max="10" width="17.42578125" customWidth="1"/>
  </cols>
  <sheetData>
    <row r="1" spans="2:10" s="12" customFormat="1" ht="15">
      <c r="B1" s="19" t="s">
        <v>77</v>
      </c>
      <c r="C1"/>
      <c r="D1" s="14"/>
      <c r="E1"/>
      <c r="F1"/>
      <c r="G1"/>
      <c r="H1"/>
      <c r="I1" s="13"/>
      <c r="J1" s="7"/>
    </row>
    <row r="2" spans="2:10" s="12" customFormat="1" ht="15">
      <c r="B2"/>
      <c r="C2"/>
      <c r="D2" s="14"/>
      <c r="E2"/>
      <c r="F2"/>
      <c r="G2"/>
      <c r="H2"/>
      <c r="I2" s="13"/>
      <c r="J2" s="7"/>
    </row>
    <row r="3" spans="2:10" s="12" customFormat="1" ht="20.25" customHeight="1">
      <c r="B3" s="292"/>
      <c r="C3" s="292"/>
      <c r="D3" s="292"/>
      <c r="E3" s="292"/>
      <c r="F3" s="292"/>
      <c r="G3" s="292"/>
      <c r="H3" s="292"/>
      <c r="I3" s="13"/>
      <c r="J3" s="7"/>
    </row>
    <row r="4" spans="2:10" s="12" customFormat="1" ht="15">
      <c r="B4" s="260" t="s">
        <v>80</v>
      </c>
      <c r="C4" s="260"/>
      <c r="D4" s="260"/>
      <c r="E4" s="260"/>
      <c r="F4" s="260"/>
      <c r="G4" s="260"/>
      <c r="H4" s="260"/>
      <c r="I4" s="13"/>
      <c r="J4" s="7"/>
    </row>
    <row r="5" spans="2:10" s="12" customFormat="1" ht="15">
      <c r="B5" s="9"/>
      <c r="C5" s="9"/>
      <c r="D5" s="9"/>
      <c r="E5" s="10"/>
      <c r="F5" s="11"/>
      <c r="G5" s="7"/>
      <c r="H5" s="7"/>
      <c r="I5" s="13"/>
      <c r="J5" s="7"/>
    </row>
    <row r="6" spans="2:10" s="12" customFormat="1" ht="15.75" thickBot="1">
      <c r="B6" s="8" t="s">
        <v>70</v>
      </c>
      <c r="C6" s="8"/>
      <c r="D6" s="8"/>
      <c r="E6" s="10"/>
      <c r="F6" s="11"/>
      <c r="G6" s="7"/>
      <c r="H6" s="7"/>
      <c r="I6" s="13"/>
      <c r="J6" s="7"/>
    </row>
    <row r="7" spans="2:10" s="5" customFormat="1" ht="32.25" thickTop="1">
      <c r="B7" s="173" t="s">
        <v>71</v>
      </c>
      <c r="C7" s="174" t="s">
        <v>30</v>
      </c>
      <c r="D7" s="174" t="s">
        <v>31</v>
      </c>
      <c r="E7" s="174" t="s">
        <v>33</v>
      </c>
      <c r="F7" s="174" t="s">
        <v>3</v>
      </c>
      <c r="G7" s="175" t="s">
        <v>32</v>
      </c>
      <c r="H7" s="175" t="s">
        <v>5</v>
      </c>
      <c r="I7" s="175" t="s">
        <v>6</v>
      </c>
      <c r="J7" s="176" t="s">
        <v>7</v>
      </c>
    </row>
    <row r="8" spans="2:10" s="5" customFormat="1" ht="15">
      <c r="B8" s="177">
        <v>1</v>
      </c>
      <c r="C8" s="82">
        <v>2</v>
      </c>
      <c r="D8" s="82">
        <v>3</v>
      </c>
      <c r="E8" s="82">
        <v>4</v>
      </c>
      <c r="F8" s="82">
        <v>5</v>
      </c>
      <c r="G8" s="82">
        <v>6</v>
      </c>
      <c r="H8" s="82">
        <v>7</v>
      </c>
      <c r="I8" s="82">
        <v>8</v>
      </c>
      <c r="J8" s="178">
        <v>9</v>
      </c>
    </row>
    <row r="9" spans="2:10" s="6" customFormat="1" ht="15.75">
      <c r="B9" s="290" t="s">
        <v>29</v>
      </c>
      <c r="C9" s="291"/>
      <c r="D9" s="291"/>
      <c r="E9" s="83"/>
      <c r="F9" s="83"/>
      <c r="G9" s="84"/>
      <c r="H9" s="84"/>
      <c r="I9" s="84"/>
      <c r="J9" s="179"/>
    </row>
    <row r="10" spans="2:10" s="6" customFormat="1" ht="30">
      <c r="B10" s="180" t="s">
        <v>113</v>
      </c>
      <c r="C10" s="85" t="s">
        <v>13</v>
      </c>
      <c r="D10" s="86" t="s">
        <v>14</v>
      </c>
      <c r="E10" s="87" t="s">
        <v>15</v>
      </c>
      <c r="F10" s="85">
        <v>5500</v>
      </c>
      <c r="G10" s="88"/>
      <c r="H10" s="89"/>
      <c r="I10" s="82">
        <v>8</v>
      </c>
      <c r="J10" s="181"/>
    </row>
    <row r="11" spans="2:10" s="4" customFormat="1" ht="15">
      <c r="B11" s="180" t="s">
        <v>16</v>
      </c>
      <c r="C11" s="85" t="s">
        <v>13</v>
      </c>
      <c r="D11" s="86" t="s">
        <v>17</v>
      </c>
      <c r="E11" s="87" t="s">
        <v>15</v>
      </c>
      <c r="F11" s="90">
        <v>4</v>
      </c>
      <c r="G11" s="91"/>
      <c r="H11" s="89"/>
      <c r="I11" s="82">
        <v>8</v>
      </c>
      <c r="J11" s="181"/>
    </row>
    <row r="12" spans="2:10" s="4" customFormat="1" ht="15">
      <c r="B12" s="180" t="s">
        <v>18</v>
      </c>
      <c r="C12" s="85" t="s">
        <v>13</v>
      </c>
      <c r="D12" s="86" t="s">
        <v>19</v>
      </c>
      <c r="E12" s="87" t="s">
        <v>12</v>
      </c>
      <c r="F12" s="90">
        <v>20</v>
      </c>
      <c r="G12" s="91"/>
      <c r="H12" s="89"/>
      <c r="I12" s="82">
        <v>8</v>
      </c>
      <c r="J12" s="181"/>
    </row>
    <row r="13" spans="2:10" s="4" customFormat="1" ht="15">
      <c r="B13" s="180" t="s">
        <v>20</v>
      </c>
      <c r="C13" s="85" t="s">
        <v>13</v>
      </c>
      <c r="D13" s="86" t="s">
        <v>21</v>
      </c>
      <c r="E13" s="87" t="s">
        <v>12</v>
      </c>
      <c r="F13" s="90">
        <v>10</v>
      </c>
      <c r="G13" s="91"/>
      <c r="H13" s="89"/>
      <c r="I13" s="82">
        <v>8</v>
      </c>
      <c r="J13" s="181"/>
    </row>
    <row r="14" spans="2:10" s="4" customFormat="1" ht="30">
      <c r="B14" s="180" t="s">
        <v>22</v>
      </c>
      <c r="C14" s="90" t="s">
        <v>23</v>
      </c>
      <c r="D14" s="86" t="s">
        <v>24</v>
      </c>
      <c r="E14" s="87" t="s">
        <v>12</v>
      </c>
      <c r="F14" s="90">
        <v>5</v>
      </c>
      <c r="G14" s="91"/>
      <c r="H14" s="89"/>
      <c r="I14" s="82">
        <v>8</v>
      </c>
      <c r="J14" s="181"/>
    </row>
    <row r="15" spans="2:10" s="4" customFormat="1" ht="15.75">
      <c r="B15" s="290" t="s">
        <v>28</v>
      </c>
      <c r="C15" s="291"/>
      <c r="D15" s="291"/>
      <c r="E15" s="87"/>
      <c r="F15" s="86"/>
      <c r="G15" s="91"/>
      <c r="H15" s="89"/>
      <c r="I15" s="92"/>
      <c r="J15" s="181"/>
    </row>
    <row r="16" spans="2:10" s="4" customFormat="1" ht="30.75" thickBot="1">
      <c r="B16" s="182" t="s">
        <v>25</v>
      </c>
      <c r="C16" s="93" t="s">
        <v>26</v>
      </c>
      <c r="D16" s="94" t="s">
        <v>27</v>
      </c>
      <c r="E16" s="95" t="s">
        <v>12</v>
      </c>
      <c r="F16" s="93">
        <v>500</v>
      </c>
      <c r="G16" s="96"/>
      <c r="H16" s="97"/>
      <c r="I16" s="98">
        <v>8</v>
      </c>
      <c r="J16" s="183"/>
    </row>
    <row r="17" spans="2:10" s="4" customFormat="1" ht="45.75" thickBot="1">
      <c r="B17" s="135" t="s">
        <v>92</v>
      </c>
      <c r="C17" s="136" t="s">
        <v>93</v>
      </c>
      <c r="D17" s="137" t="s">
        <v>94</v>
      </c>
      <c r="E17" s="184" t="s">
        <v>95</v>
      </c>
      <c r="F17" s="185">
        <v>1400</v>
      </c>
      <c r="G17" s="186"/>
      <c r="H17" s="187"/>
      <c r="I17" s="136">
        <v>8</v>
      </c>
      <c r="J17" s="188"/>
    </row>
    <row r="18" spans="2:10" s="4" customFormat="1" ht="17.25" thickTop="1" thickBot="1">
      <c r="B18" s="18"/>
      <c r="C18" s="99"/>
      <c r="D18" s="18"/>
      <c r="E18" s="100"/>
      <c r="F18" s="169"/>
      <c r="G18" s="170" t="s">
        <v>72</v>
      </c>
      <c r="H18" s="171"/>
      <c r="I18" s="171" t="s">
        <v>44</v>
      </c>
      <c r="J18" s="172"/>
    </row>
    <row r="19" spans="2:10" s="4" customFormat="1" ht="15.75">
      <c r="B19" s="18"/>
      <c r="C19" s="99"/>
      <c r="D19" s="18"/>
      <c r="E19" s="100"/>
      <c r="F19" s="102"/>
      <c r="G19" s="103"/>
      <c r="H19" s="104"/>
      <c r="I19" s="104"/>
      <c r="J19" s="104"/>
    </row>
    <row r="20" spans="2:10" s="4" customFormat="1" ht="15.75">
      <c r="B20" s="18"/>
      <c r="C20" s="99"/>
      <c r="D20" s="18"/>
      <c r="E20" s="100"/>
      <c r="F20" s="102"/>
      <c r="G20" s="103"/>
      <c r="H20" s="104"/>
      <c r="I20" s="104"/>
      <c r="J20" s="104"/>
    </row>
    <row r="21" spans="2:10" s="4" customFormat="1" ht="79.5" customHeight="1">
      <c r="B21" s="18"/>
      <c r="C21" s="99"/>
      <c r="D21" s="18"/>
      <c r="E21" s="100"/>
      <c r="F21" s="102"/>
      <c r="G21" s="103"/>
      <c r="H21" s="104"/>
      <c r="I21" s="104"/>
      <c r="J21" s="104"/>
    </row>
    <row r="22" spans="2:10" s="30" customFormat="1" ht="185.25" customHeight="1">
      <c r="B22" s="8"/>
      <c r="C22" s="8"/>
      <c r="D22" s="8"/>
      <c r="E22" s="10"/>
      <c r="F22" s="11"/>
      <c r="G22" s="7"/>
      <c r="H22" s="7"/>
      <c r="I22" s="13"/>
      <c r="J22" s="7"/>
    </row>
  </sheetData>
  <customSheetViews>
    <customSheetView guid="{91E755E2-E0B7-4CB0-9099-E0279A27EE05}">
      <selection activeCell="F32" sqref="F32"/>
      <rowBreaks count="2" manualBreakCount="2">
        <brk id="21" max="16383" man="1"/>
        <brk id="27" max="16383" man="1"/>
      </rowBreaks>
      <pageMargins left="0.23622047244094491" right="0.35433070866141736" top="0.74803149606299213" bottom="0.55118110236220474" header="0.51181102362204722" footer="0.51181102362204722"/>
      <pageSetup paperSize="9" scale="90" orientation="landscape" r:id="rId1"/>
      <headerFooter alignWithMargins="0"/>
    </customSheetView>
  </customSheetViews>
  <mergeCells count="4">
    <mergeCell ref="B9:D9"/>
    <mergeCell ref="B15:D15"/>
    <mergeCell ref="B4:H4"/>
    <mergeCell ref="B3:H3"/>
  </mergeCells>
  <phoneticPr fontId="0" type="noConversion"/>
  <pageMargins left="0.62992125984251968" right="0.55118110236220474" top="0.74803149606299213" bottom="0.55118110236220474" header="0.51181102362204722" footer="0.51181102362204722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="70" zoomScaleNormal="75" zoomScaleSheetLayoutView="70" workbookViewId="0">
      <selection activeCell="B44" sqref="B44"/>
    </sheetView>
  </sheetViews>
  <sheetFormatPr defaultRowHeight="12.75"/>
  <cols>
    <col min="1" max="1" width="16.5703125" customWidth="1"/>
    <col min="2" max="2" width="77.7109375" customWidth="1"/>
    <col min="3" max="3" width="6.5703125" style="1" customWidth="1"/>
    <col min="4" max="4" width="9.5703125" style="3" bestFit="1" customWidth="1"/>
    <col min="5" max="5" width="9.85546875" style="3" customWidth="1"/>
    <col min="6" max="6" width="12.85546875" style="3" customWidth="1"/>
    <col min="7" max="7" width="5.42578125" style="1" customWidth="1"/>
    <col min="8" max="8" width="13" style="3" customWidth="1"/>
  </cols>
  <sheetData>
    <row r="1" spans="1:9" s="109" customFormat="1" ht="18.75">
      <c r="A1" s="109" t="s">
        <v>155</v>
      </c>
      <c r="C1" s="110"/>
      <c r="D1" s="110"/>
      <c r="E1" s="111"/>
      <c r="G1" s="112"/>
      <c r="H1" s="113"/>
    </row>
    <row r="2" spans="1:9">
      <c r="C2" s="16"/>
      <c r="D2" s="1"/>
      <c r="E2" s="1"/>
      <c r="F2" s="1"/>
    </row>
    <row r="3" spans="1:9" ht="15">
      <c r="A3" s="260" t="s">
        <v>82</v>
      </c>
      <c r="B3" s="260"/>
      <c r="C3" s="260"/>
      <c r="D3" s="260"/>
      <c r="E3" s="260"/>
      <c r="F3" s="260"/>
      <c r="G3" s="260"/>
    </row>
    <row r="4" spans="1:9" ht="15.75" thickBot="1">
      <c r="A4" s="15"/>
      <c r="B4" s="15"/>
      <c r="C4" s="15"/>
      <c r="D4" s="15"/>
      <c r="E4" s="15"/>
      <c r="F4" s="15"/>
      <c r="G4" s="15"/>
    </row>
    <row r="5" spans="1:9" s="20" customFormat="1" ht="15">
      <c r="A5" s="272" t="s">
        <v>0</v>
      </c>
      <c r="B5" s="274" t="s">
        <v>1</v>
      </c>
      <c r="C5" s="274" t="s">
        <v>2</v>
      </c>
      <c r="D5" s="276" t="s">
        <v>3</v>
      </c>
      <c r="E5" s="278" t="s">
        <v>4</v>
      </c>
      <c r="F5" s="280" t="s">
        <v>5</v>
      </c>
      <c r="G5" s="282" t="s">
        <v>6</v>
      </c>
      <c r="H5" s="284" t="s">
        <v>7</v>
      </c>
    </row>
    <row r="6" spans="1:9" s="20" customFormat="1" ht="15">
      <c r="A6" s="273"/>
      <c r="B6" s="275"/>
      <c r="C6" s="275"/>
      <c r="D6" s="277"/>
      <c r="E6" s="279"/>
      <c r="F6" s="281"/>
      <c r="G6" s="283"/>
      <c r="H6" s="285"/>
    </row>
    <row r="7" spans="1:9" s="108" customFormat="1" ht="15.75" thickBot="1">
      <c r="A7" s="105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7">
        <v>8</v>
      </c>
    </row>
    <row r="8" spans="1:9" s="2" customFormat="1" ht="15.75">
      <c r="A8" s="261" t="s">
        <v>120</v>
      </c>
      <c r="B8" s="262"/>
      <c r="C8" s="262"/>
      <c r="D8" s="262"/>
      <c r="E8" s="262"/>
      <c r="F8" s="262"/>
      <c r="G8" s="262"/>
      <c r="H8" s="263"/>
    </row>
    <row r="9" spans="1:9" s="200" customFormat="1" ht="15" customHeight="1">
      <c r="A9" s="264" t="s">
        <v>128</v>
      </c>
      <c r="B9" s="37" t="s">
        <v>124</v>
      </c>
      <c r="C9" s="197" t="s">
        <v>115</v>
      </c>
      <c r="D9" s="198">
        <f>337.87+3732.37</f>
        <v>4070.24</v>
      </c>
      <c r="E9" s="202"/>
      <c r="F9" s="202"/>
      <c r="G9" s="203">
        <v>8</v>
      </c>
      <c r="H9" s="196"/>
      <c r="I9" s="31"/>
    </row>
    <row r="10" spans="1:9" s="30" customFormat="1" ht="17.25" customHeight="1">
      <c r="A10" s="265"/>
      <c r="B10" s="37" t="s">
        <v>125</v>
      </c>
      <c r="C10" s="34" t="s">
        <v>115</v>
      </c>
      <c r="D10" s="199">
        <v>80</v>
      </c>
      <c r="E10" s="35"/>
      <c r="F10" s="35"/>
      <c r="G10" s="44">
        <v>23</v>
      </c>
      <c r="H10" s="36"/>
    </row>
    <row r="11" spans="1:9" s="2" customFormat="1" ht="21" customHeight="1">
      <c r="A11" s="265"/>
      <c r="B11" s="37" t="s">
        <v>126</v>
      </c>
      <c r="C11" s="34" t="s">
        <v>8</v>
      </c>
      <c r="D11" s="35">
        <v>18</v>
      </c>
      <c r="E11" s="35"/>
      <c r="F11" s="35"/>
      <c r="G11" s="44">
        <v>23</v>
      </c>
      <c r="H11" s="36"/>
    </row>
    <row r="12" spans="1:9" s="30" customFormat="1" ht="35.25" customHeight="1">
      <c r="A12" s="266"/>
      <c r="B12" s="205" t="s">
        <v>127</v>
      </c>
      <c r="C12" s="34" t="s">
        <v>117</v>
      </c>
      <c r="D12" s="35">
        <v>255.23</v>
      </c>
      <c r="E12" s="35"/>
      <c r="F12" s="35"/>
      <c r="G12" s="44">
        <v>8</v>
      </c>
      <c r="H12" s="36"/>
    </row>
    <row r="13" spans="1:9" s="30" customFormat="1" ht="18" customHeight="1" thickBot="1">
      <c r="A13" s="38"/>
      <c r="B13" s="39" t="s">
        <v>118</v>
      </c>
      <c r="C13" s="40" t="s">
        <v>44</v>
      </c>
      <c r="D13" s="41" t="s">
        <v>44</v>
      </c>
      <c r="E13" s="41" t="s">
        <v>44</v>
      </c>
      <c r="F13" s="41"/>
      <c r="G13" s="45" t="s">
        <v>44</v>
      </c>
      <c r="H13" s="42"/>
    </row>
    <row r="14" spans="1:9" s="43" customFormat="1" ht="14.25" customHeight="1">
      <c r="A14" s="267" t="s">
        <v>34</v>
      </c>
      <c r="B14" s="268"/>
      <c r="C14" s="268"/>
      <c r="D14" s="268"/>
      <c r="E14" s="268"/>
      <c r="F14" s="268"/>
      <c r="G14" s="268"/>
      <c r="H14" s="269"/>
    </row>
    <row r="15" spans="1:9" s="30" customFormat="1" ht="18">
      <c r="A15" s="32" t="s">
        <v>36</v>
      </c>
      <c r="B15" s="33" t="s">
        <v>35</v>
      </c>
      <c r="C15" s="101" t="s">
        <v>78</v>
      </c>
      <c r="D15" s="44">
        <v>5428</v>
      </c>
      <c r="E15" s="35"/>
      <c r="F15" s="35"/>
      <c r="G15" s="44">
        <v>8</v>
      </c>
      <c r="H15" s="36"/>
    </row>
    <row r="16" spans="1:9" s="30" customFormat="1" ht="18">
      <c r="A16" s="32" t="s">
        <v>38</v>
      </c>
      <c r="B16" s="33" t="s">
        <v>37</v>
      </c>
      <c r="C16" s="101" t="s">
        <v>78</v>
      </c>
      <c r="D16" s="44">
        <v>5428</v>
      </c>
      <c r="E16" s="35"/>
      <c r="F16" s="35"/>
      <c r="G16" s="44">
        <v>8</v>
      </c>
      <c r="H16" s="36"/>
    </row>
    <row r="17" spans="1:8" s="30" customFormat="1" ht="18">
      <c r="A17" s="32" t="s">
        <v>129</v>
      </c>
      <c r="B17" s="33" t="s">
        <v>39</v>
      </c>
      <c r="C17" s="101" t="s">
        <v>78</v>
      </c>
      <c r="D17" s="44">
        <v>60</v>
      </c>
      <c r="E17" s="35"/>
      <c r="F17" s="35"/>
      <c r="G17" s="44">
        <v>8</v>
      </c>
      <c r="H17" s="36"/>
    </row>
    <row r="18" spans="1:8" s="30" customFormat="1" ht="15">
      <c r="A18" s="32" t="s">
        <v>41</v>
      </c>
      <c r="B18" s="207" t="s">
        <v>40</v>
      </c>
      <c r="C18" s="34" t="s">
        <v>10</v>
      </c>
      <c r="D18" s="44">
        <v>5</v>
      </c>
      <c r="E18" s="35"/>
      <c r="F18" s="35"/>
      <c r="G18" s="44">
        <v>8</v>
      </c>
      <c r="H18" s="36"/>
    </row>
    <row r="19" spans="1:8" s="30" customFormat="1" ht="15">
      <c r="A19" s="208"/>
      <c r="B19" s="209" t="s">
        <v>130</v>
      </c>
      <c r="C19" s="197" t="s">
        <v>8</v>
      </c>
      <c r="D19" s="210">
        <v>140</v>
      </c>
      <c r="E19" s="198"/>
      <c r="F19" s="35"/>
      <c r="G19" s="44">
        <v>8</v>
      </c>
      <c r="H19" s="36"/>
    </row>
    <row r="20" spans="1:8" s="30" customFormat="1" ht="15">
      <c r="A20" s="208"/>
      <c r="B20" s="209" t="s">
        <v>131</v>
      </c>
      <c r="C20" s="197" t="s">
        <v>8</v>
      </c>
      <c r="D20" s="210">
        <v>100</v>
      </c>
      <c r="E20" s="198"/>
      <c r="F20" s="35"/>
      <c r="G20" s="44">
        <v>8</v>
      </c>
      <c r="H20" s="36"/>
    </row>
    <row r="21" spans="1:8" s="30" customFormat="1" ht="15">
      <c r="A21" s="208" t="s">
        <v>43</v>
      </c>
      <c r="B21" s="134" t="s">
        <v>42</v>
      </c>
      <c r="C21" s="197" t="s">
        <v>68</v>
      </c>
      <c r="D21" s="210">
        <v>2</v>
      </c>
      <c r="E21" s="198"/>
      <c r="F21" s="35"/>
      <c r="G21" s="44">
        <v>8</v>
      </c>
      <c r="H21" s="36"/>
    </row>
    <row r="22" spans="1:8" s="30" customFormat="1" ht="15">
      <c r="A22" s="33" t="s">
        <v>132</v>
      </c>
      <c r="B22" s="212" t="s">
        <v>133</v>
      </c>
      <c r="C22" s="197" t="s">
        <v>8</v>
      </c>
      <c r="D22" s="210">
        <v>184</v>
      </c>
      <c r="E22" s="198"/>
      <c r="F22" s="198"/>
      <c r="G22" s="210">
        <v>8</v>
      </c>
      <c r="H22" s="196"/>
    </row>
    <row r="23" spans="1:8" s="30" customFormat="1" ht="16.5" thickBot="1">
      <c r="A23" s="38"/>
      <c r="B23" s="39" t="s">
        <v>69</v>
      </c>
      <c r="C23" s="40" t="s">
        <v>44</v>
      </c>
      <c r="D23" s="41" t="s">
        <v>44</v>
      </c>
      <c r="E23" s="41" t="s">
        <v>44</v>
      </c>
      <c r="F23" s="41"/>
      <c r="G23" s="45" t="s">
        <v>44</v>
      </c>
      <c r="H23" s="42"/>
    </row>
    <row r="24" spans="1:8" s="30" customFormat="1" ht="15.75">
      <c r="A24" s="257" t="s">
        <v>45</v>
      </c>
      <c r="B24" s="258"/>
      <c r="C24" s="258"/>
      <c r="D24" s="258"/>
      <c r="E24" s="258"/>
      <c r="F24" s="258"/>
      <c r="G24" s="258"/>
      <c r="H24" s="259"/>
    </row>
    <row r="25" spans="1:8" s="30" customFormat="1" ht="15">
      <c r="A25" s="46" t="s">
        <v>46</v>
      </c>
      <c r="B25" s="47"/>
      <c r="C25" s="47"/>
      <c r="D25" s="48"/>
      <c r="E25" s="47"/>
      <c r="F25" s="48"/>
      <c r="G25" s="48"/>
      <c r="H25" s="49"/>
    </row>
    <row r="26" spans="1:8" s="30" customFormat="1" ht="15">
      <c r="A26" s="50" t="s">
        <v>62</v>
      </c>
      <c r="B26" s="51"/>
      <c r="C26" s="51"/>
      <c r="D26" s="52"/>
      <c r="E26" s="51"/>
      <c r="F26" s="52"/>
      <c r="G26" s="52"/>
      <c r="H26" s="53"/>
    </row>
    <row r="27" spans="1:8" s="30" customFormat="1" ht="15">
      <c r="A27" s="32" t="s">
        <v>74</v>
      </c>
      <c r="B27" s="54" t="s">
        <v>48</v>
      </c>
      <c r="C27" s="34" t="s">
        <v>8</v>
      </c>
      <c r="D27" s="44">
        <v>28</v>
      </c>
      <c r="E27" s="35"/>
      <c r="F27" s="35"/>
      <c r="G27" s="44">
        <v>8</v>
      </c>
      <c r="H27" s="36"/>
    </row>
    <row r="28" spans="1:8" s="30" customFormat="1" ht="15">
      <c r="A28" s="55" t="s">
        <v>49</v>
      </c>
      <c r="B28" s="56"/>
      <c r="C28" s="28"/>
      <c r="D28" s="57"/>
      <c r="E28" s="27"/>
      <c r="F28" s="27"/>
      <c r="G28" s="57"/>
      <c r="H28" s="29"/>
    </row>
    <row r="29" spans="1:8" s="30" customFormat="1" ht="15">
      <c r="A29" s="58" t="s">
        <v>75</v>
      </c>
      <c r="B29" s="54" t="s">
        <v>76</v>
      </c>
      <c r="C29" s="34" t="s">
        <v>8</v>
      </c>
      <c r="D29" s="44">
        <v>60</v>
      </c>
      <c r="E29" s="35"/>
      <c r="F29" s="35"/>
      <c r="G29" s="44">
        <v>23</v>
      </c>
      <c r="H29" s="59"/>
    </row>
    <row r="30" spans="1:8" s="30" customFormat="1" ht="16.5" thickBot="1">
      <c r="A30" s="38"/>
      <c r="B30" s="39" t="s">
        <v>56</v>
      </c>
      <c r="C30" s="40" t="s">
        <v>44</v>
      </c>
      <c r="D30" s="41" t="s">
        <v>44</v>
      </c>
      <c r="E30" s="40" t="s">
        <v>44</v>
      </c>
      <c r="F30" s="41"/>
      <c r="G30" s="45" t="s">
        <v>44</v>
      </c>
      <c r="H30" s="42"/>
    </row>
    <row r="31" spans="1:8" s="30" customFormat="1" ht="17.25" customHeight="1">
      <c r="A31" s="257" t="s">
        <v>63</v>
      </c>
      <c r="B31" s="258"/>
      <c r="C31" s="258"/>
      <c r="D31" s="258"/>
      <c r="E31" s="258"/>
      <c r="F31" s="258"/>
      <c r="G31" s="258"/>
      <c r="H31" s="259"/>
    </row>
    <row r="32" spans="1:8" s="30" customFormat="1" ht="15">
      <c r="A32" s="55" t="s">
        <v>64</v>
      </c>
      <c r="B32" s="67"/>
      <c r="C32" s="28"/>
      <c r="D32" s="57"/>
      <c r="E32" s="27"/>
      <c r="F32" s="27"/>
      <c r="G32" s="57"/>
      <c r="H32" s="29"/>
    </row>
    <row r="33" spans="1:8" s="30" customFormat="1" ht="15">
      <c r="A33" s="32" t="s">
        <v>144</v>
      </c>
      <c r="B33" s="54" t="s">
        <v>145</v>
      </c>
      <c r="C33" s="239" t="s">
        <v>8</v>
      </c>
      <c r="D33" s="44">
        <v>8</v>
      </c>
      <c r="E33" s="35"/>
      <c r="F33" s="35"/>
      <c r="G33" s="44">
        <v>23</v>
      </c>
      <c r="H33" s="36"/>
    </row>
    <row r="34" spans="1:8" s="30" customFormat="1" ht="15">
      <c r="A34" s="32" t="s">
        <v>146</v>
      </c>
      <c r="B34" s="54" t="s">
        <v>147</v>
      </c>
      <c r="C34" s="101" t="s">
        <v>8</v>
      </c>
      <c r="D34" s="44">
        <v>100</v>
      </c>
      <c r="E34" s="35"/>
      <c r="F34" s="35"/>
      <c r="G34" s="44">
        <v>23</v>
      </c>
      <c r="H34" s="36"/>
    </row>
    <row r="35" spans="1:8" s="30" customFormat="1" ht="15">
      <c r="A35" s="32" t="s">
        <v>148</v>
      </c>
      <c r="B35" s="54" t="s">
        <v>149</v>
      </c>
      <c r="C35" s="101" t="s">
        <v>8</v>
      </c>
      <c r="D35" s="44">
        <v>40</v>
      </c>
      <c r="E35" s="35"/>
      <c r="F35" s="35"/>
      <c r="G35" s="44">
        <v>23</v>
      </c>
      <c r="H35" s="36"/>
    </row>
    <row r="36" spans="1:8" s="30" customFormat="1" ht="15">
      <c r="A36" s="55" t="s">
        <v>65</v>
      </c>
      <c r="B36" s="56"/>
      <c r="C36" s="28"/>
      <c r="D36" s="57"/>
      <c r="E36" s="27"/>
      <c r="F36" s="27"/>
      <c r="G36" s="57"/>
      <c r="H36" s="29"/>
    </row>
    <row r="37" spans="1:8" s="30" customFormat="1" ht="15">
      <c r="A37" s="71" t="s">
        <v>150</v>
      </c>
      <c r="B37" s="72" t="s">
        <v>151</v>
      </c>
      <c r="C37" s="73" t="s">
        <v>8</v>
      </c>
      <c r="D37" s="74">
        <v>500</v>
      </c>
      <c r="E37" s="75"/>
      <c r="F37" s="198"/>
      <c r="G37" s="74">
        <v>8</v>
      </c>
      <c r="H37" s="196"/>
    </row>
    <row r="38" spans="1:8" s="30" customFormat="1" ht="15">
      <c r="A38" s="208" t="s">
        <v>152</v>
      </c>
      <c r="B38" s="240" t="s">
        <v>153</v>
      </c>
      <c r="C38" s="197" t="s">
        <v>8</v>
      </c>
      <c r="D38" s="210">
        <v>10</v>
      </c>
      <c r="E38" s="198"/>
      <c r="F38" s="198"/>
      <c r="G38" s="210">
        <v>23</v>
      </c>
      <c r="H38" s="196"/>
    </row>
    <row r="39" spans="1:8" s="30" customFormat="1" ht="16.5" thickBot="1">
      <c r="A39" s="38"/>
      <c r="B39" s="39" t="s">
        <v>66</v>
      </c>
      <c r="C39" s="40" t="s">
        <v>44</v>
      </c>
      <c r="D39" s="41" t="s">
        <v>44</v>
      </c>
      <c r="E39" s="40" t="s">
        <v>44</v>
      </c>
      <c r="F39" s="41"/>
      <c r="G39" s="45" t="s">
        <v>44</v>
      </c>
      <c r="H39" s="42"/>
    </row>
    <row r="40" spans="1:8" s="30" customFormat="1" ht="16.5" thickBot="1">
      <c r="A40" s="76"/>
      <c r="B40" s="77" t="s">
        <v>67</v>
      </c>
      <c r="C40" s="78" t="s">
        <v>44</v>
      </c>
      <c r="D40" s="79" t="s">
        <v>44</v>
      </c>
      <c r="E40" s="79" t="s">
        <v>44</v>
      </c>
      <c r="F40" s="79"/>
      <c r="G40" s="79" t="s">
        <v>44</v>
      </c>
      <c r="H40" s="79"/>
    </row>
    <row r="41" spans="1:8" s="30" customFormat="1" ht="15">
      <c r="C41" s="80"/>
      <c r="D41" s="81"/>
      <c r="E41" s="81"/>
      <c r="F41" s="81"/>
      <c r="G41" s="80"/>
      <c r="H41" s="81"/>
    </row>
  </sheetData>
  <customSheetViews>
    <customSheetView guid="{91E755E2-E0B7-4CB0-9099-E0279A27EE05}" topLeftCell="A46">
      <selection activeCell="E80" sqref="E80:E84"/>
      <rowBreaks count="2" manualBreakCount="2">
        <brk id="37" max="16383" man="1"/>
        <brk id="59" max="16383" man="1"/>
      </rowBreaks>
      <pageMargins left="0.19685039370078741" right="0.19685039370078741" top="0.27559055118110237" bottom="0.39370078740157483" header="0" footer="0"/>
      <pageSetup paperSize="9" scale="98" orientation="landscape" r:id="rId1"/>
      <headerFooter alignWithMargins="0"/>
    </customSheetView>
  </customSheetViews>
  <mergeCells count="14">
    <mergeCell ref="A24:H24"/>
    <mergeCell ref="A31:H31"/>
    <mergeCell ref="F5:F6"/>
    <mergeCell ref="G5:G6"/>
    <mergeCell ref="H5:H6"/>
    <mergeCell ref="A14:H14"/>
    <mergeCell ref="A9:A12"/>
    <mergeCell ref="A8:H8"/>
    <mergeCell ref="A3:G3"/>
    <mergeCell ref="A5:A6"/>
    <mergeCell ref="B5:B6"/>
    <mergeCell ref="C5:C6"/>
    <mergeCell ref="D5:D6"/>
    <mergeCell ref="E5:E6"/>
  </mergeCells>
  <phoneticPr fontId="0" type="noConversion"/>
  <pageMargins left="0.19685039370078741" right="0.19685039370078741" top="0.86614173228346458" bottom="0.39370078740157483" header="0" footer="0"/>
  <pageSetup paperSize="9" scale="95" orientation="landscape" horizontalDpi="4294967295" verticalDpi="4294967295" r:id="rId2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70" zoomScaleNormal="75" zoomScaleSheetLayoutView="70" workbookViewId="0">
      <selection activeCell="K34" sqref="K34"/>
    </sheetView>
  </sheetViews>
  <sheetFormatPr defaultRowHeight="12.75"/>
  <cols>
    <col min="1" max="1" width="16" customWidth="1"/>
    <col min="2" max="2" width="76" customWidth="1"/>
    <col min="3" max="3" width="5.5703125" style="1" customWidth="1"/>
    <col min="4" max="4" width="10.85546875" style="3" bestFit="1" customWidth="1"/>
    <col min="5" max="5" width="9.85546875" style="3" customWidth="1"/>
    <col min="6" max="6" width="12.85546875" style="3" customWidth="1"/>
    <col min="7" max="7" width="5.42578125" style="1" customWidth="1"/>
    <col min="8" max="8" width="17.7109375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>
      <c r="C2" s="16"/>
      <c r="D2" s="1"/>
      <c r="E2" s="1"/>
      <c r="F2" s="1"/>
    </row>
    <row r="3" spans="1:8" ht="15">
      <c r="A3" s="260" t="s">
        <v>84</v>
      </c>
      <c r="B3" s="260"/>
      <c r="C3" s="260"/>
      <c r="D3" s="260"/>
      <c r="E3" s="260"/>
      <c r="F3" s="260"/>
      <c r="G3" s="260"/>
    </row>
    <row r="4" spans="1:8" ht="15.75" thickBot="1">
      <c r="A4" s="15"/>
      <c r="B4" s="15"/>
      <c r="C4" s="15"/>
      <c r="D4" s="15"/>
      <c r="E4" s="15"/>
      <c r="F4" s="15"/>
      <c r="G4" s="15"/>
    </row>
    <row r="5" spans="1:8" s="20" customFormat="1" ht="15" customHeight="1">
      <c r="A5" s="115" t="s">
        <v>0</v>
      </c>
      <c r="B5" s="116" t="s">
        <v>1</v>
      </c>
      <c r="C5" s="116" t="s">
        <v>2</v>
      </c>
      <c r="D5" s="114" t="s">
        <v>3</v>
      </c>
      <c r="E5" s="117" t="s">
        <v>4</v>
      </c>
      <c r="F5" s="118" t="s">
        <v>5</v>
      </c>
      <c r="G5" s="119" t="s">
        <v>6</v>
      </c>
      <c r="H5" s="120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122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379.68+9688.76</f>
        <v>10068.44</v>
      </c>
      <c r="E8" s="202"/>
      <c r="F8" s="202"/>
      <c r="G8" s="203">
        <v>8</v>
      </c>
      <c r="H8" s="196"/>
    </row>
    <row r="9" spans="1:8" s="30" customFormat="1" ht="17.25" customHeight="1">
      <c r="A9" s="265"/>
      <c r="B9" s="37" t="s">
        <v>125</v>
      </c>
      <c r="C9" s="34" t="s">
        <v>115</v>
      </c>
      <c r="D9" s="199">
        <v>3112.7</v>
      </c>
      <c r="E9" s="35"/>
      <c r="F9" s="35"/>
      <c r="G9" s="44">
        <v>23</v>
      </c>
      <c r="H9" s="36"/>
    </row>
    <row r="10" spans="1:8" s="2" customFormat="1" ht="21" customHeight="1">
      <c r="A10" s="265"/>
      <c r="B10" s="37" t="s">
        <v>126</v>
      </c>
      <c r="C10" s="34" t="s">
        <v>8</v>
      </c>
      <c r="D10" s="35">
        <v>16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357.3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8321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8321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500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10</v>
      </c>
      <c r="E17" s="35"/>
      <c r="F17" s="35"/>
      <c r="G17" s="44">
        <v>8</v>
      </c>
      <c r="H17" s="36"/>
    </row>
    <row r="18" spans="1:8" s="30" customFormat="1" ht="15" customHeight="1">
      <c r="A18" s="208"/>
      <c r="B18" s="209" t="s">
        <v>130</v>
      </c>
      <c r="C18" s="197" t="s">
        <v>8</v>
      </c>
      <c r="D18" s="210">
        <v>164</v>
      </c>
      <c r="E18" s="198"/>
      <c r="F18" s="35"/>
      <c r="G18" s="44">
        <v>8</v>
      </c>
      <c r="H18" s="36"/>
    </row>
    <row r="19" spans="1:8" s="30" customFormat="1" ht="15" customHeight="1">
      <c r="A19" s="208"/>
      <c r="B19" s="209" t="s">
        <v>131</v>
      </c>
      <c r="C19" s="197" t="s">
        <v>8</v>
      </c>
      <c r="D19" s="210">
        <v>164</v>
      </c>
      <c r="E19" s="198"/>
      <c r="F19" s="35"/>
      <c r="G19" s="44">
        <v>8</v>
      </c>
      <c r="H19" s="36"/>
    </row>
    <row r="20" spans="1:8" s="30" customFormat="1" ht="15" customHeight="1">
      <c r="A20" s="208" t="s">
        <v>43</v>
      </c>
      <c r="B20" s="134" t="s">
        <v>42</v>
      </c>
      <c r="C20" s="197" t="s">
        <v>68</v>
      </c>
      <c r="D20" s="210">
        <v>3</v>
      </c>
      <c r="E20" s="198"/>
      <c r="F20" s="35"/>
      <c r="G20" s="44">
        <v>8</v>
      </c>
      <c r="H20" s="36"/>
    </row>
    <row r="21" spans="1:8" s="30" customFormat="1" ht="15" customHeight="1">
      <c r="A21" s="33" t="s">
        <v>132</v>
      </c>
      <c r="B21" s="212" t="s">
        <v>133</v>
      </c>
      <c r="C21" s="197" t="s">
        <v>8</v>
      </c>
      <c r="D21" s="210">
        <v>200</v>
      </c>
      <c r="E21" s="198"/>
      <c r="F21" s="198"/>
      <c r="G21" s="210">
        <v>8</v>
      </c>
      <c r="H21" s="196"/>
    </row>
    <row r="22" spans="1:8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8" s="30" customFormat="1" ht="15" customHeight="1">
      <c r="A23" s="214" t="s">
        <v>45</v>
      </c>
      <c r="B23" s="215"/>
      <c r="C23" s="215"/>
      <c r="D23" s="215"/>
      <c r="E23" s="215"/>
      <c r="F23" s="215"/>
      <c r="G23" s="215"/>
      <c r="H23" s="216"/>
    </row>
    <row r="24" spans="1:8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8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8" s="30" customFormat="1" ht="15" customHeight="1">
      <c r="A26" s="32" t="s">
        <v>74</v>
      </c>
      <c r="B26" s="54" t="s">
        <v>48</v>
      </c>
      <c r="C26" s="34" t="s">
        <v>8</v>
      </c>
      <c r="D26" s="44">
        <v>48</v>
      </c>
      <c r="E26" s="35"/>
      <c r="F26" s="35"/>
      <c r="G26" s="44">
        <v>8</v>
      </c>
      <c r="H26" s="36"/>
    </row>
    <row r="27" spans="1:8" s="30" customFormat="1" ht="15" customHeight="1">
      <c r="A27" s="55" t="s">
        <v>49</v>
      </c>
      <c r="B27" s="56"/>
      <c r="C27" s="28"/>
      <c r="D27" s="57"/>
      <c r="E27" s="27"/>
      <c r="F27" s="27"/>
      <c r="G27" s="57"/>
      <c r="H27" s="29"/>
    </row>
    <row r="28" spans="1:8" s="30" customFormat="1" ht="15" customHeight="1">
      <c r="A28" s="58" t="s">
        <v>75</v>
      </c>
      <c r="B28" s="54" t="s">
        <v>76</v>
      </c>
      <c r="C28" s="34" t="s">
        <v>8</v>
      </c>
      <c r="D28" s="44">
        <v>60</v>
      </c>
      <c r="E28" s="35"/>
      <c r="F28" s="35"/>
      <c r="G28" s="44">
        <v>23</v>
      </c>
      <c r="H28" s="59"/>
    </row>
    <row r="29" spans="1:8" s="30" customFormat="1" ht="15" customHeight="1" thickBot="1">
      <c r="A29" s="38"/>
      <c r="B29" s="39" t="s">
        <v>56</v>
      </c>
      <c r="C29" s="40" t="s">
        <v>44</v>
      </c>
      <c r="D29" s="41" t="s">
        <v>44</v>
      </c>
      <c r="E29" s="40" t="s">
        <v>44</v>
      </c>
      <c r="F29" s="41"/>
      <c r="G29" s="45" t="s">
        <v>44</v>
      </c>
      <c r="H29" s="42"/>
    </row>
    <row r="30" spans="1:8" s="30" customFormat="1" ht="15" customHeight="1">
      <c r="A30" s="257" t="s">
        <v>57</v>
      </c>
      <c r="B30" s="258"/>
      <c r="C30" s="258"/>
      <c r="D30" s="258"/>
      <c r="E30" s="258"/>
      <c r="F30" s="258"/>
      <c r="G30" s="258"/>
      <c r="H30" s="259"/>
    </row>
    <row r="31" spans="1:8" s="30" customFormat="1" ht="15" customHeight="1">
      <c r="A31" s="55" t="s">
        <v>58</v>
      </c>
      <c r="B31" s="67"/>
      <c r="C31" s="28"/>
      <c r="D31" s="57"/>
      <c r="E31" s="28"/>
      <c r="F31" s="27"/>
      <c r="G31" s="57"/>
      <c r="H31" s="29"/>
    </row>
    <row r="32" spans="1:8" s="30" customFormat="1" ht="15" customHeight="1">
      <c r="A32" s="62" t="s">
        <v>73</v>
      </c>
      <c r="B32" s="68" t="s">
        <v>59</v>
      </c>
      <c r="C32" s="64" t="s">
        <v>8</v>
      </c>
      <c r="D32" s="66">
        <v>50</v>
      </c>
      <c r="E32" s="65"/>
      <c r="F32" s="65"/>
      <c r="G32" s="66">
        <v>8</v>
      </c>
      <c r="H32" s="69"/>
    </row>
    <row r="33" spans="1:8" s="30" customFormat="1" ht="15" customHeight="1">
      <c r="A33" s="62" t="s">
        <v>9</v>
      </c>
      <c r="B33" s="70" t="s">
        <v>60</v>
      </c>
      <c r="C33" s="64" t="s">
        <v>8</v>
      </c>
      <c r="D33" s="66">
        <v>10</v>
      </c>
      <c r="E33" s="65"/>
      <c r="F33" s="65"/>
      <c r="G33" s="66">
        <v>23</v>
      </c>
      <c r="H33" s="69"/>
    </row>
    <row r="34" spans="1:8" s="30" customFormat="1" ht="15" customHeight="1">
      <c r="A34" s="224" t="s">
        <v>90</v>
      </c>
      <c r="B34" s="68" t="s">
        <v>134</v>
      </c>
      <c r="C34" s="225" t="s">
        <v>8</v>
      </c>
      <c r="D34" s="226">
        <v>5</v>
      </c>
      <c r="E34" s="227"/>
      <c r="F34" s="65"/>
      <c r="G34" s="226">
        <v>8</v>
      </c>
      <c r="H34" s="69"/>
    </row>
    <row r="35" spans="1:8" s="30" customFormat="1" ht="15" customHeight="1" thickBot="1">
      <c r="A35" s="270" t="s">
        <v>61</v>
      </c>
      <c r="B35" s="271"/>
      <c r="C35" s="40" t="s">
        <v>44</v>
      </c>
      <c r="D35" s="45" t="s">
        <v>44</v>
      </c>
      <c r="E35" s="40" t="s">
        <v>44</v>
      </c>
      <c r="F35" s="41"/>
      <c r="G35" s="45" t="s">
        <v>44</v>
      </c>
      <c r="H35" s="42"/>
    </row>
    <row r="36" spans="1:8" s="30" customFormat="1" ht="15" customHeight="1">
      <c r="A36" s="257" t="s">
        <v>63</v>
      </c>
      <c r="B36" s="258"/>
      <c r="C36" s="258"/>
      <c r="D36" s="258"/>
      <c r="E36" s="258"/>
      <c r="F36" s="258"/>
      <c r="G36" s="258"/>
      <c r="H36" s="259"/>
    </row>
    <row r="37" spans="1:8" s="30" customFormat="1" ht="15" customHeight="1">
      <c r="A37" s="55" t="s">
        <v>64</v>
      </c>
      <c r="B37" s="67"/>
      <c r="C37" s="28"/>
      <c r="D37" s="57"/>
      <c r="E37" s="27"/>
      <c r="F37" s="27"/>
      <c r="G37" s="57"/>
      <c r="H37" s="29"/>
    </row>
    <row r="38" spans="1:8" s="30" customFormat="1" ht="15" customHeight="1">
      <c r="A38" s="32" t="s">
        <v>144</v>
      </c>
      <c r="B38" s="54" t="s">
        <v>145</v>
      </c>
      <c r="C38" s="239" t="s">
        <v>8</v>
      </c>
      <c r="D38" s="44">
        <v>8</v>
      </c>
      <c r="E38" s="35"/>
      <c r="F38" s="35"/>
      <c r="G38" s="44">
        <v>23</v>
      </c>
      <c r="H38" s="36"/>
    </row>
    <row r="39" spans="1:8" s="30" customFormat="1" ht="15" customHeight="1">
      <c r="A39" s="32" t="s">
        <v>146</v>
      </c>
      <c r="B39" s="54" t="s">
        <v>147</v>
      </c>
      <c r="C39" s="101" t="s">
        <v>8</v>
      </c>
      <c r="D39" s="44">
        <v>100</v>
      </c>
      <c r="E39" s="35"/>
      <c r="F39" s="35"/>
      <c r="G39" s="44">
        <v>23</v>
      </c>
      <c r="H39" s="36"/>
    </row>
    <row r="40" spans="1:8" s="30" customFormat="1" ht="15" customHeight="1">
      <c r="A40" s="32" t="s">
        <v>148</v>
      </c>
      <c r="B40" s="54" t="s">
        <v>149</v>
      </c>
      <c r="C40" s="101" t="s">
        <v>8</v>
      </c>
      <c r="D40" s="44">
        <v>40</v>
      </c>
      <c r="E40" s="35"/>
      <c r="F40" s="35"/>
      <c r="G40" s="44">
        <v>23</v>
      </c>
      <c r="H40" s="36"/>
    </row>
    <row r="41" spans="1:8" s="30" customFormat="1" ht="15" customHeight="1">
      <c r="A41" s="55" t="s">
        <v>65</v>
      </c>
      <c r="B41" s="56"/>
      <c r="C41" s="28"/>
      <c r="D41" s="57"/>
      <c r="E41" s="27" t="s">
        <v>154</v>
      </c>
      <c r="F41" s="27"/>
      <c r="G41" s="57"/>
      <c r="H41" s="29"/>
    </row>
    <row r="42" spans="1:8" s="30" customFormat="1" ht="15" customHeight="1">
      <c r="A42" s="71" t="s">
        <v>150</v>
      </c>
      <c r="B42" s="72" t="s">
        <v>151</v>
      </c>
      <c r="C42" s="73" t="s">
        <v>8</v>
      </c>
      <c r="D42" s="74">
        <v>500</v>
      </c>
      <c r="E42" s="75"/>
      <c r="F42" s="198"/>
      <c r="G42" s="74">
        <v>8</v>
      </c>
      <c r="H42" s="196"/>
    </row>
    <row r="43" spans="1:8" s="30" customFormat="1" ht="15" customHeight="1">
      <c r="A43" s="208" t="s">
        <v>152</v>
      </c>
      <c r="B43" s="240" t="s">
        <v>153</v>
      </c>
      <c r="C43" s="197" t="s">
        <v>8</v>
      </c>
      <c r="D43" s="210">
        <v>10</v>
      </c>
      <c r="E43" s="198"/>
      <c r="F43" s="198"/>
      <c r="G43" s="210">
        <v>23</v>
      </c>
      <c r="H43" s="196"/>
    </row>
    <row r="44" spans="1:8" s="30" customFormat="1" ht="15" customHeight="1" thickBot="1">
      <c r="A44" s="38"/>
      <c r="B44" s="39" t="s">
        <v>66</v>
      </c>
      <c r="C44" s="40" t="s">
        <v>44</v>
      </c>
      <c r="D44" s="41" t="s">
        <v>44</v>
      </c>
      <c r="E44" s="40" t="s">
        <v>44</v>
      </c>
      <c r="F44" s="41"/>
      <c r="G44" s="45" t="s">
        <v>44</v>
      </c>
      <c r="H44" s="42"/>
    </row>
    <row r="45" spans="1:8" s="30" customFormat="1" ht="15" customHeight="1" thickBot="1">
      <c r="A45" s="76"/>
      <c r="B45" s="77" t="s">
        <v>67</v>
      </c>
      <c r="C45" s="78" t="s">
        <v>44</v>
      </c>
      <c r="D45" s="79" t="s">
        <v>44</v>
      </c>
      <c r="E45" s="79" t="s">
        <v>44</v>
      </c>
      <c r="F45" s="79"/>
      <c r="G45" s="79" t="s">
        <v>44</v>
      </c>
      <c r="H45" s="79"/>
    </row>
    <row r="46" spans="1:8" s="30" customFormat="1" ht="15">
      <c r="C46" s="80"/>
      <c r="D46" s="81"/>
      <c r="E46" s="81"/>
      <c r="F46" s="81"/>
      <c r="G46" s="80"/>
      <c r="H46" s="81"/>
    </row>
    <row r="47" spans="1:8" s="30" customFormat="1" ht="15">
      <c r="C47" s="80"/>
      <c r="D47" s="81"/>
      <c r="E47" s="81"/>
      <c r="F47" s="81" t="e">
        <f>F45+#REF!+#REF!+#REF!</f>
        <v>#REF!</v>
      </c>
      <c r="G47" s="80"/>
      <c r="H47" s="81"/>
    </row>
  </sheetData>
  <customSheetViews>
    <customSheetView guid="{91E755E2-E0B7-4CB0-9099-E0279A27EE05}" topLeftCell="A72">
      <selection activeCell="E90" sqref="E90:E94"/>
      <rowBreaks count="2" manualBreakCount="2">
        <brk id="40" max="16383" man="1"/>
        <brk id="76" max="16383" man="1"/>
      </rowBreaks>
      <pageMargins left="0.27559055118110237" right="0.19685039370078741" top="0.19685039370078741" bottom="0.47244094488188981" header="0.15748031496062992" footer="0.51181102362204722"/>
      <pageSetup paperSize="9" scale="97" orientation="landscape" r:id="rId1"/>
      <headerFooter alignWithMargins="0"/>
    </customSheetView>
  </customSheetViews>
  <mergeCells count="7">
    <mergeCell ref="A3:G3"/>
    <mergeCell ref="A7:H7"/>
    <mergeCell ref="A8:A11"/>
    <mergeCell ref="A13:H13"/>
    <mergeCell ref="A36:H36"/>
    <mergeCell ref="A30:H30"/>
    <mergeCell ref="A35:B35"/>
  </mergeCells>
  <phoneticPr fontId="0" type="noConversion"/>
  <pageMargins left="0.27559055118110237" right="0.19685039370078741" top="0.78740157480314965" bottom="0.47244094488188981" header="0.15748031496062992" footer="0.51181102362204722"/>
  <pageSetup paperSize="9" scale="94" orientation="landscape" r:id="rId2"/>
  <headerFooter alignWithMargins="0"/>
  <rowBreaks count="1" manualBreakCount="1">
    <brk id="3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70" zoomScaleNormal="75" zoomScaleSheetLayoutView="70" workbookViewId="0">
      <selection sqref="A1:D1"/>
    </sheetView>
  </sheetViews>
  <sheetFormatPr defaultRowHeight="12.75"/>
  <cols>
    <col min="1" max="1" width="17.85546875" customWidth="1"/>
    <col min="2" max="2" width="77.7109375" customWidth="1"/>
    <col min="3" max="3" width="5.7109375" style="1" customWidth="1"/>
    <col min="4" max="4" width="9.5703125" style="3" bestFit="1" customWidth="1"/>
    <col min="5" max="5" width="9.85546875" style="3" customWidth="1"/>
    <col min="6" max="6" width="12.85546875" style="3" customWidth="1"/>
    <col min="7" max="7" width="5.42578125" style="1" customWidth="1"/>
    <col min="8" max="8" width="13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>
      <c r="C2" s="16"/>
      <c r="D2" s="1"/>
      <c r="E2" s="1"/>
      <c r="F2" s="1"/>
      <c r="H2" s="17"/>
    </row>
    <row r="3" spans="1:8" ht="15" customHeight="1">
      <c r="A3" s="260" t="s">
        <v>87</v>
      </c>
      <c r="B3" s="260"/>
      <c r="C3" s="15"/>
      <c r="D3" s="15"/>
      <c r="E3" s="15"/>
      <c r="F3" s="15"/>
      <c r="G3" s="15"/>
    </row>
    <row r="4" spans="1:8" ht="15.75" thickBot="1">
      <c r="A4" s="15"/>
      <c r="B4" s="15"/>
      <c r="C4" s="15"/>
      <c r="D4" s="15"/>
      <c r="E4" s="15"/>
      <c r="F4" s="15"/>
      <c r="G4" s="15"/>
    </row>
    <row r="5" spans="1:8" s="20" customFormat="1" ht="15" customHeight="1">
      <c r="A5" s="115" t="s">
        <v>0</v>
      </c>
      <c r="B5" s="116" t="s">
        <v>1</v>
      </c>
      <c r="C5" s="116" t="s">
        <v>2</v>
      </c>
      <c r="D5" s="114" t="s">
        <v>3</v>
      </c>
      <c r="E5" s="117" t="s">
        <v>4</v>
      </c>
      <c r="F5" s="118" t="s">
        <v>5</v>
      </c>
      <c r="G5" s="119" t="s">
        <v>6</v>
      </c>
      <c r="H5" s="120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123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183.5+7589.29</f>
        <v>7772.79</v>
      </c>
      <c r="E8" s="202"/>
      <c r="F8" s="202"/>
      <c r="G8" s="203">
        <v>8</v>
      </c>
      <c r="H8" s="196"/>
    </row>
    <row r="9" spans="1:8" s="30" customFormat="1" ht="17.25" customHeight="1">
      <c r="A9" s="265"/>
      <c r="B9" s="37" t="s">
        <v>125</v>
      </c>
      <c r="C9" s="34" t="s">
        <v>115</v>
      </c>
      <c r="D9" s="199">
        <v>2039.2</v>
      </c>
      <c r="E9" s="35"/>
      <c r="F9" s="35"/>
      <c r="G9" s="44">
        <v>23</v>
      </c>
      <c r="H9" s="36"/>
    </row>
    <row r="10" spans="1:8" s="2" customFormat="1" ht="21" customHeight="1">
      <c r="A10" s="265"/>
      <c r="B10" s="37" t="s">
        <v>126</v>
      </c>
      <c r="C10" s="34" t="s">
        <v>8</v>
      </c>
      <c r="D10" s="35">
        <v>25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291.95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5912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5848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50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1</v>
      </c>
      <c r="E17" s="35"/>
      <c r="F17" s="35"/>
      <c r="G17" s="44">
        <v>8</v>
      </c>
      <c r="H17" s="36"/>
    </row>
    <row r="18" spans="1:8" s="30" customFormat="1" ht="15" customHeight="1">
      <c r="A18" s="208"/>
      <c r="B18" s="209" t="s">
        <v>130</v>
      </c>
      <c r="C18" s="197" t="s">
        <v>8</v>
      </c>
      <c r="D18" s="210">
        <v>20</v>
      </c>
      <c r="E18" s="198"/>
      <c r="F18" s="35"/>
      <c r="G18" s="44">
        <v>8</v>
      </c>
      <c r="H18" s="36"/>
    </row>
    <row r="19" spans="1:8" s="30" customFormat="1" ht="15" customHeight="1">
      <c r="A19" s="208"/>
      <c r="B19" s="209" t="s">
        <v>131</v>
      </c>
      <c r="C19" s="197" t="s">
        <v>8</v>
      </c>
      <c r="D19" s="210">
        <v>100</v>
      </c>
      <c r="E19" s="198"/>
      <c r="F19" s="35"/>
      <c r="G19" s="44">
        <v>8</v>
      </c>
      <c r="H19" s="36"/>
    </row>
    <row r="20" spans="1:8" s="30" customFormat="1" ht="15" customHeight="1">
      <c r="A20" s="208" t="s">
        <v>43</v>
      </c>
      <c r="B20" s="134" t="s">
        <v>42</v>
      </c>
      <c r="C20" s="197" t="s">
        <v>68</v>
      </c>
      <c r="D20" s="213">
        <v>0.5</v>
      </c>
      <c r="E20" s="198"/>
      <c r="F20" s="35"/>
      <c r="G20" s="44">
        <v>8</v>
      </c>
      <c r="H20" s="36"/>
    </row>
    <row r="21" spans="1:8" s="30" customFormat="1" ht="15" customHeight="1">
      <c r="A21" s="211" t="s">
        <v>132</v>
      </c>
      <c r="B21" s="212" t="s">
        <v>133</v>
      </c>
      <c r="C21" s="197" t="s">
        <v>8</v>
      </c>
      <c r="D21" s="210">
        <v>130</v>
      </c>
      <c r="E21" s="198"/>
      <c r="F21" s="198"/>
      <c r="G21" s="210">
        <v>8</v>
      </c>
      <c r="H21" s="196"/>
    </row>
    <row r="22" spans="1:8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8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8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8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8" s="30" customFormat="1" ht="15" customHeight="1">
      <c r="A26" s="32" t="s">
        <v>74</v>
      </c>
      <c r="B26" s="54" t="s">
        <v>48</v>
      </c>
      <c r="C26" s="34" t="s">
        <v>8</v>
      </c>
      <c r="D26" s="44">
        <v>40</v>
      </c>
      <c r="E26" s="35"/>
      <c r="F26" s="35"/>
      <c r="G26" s="44">
        <v>8</v>
      </c>
      <c r="H26" s="36"/>
    </row>
    <row r="27" spans="1:8" s="30" customFormat="1" ht="15" customHeight="1">
      <c r="A27" s="55" t="s">
        <v>49</v>
      </c>
      <c r="B27" s="56"/>
      <c r="C27" s="28"/>
      <c r="D27" s="57"/>
      <c r="E27" s="27"/>
      <c r="F27" s="27"/>
      <c r="G27" s="57"/>
      <c r="H27" s="29"/>
    </row>
    <row r="28" spans="1:8" s="30" customFormat="1" ht="15" customHeight="1">
      <c r="A28" s="58" t="s">
        <v>75</v>
      </c>
      <c r="B28" s="54" t="s">
        <v>76</v>
      </c>
      <c r="C28" s="34" t="s">
        <v>8</v>
      </c>
      <c r="D28" s="44">
        <v>60</v>
      </c>
      <c r="E28" s="35"/>
      <c r="F28" s="35"/>
      <c r="G28" s="44">
        <v>23</v>
      </c>
      <c r="H28" s="59"/>
    </row>
    <row r="29" spans="1:8" s="30" customFormat="1" ht="15" customHeight="1" thickBot="1">
      <c r="A29" s="38"/>
      <c r="B29" s="39" t="s">
        <v>56</v>
      </c>
      <c r="C29" s="40" t="s">
        <v>44</v>
      </c>
      <c r="D29" s="41" t="s">
        <v>44</v>
      </c>
      <c r="E29" s="40" t="s">
        <v>44</v>
      </c>
      <c r="F29" s="41"/>
      <c r="G29" s="45" t="s">
        <v>44</v>
      </c>
      <c r="H29" s="42"/>
    </row>
    <row r="30" spans="1:8" s="30" customFormat="1" ht="15" customHeight="1">
      <c r="A30" s="257" t="s">
        <v>57</v>
      </c>
      <c r="B30" s="258"/>
      <c r="C30" s="258"/>
      <c r="D30" s="258"/>
      <c r="E30" s="258"/>
      <c r="F30" s="258"/>
      <c r="G30" s="258"/>
      <c r="H30" s="259"/>
    </row>
    <row r="31" spans="1:8" s="30" customFormat="1" ht="15" customHeight="1">
      <c r="A31" s="55" t="s">
        <v>58</v>
      </c>
      <c r="B31" s="67"/>
      <c r="C31" s="28"/>
      <c r="D31" s="57"/>
      <c r="E31" s="28"/>
      <c r="F31" s="27"/>
      <c r="G31" s="57"/>
      <c r="H31" s="29"/>
    </row>
    <row r="32" spans="1:8" s="30" customFormat="1" ht="15" customHeight="1">
      <c r="A32" s="62" t="s">
        <v>73</v>
      </c>
      <c r="B32" s="68" t="s">
        <v>59</v>
      </c>
      <c r="C32" s="64" t="s">
        <v>8</v>
      </c>
      <c r="D32" s="66">
        <v>180</v>
      </c>
      <c r="E32" s="65"/>
      <c r="F32" s="65"/>
      <c r="G32" s="66">
        <v>8</v>
      </c>
      <c r="H32" s="69"/>
    </row>
    <row r="33" spans="1:8" s="30" customFormat="1" ht="15" customHeight="1">
      <c r="A33" s="62" t="s">
        <v>9</v>
      </c>
      <c r="B33" s="68" t="s">
        <v>60</v>
      </c>
      <c r="C33" s="64" t="s">
        <v>8</v>
      </c>
      <c r="D33" s="66">
        <v>30</v>
      </c>
      <c r="E33" s="65"/>
      <c r="F33" s="65"/>
      <c r="G33" s="66">
        <v>23</v>
      </c>
      <c r="H33" s="69"/>
    </row>
    <row r="34" spans="1:8" s="30" customFormat="1" ht="15" customHeight="1">
      <c r="A34" s="224" t="s">
        <v>90</v>
      </c>
      <c r="B34" s="228" t="s">
        <v>135</v>
      </c>
      <c r="C34" s="225" t="s">
        <v>8</v>
      </c>
      <c r="D34" s="226">
        <v>6</v>
      </c>
      <c r="E34" s="227"/>
      <c r="F34" s="65"/>
      <c r="G34" s="226">
        <v>8</v>
      </c>
      <c r="H34" s="69"/>
    </row>
    <row r="35" spans="1:8" s="30" customFormat="1" ht="15" customHeight="1" thickBot="1">
      <c r="A35" s="270" t="s">
        <v>61</v>
      </c>
      <c r="B35" s="271"/>
      <c r="C35" s="40" t="s">
        <v>44</v>
      </c>
      <c r="D35" s="45" t="s">
        <v>44</v>
      </c>
      <c r="E35" s="40" t="s">
        <v>44</v>
      </c>
      <c r="F35" s="41"/>
      <c r="G35" s="45" t="s">
        <v>44</v>
      </c>
      <c r="H35" s="42"/>
    </row>
    <row r="36" spans="1:8" s="30" customFormat="1" ht="15" customHeight="1">
      <c r="A36" s="257" t="s">
        <v>63</v>
      </c>
      <c r="B36" s="258"/>
      <c r="C36" s="258"/>
      <c r="D36" s="258"/>
      <c r="E36" s="258"/>
      <c r="F36" s="258"/>
      <c r="G36" s="258"/>
      <c r="H36" s="259"/>
    </row>
    <row r="37" spans="1:8" s="30" customFormat="1" ht="15" customHeight="1">
      <c r="A37" s="55" t="s">
        <v>64</v>
      </c>
      <c r="B37" s="67"/>
      <c r="C37" s="28"/>
      <c r="D37" s="57"/>
      <c r="E37" s="27"/>
      <c r="F37" s="27"/>
      <c r="G37" s="57"/>
      <c r="H37" s="29"/>
    </row>
    <row r="38" spans="1:8" s="30" customFormat="1" ht="15" customHeight="1">
      <c r="A38" s="32" t="s">
        <v>144</v>
      </c>
      <c r="B38" s="54" t="s">
        <v>145</v>
      </c>
      <c r="C38" s="239" t="s">
        <v>8</v>
      </c>
      <c r="D38" s="44">
        <v>8</v>
      </c>
      <c r="E38" s="35"/>
      <c r="F38" s="35"/>
      <c r="G38" s="44">
        <v>23</v>
      </c>
      <c r="H38" s="36"/>
    </row>
    <row r="39" spans="1:8" s="30" customFormat="1" ht="15" customHeight="1">
      <c r="A39" s="32" t="s">
        <v>146</v>
      </c>
      <c r="B39" s="54" t="s">
        <v>147</v>
      </c>
      <c r="C39" s="101" t="s">
        <v>8</v>
      </c>
      <c r="D39" s="44">
        <v>100</v>
      </c>
      <c r="E39" s="35"/>
      <c r="F39" s="35"/>
      <c r="G39" s="44">
        <v>23</v>
      </c>
      <c r="H39" s="36"/>
    </row>
    <row r="40" spans="1:8" s="30" customFormat="1" ht="15" customHeight="1">
      <c r="A40" s="32" t="s">
        <v>148</v>
      </c>
      <c r="B40" s="54" t="s">
        <v>149</v>
      </c>
      <c r="C40" s="101" t="s">
        <v>8</v>
      </c>
      <c r="D40" s="44">
        <v>40</v>
      </c>
      <c r="E40" s="35"/>
      <c r="F40" s="35"/>
      <c r="G40" s="44">
        <v>23</v>
      </c>
      <c r="H40" s="36"/>
    </row>
    <row r="41" spans="1:8" s="30" customFormat="1" ht="15" customHeight="1">
      <c r="A41" s="55" t="s">
        <v>65</v>
      </c>
      <c r="B41" s="56"/>
      <c r="C41" s="28"/>
      <c r="D41" s="57"/>
      <c r="E41" s="27"/>
      <c r="F41" s="27"/>
      <c r="G41" s="57"/>
      <c r="H41" s="29"/>
    </row>
    <row r="42" spans="1:8" s="30" customFormat="1" ht="15" customHeight="1">
      <c r="A42" s="71" t="s">
        <v>150</v>
      </c>
      <c r="B42" s="72" t="s">
        <v>151</v>
      </c>
      <c r="C42" s="73" t="s">
        <v>8</v>
      </c>
      <c r="D42" s="74">
        <v>500</v>
      </c>
      <c r="E42" s="75"/>
      <c r="F42" s="198"/>
      <c r="G42" s="74">
        <v>8</v>
      </c>
      <c r="H42" s="196"/>
    </row>
    <row r="43" spans="1:8" s="30" customFormat="1" ht="15" customHeight="1">
      <c r="A43" s="208" t="s">
        <v>152</v>
      </c>
      <c r="B43" s="240" t="s">
        <v>153</v>
      </c>
      <c r="C43" s="197" t="s">
        <v>8</v>
      </c>
      <c r="D43" s="210">
        <v>10</v>
      </c>
      <c r="E43" s="198"/>
      <c r="F43" s="198"/>
      <c r="G43" s="210">
        <v>23</v>
      </c>
      <c r="H43" s="196"/>
    </row>
    <row r="44" spans="1:8" s="30" customFormat="1" ht="15" customHeight="1" thickBot="1">
      <c r="A44" s="38"/>
      <c r="B44" s="39" t="s">
        <v>66</v>
      </c>
      <c r="C44" s="40" t="s">
        <v>44</v>
      </c>
      <c r="D44" s="41" t="s">
        <v>44</v>
      </c>
      <c r="E44" s="40" t="s">
        <v>44</v>
      </c>
      <c r="F44" s="41"/>
      <c r="G44" s="45" t="s">
        <v>44</v>
      </c>
      <c r="H44" s="42"/>
    </row>
    <row r="45" spans="1:8" s="30" customFormat="1" ht="15" customHeight="1" thickBot="1">
      <c r="A45" s="76"/>
      <c r="B45" s="77" t="s">
        <v>67</v>
      </c>
      <c r="C45" s="78" t="s">
        <v>44</v>
      </c>
      <c r="D45" s="79" t="s">
        <v>44</v>
      </c>
      <c r="E45" s="79" t="s">
        <v>44</v>
      </c>
      <c r="F45" s="79"/>
      <c r="G45" s="79" t="s">
        <v>44</v>
      </c>
      <c r="H45" s="79"/>
    </row>
    <row r="46" spans="1:8" s="30" customFormat="1" ht="15">
      <c r="C46" s="80"/>
      <c r="D46" s="81"/>
      <c r="E46" s="81"/>
      <c r="F46" s="81"/>
      <c r="G46" s="80"/>
      <c r="H46" s="81"/>
    </row>
    <row r="47" spans="1:8" s="30" customFormat="1" ht="15">
      <c r="C47" s="80"/>
      <c r="D47" s="81"/>
      <c r="E47" s="81"/>
      <c r="F47" s="81"/>
      <c r="G47" s="80"/>
      <c r="H47" s="81"/>
    </row>
  </sheetData>
  <customSheetViews>
    <customSheetView guid="{91E755E2-E0B7-4CB0-9099-E0279A27EE05}" topLeftCell="A82">
      <selection activeCell="E105" sqref="E105:E109"/>
      <rowBreaks count="2" manualBreakCount="2">
        <brk id="41" max="16383" man="1"/>
        <brk id="74" max="7" man="1"/>
      </rowBreaks>
      <pageMargins left="0.19685039370078741" right="0.19685039370078741" top="0.19685039370078741" bottom="0.19685039370078741" header="0" footer="0"/>
      <pageSetup paperSize="9" scale="88" orientation="landscape" r:id="rId1"/>
      <headerFooter alignWithMargins="0"/>
    </customSheetView>
  </customSheetViews>
  <mergeCells count="8">
    <mergeCell ref="A3:B3"/>
    <mergeCell ref="A7:H7"/>
    <mergeCell ref="A8:A11"/>
    <mergeCell ref="A13:H13"/>
    <mergeCell ref="A36:H36"/>
    <mergeCell ref="A30:H30"/>
    <mergeCell ref="A35:B35"/>
    <mergeCell ref="A23:H23"/>
  </mergeCells>
  <phoneticPr fontId="0" type="noConversion"/>
  <pageMargins left="0.19685039370078741" right="0.19685039370078741" top="0.78740157480314965" bottom="0.19685039370078741" header="0" footer="0"/>
  <pageSetup paperSize="9" scale="95" orientation="landscape" horizontalDpi="4294967295" verticalDpi="4294967295" r:id="rId2"/>
  <headerFooter alignWithMargins="0"/>
  <rowBreaks count="1" manualBreakCount="1">
    <brk id="3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view="pageBreakPreview" topLeftCell="A7" zoomScale="70" zoomScaleNormal="75" zoomScaleSheetLayoutView="70" workbookViewId="0">
      <selection activeCell="M11" sqref="M11"/>
    </sheetView>
  </sheetViews>
  <sheetFormatPr defaultRowHeight="12.75"/>
  <cols>
    <col min="1" max="1" width="17.85546875" customWidth="1"/>
    <col min="2" max="2" width="77.7109375" customWidth="1"/>
    <col min="3" max="3" width="5.85546875" style="1" customWidth="1"/>
    <col min="4" max="4" width="9.5703125" style="3" bestFit="1" customWidth="1"/>
    <col min="5" max="5" width="9.85546875" style="3" customWidth="1"/>
    <col min="6" max="6" width="12.85546875" style="3" customWidth="1"/>
    <col min="7" max="7" width="5.42578125" style="1" customWidth="1"/>
    <col min="8" max="8" width="13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>
      <c r="C2" s="16"/>
      <c r="D2" s="1"/>
      <c r="E2" s="1"/>
      <c r="F2" s="1"/>
      <c r="H2" s="17"/>
    </row>
    <row r="3" spans="1:8" ht="15" customHeight="1">
      <c r="A3" s="260" t="s">
        <v>89</v>
      </c>
      <c r="B3" s="260"/>
      <c r="C3" s="15"/>
      <c r="D3" s="15"/>
      <c r="E3" s="15"/>
      <c r="F3" s="15"/>
      <c r="G3" s="15"/>
    </row>
    <row r="4" spans="1:8" ht="15.75" thickBot="1">
      <c r="A4" s="15"/>
      <c r="B4" s="15"/>
      <c r="C4" s="15"/>
      <c r="D4" s="15"/>
      <c r="E4" s="15"/>
      <c r="F4" s="15"/>
      <c r="G4" s="15"/>
    </row>
    <row r="5" spans="1:8" s="20" customFormat="1" ht="28.5" customHeight="1">
      <c r="A5" s="115" t="s">
        <v>0</v>
      </c>
      <c r="B5" s="116" t="s">
        <v>1</v>
      </c>
      <c r="C5" s="116" t="s">
        <v>2</v>
      </c>
      <c r="D5" s="114" t="s">
        <v>3</v>
      </c>
      <c r="E5" s="117" t="s">
        <v>4</v>
      </c>
      <c r="F5" s="118" t="s">
        <v>5</v>
      </c>
      <c r="G5" s="119" t="s">
        <v>6</v>
      </c>
      <c r="H5" s="120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120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174.57+6501.43</f>
        <v>6676</v>
      </c>
      <c r="E8" s="202"/>
      <c r="F8" s="202"/>
      <c r="G8" s="203">
        <v>8</v>
      </c>
      <c r="H8" s="196"/>
    </row>
    <row r="9" spans="1:8" s="30" customFormat="1" ht="17.25" customHeight="1">
      <c r="A9" s="265"/>
      <c r="B9" s="37" t="s">
        <v>125</v>
      </c>
      <c r="C9" s="34" t="s">
        <v>115</v>
      </c>
      <c r="D9" s="199">
        <v>1966.5</v>
      </c>
      <c r="E9" s="35"/>
      <c r="F9" s="35"/>
      <c r="G9" s="44">
        <v>23</v>
      </c>
      <c r="H9" s="36"/>
    </row>
    <row r="10" spans="1:8" s="2" customFormat="1" ht="21" customHeight="1">
      <c r="A10" s="265"/>
      <c r="B10" s="37" t="s">
        <v>126</v>
      </c>
      <c r="C10" s="34" t="s">
        <v>8</v>
      </c>
      <c r="D10" s="35">
        <v>25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161.09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6075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6075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60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8</v>
      </c>
      <c r="E17" s="35"/>
      <c r="F17" s="35"/>
      <c r="G17" s="44">
        <v>8</v>
      </c>
      <c r="H17" s="36"/>
    </row>
    <row r="18" spans="1:8" s="30" customFormat="1" ht="15" customHeight="1">
      <c r="A18" s="208"/>
      <c r="B18" s="209" t="s">
        <v>130</v>
      </c>
      <c r="C18" s="197" t="s">
        <v>8</v>
      </c>
      <c r="D18" s="210">
        <v>80</v>
      </c>
      <c r="E18" s="198"/>
      <c r="F18" s="35"/>
      <c r="G18" s="44">
        <v>8</v>
      </c>
      <c r="H18" s="36"/>
    </row>
    <row r="19" spans="1:8" s="30" customFormat="1" ht="15" customHeight="1">
      <c r="A19" s="208"/>
      <c r="B19" s="209" t="s">
        <v>131</v>
      </c>
      <c r="C19" s="197" t="s">
        <v>8</v>
      </c>
      <c r="D19" s="210">
        <v>180</v>
      </c>
      <c r="E19" s="198"/>
      <c r="F19" s="35"/>
      <c r="G19" s="44">
        <v>8</v>
      </c>
      <c r="H19" s="36"/>
    </row>
    <row r="20" spans="1:8" s="30" customFormat="1" ht="15" customHeight="1">
      <c r="A20" s="208" t="s">
        <v>43</v>
      </c>
      <c r="B20" s="134" t="s">
        <v>42</v>
      </c>
      <c r="C20" s="197" t="s">
        <v>68</v>
      </c>
      <c r="D20" s="210">
        <v>4</v>
      </c>
      <c r="E20" s="198"/>
      <c r="F20" s="35"/>
      <c r="G20" s="44">
        <v>8</v>
      </c>
      <c r="H20" s="36"/>
    </row>
    <row r="21" spans="1:8" s="30" customFormat="1" ht="15" customHeight="1">
      <c r="A21" s="33" t="s">
        <v>132</v>
      </c>
      <c r="B21" s="212" t="s">
        <v>133</v>
      </c>
      <c r="C21" s="197" t="s">
        <v>8</v>
      </c>
      <c r="D21" s="210">
        <v>100</v>
      </c>
      <c r="E21" s="198"/>
      <c r="F21" s="198"/>
      <c r="G21" s="210">
        <v>8</v>
      </c>
      <c r="H21" s="196"/>
    </row>
    <row r="22" spans="1:8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8" s="30" customFormat="1" ht="15" customHeight="1">
      <c r="A23" s="257" t="s">
        <v>57</v>
      </c>
      <c r="B23" s="258"/>
      <c r="C23" s="258"/>
      <c r="D23" s="258"/>
      <c r="E23" s="258"/>
      <c r="F23" s="258"/>
      <c r="G23" s="258"/>
      <c r="H23" s="259"/>
    </row>
    <row r="24" spans="1:8" s="30" customFormat="1" ht="15" customHeight="1">
      <c r="A24" s="55" t="s">
        <v>58</v>
      </c>
      <c r="B24" s="67"/>
      <c r="C24" s="28"/>
      <c r="D24" s="57"/>
      <c r="E24" s="28"/>
      <c r="F24" s="27"/>
      <c r="G24" s="57"/>
      <c r="H24" s="29"/>
    </row>
    <row r="25" spans="1:8" s="30" customFormat="1" ht="15" customHeight="1">
      <c r="A25" s="62" t="s">
        <v>73</v>
      </c>
      <c r="B25" s="68" t="s">
        <v>59</v>
      </c>
      <c r="C25" s="64" t="s">
        <v>8</v>
      </c>
      <c r="D25" s="66">
        <v>280</v>
      </c>
      <c r="E25" s="65"/>
      <c r="F25" s="65"/>
      <c r="G25" s="66">
        <v>8</v>
      </c>
      <c r="H25" s="69"/>
    </row>
    <row r="26" spans="1:8" s="30" customFormat="1" ht="15" customHeight="1">
      <c r="A26" s="62" t="s">
        <v>9</v>
      </c>
      <c r="B26" s="70" t="s">
        <v>60</v>
      </c>
      <c r="C26" s="64" t="s">
        <v>8</v>
      </c>
      <c r="D26" s="66">
        <v>65</v>
      </c>
      <c r="E26" s="65"/>
      <c r="F26" s="65"/>
      <c r="G26" s="66">
        <v>23</v>
      </c>
      <c r="H26" s="69"/>
    </row>
    <row r="27" spans="1:8" s="30" customFormat="1" ht="15" customHeight="1" thickBot="1">
      <c r="A27" s="270" t="s">
        <v>61</v>
      </c>
      <c r="B27" s="271"/>
      <c r="C27" s="40" t="s">
        <v>44</v>
      </c>
      <c r="D27" s="45" t="s">
        <v>44</v>
      </c>
      <c r="E27" s="40" t="s">
        <v>44</v>
      </c>
      <c r="F27" s="41"/>
      <c r="G27" s="45" t="s">
        <v>44</v>
      </c>
      <c r="H27" s="42"/>
    </row>
    <row r="28" spans="1:8" s="30" customFormat="1" ht="15" customHeight="1">
      <c r="A28" s="286" t="s">
        <v>45</v>
      </c>
      <c r="B28" s="287"/>
      <c r="C28" s="287"/>
      <c r="D28" s="287"/>
      <c r="E28" s="287"/>
      <c r="F28" s="287"/>
      <c r="G28" s="287"/>
      <c r="H28" s="288"/>
    </row>
    <row r="29" spans="1:8" s="30" customFormat="1" ht="15" customHeight="1">
      <c r="A29" s="50" t="s">
        <v>62</v>
      </c>
      <c r="B29" s="51"/>
      <c r="C29" s="51"/>
      <c r="D29" s="52"/>
      <c r="E29" s="51"/>
      <c r="F29" s="52"/>
      <c r="G29" s="52"/>
      <c r="H29" s="53"/>
    </row>
    <row r="30" spans="1:8" s="30" customFormat="1" ht="15" customHeight="1">
      <c r="A30" s="32" t="s">
        <v>74</v>
      </c>
      <c r="B30" s="54" t="s">
        <v>48</v>
      </c>
      <c r="C30" s="34" t="s">
        <v>8</v>
      </c>
      <c r="D30" s="44">
        <v>51</v>
      </c>
      <c r="E30" s="35"/>
      <c r="F30" s="35"/>
      <c r="G30" s="44">
        <v>8</v>
      </c>
      <c r="H30" s="36"/>
    </row>
    <row r="31" spans="1:8" s="30" customFormat="1" ht="15" customHeight="1">
      <c r="A31" s="208" t="s">
        <v>90</v>
      </c>
      <c r="B31" s="229" t="s">
        <v>136</v>
      </c>
      <c r="C31" s="225" t="s">
        <v>8</v>
      </c>
      <c r="D31" s="226">
        <v>18</v>
      </c>
      <c r="E31" s="227"/>
      <c r="F31" s="65"/>
      <c r="G31" s="226">
        <v>8</v>
      </c>
      <c r="H31" s="69"/>
    </row>
    <row r="32" spans="1:8" s="30" customFormat="1" ht="15" customHeight="1">
      <c r="A32" s="55" t="s">
        <v>49</v>
      </c>
      <c r="B32" s="56"/>
      <c r="C32" s="28"/>
      <c r="D32" s="57"/>
      <c r="E32" s="27"/>
      <c r="F32" s="27"/>
      <c r="G32" s="57"/>
      <c r="H32" s="29"/>
    </row>
    <row r="33" spans="1:8" s="30" customFormat="1" ht="15" customHeight="1">
      <c r="A33" s="58" t="s">
        <v>75</v>
      </c>
      <c r="B33" s="54" t="s">
        <v>76</v>
      </c>
      <c r="C33" s="34" t="s">
        <v>8</v>
      </c>
      <c r="D33" s="44">
        <v>60</v>
      </c>
      <c r="E33" s="35"/>
      <c r="F33" s="35"/>
      <c r="G33" s="44">
        <v>23</v>
      </c>
      <c r="H33" s="59"/>
    </row>
    <row r="34" spans="1:8" s="30" customFormat="1" ht="15" customHeight="1">
      <c r="A34" s="55" t="s">
        <v>50</v>
      </c>
      <c r="B34" s="56"/>
      <c r="C34" s="28"/>
      <c r="D34" s="57"/>
      <c r="E34" s="27"/>
      <c r="F34" s="27"/>
      <c r="G34" s="57"/>
      <c r="H34" s="29"/>
    </row>
    <row r="35" spans="1:8" s="30" customFormat="1" ht="15" customHeight="1">
      <c r="A35" s="32" t="s">
        <v>51</v>
      </c>
      <c r="B35" s="54" t="s">
        <v>52</v>
      </c>
      <c r="C35" s="34" t="s">
        <v>68</v>
      </c>
      <c r="D35" s="35">
        <v>0.46</v>
      </c>
      <c r="E35" s="35"/>
      <c r="F35" s="35"/>
      <c r="G35" s="44">
        <v>8</v>
      </c>
      <c r="H35" s="36"/>
    </row>
    <row r="36" spans="1:8" s="30" customFormat="1" ht="15" customHeight="1" thickBot="1">
      <c r="A36" s="38"/>
      <c r="B36" s="39" t="s">
        <v>56</v>
      </c>
      <c r="C36" s="40" t="s">
        <v>44</v>
      </c>
      <c r="D36" s="41" t="s">
        <v>44</v>
      </c>
      <c r="E36" s="40" t="s">
        <v>44</v>
      </c>
      <c r="F36" s="41"/>
      <c r="G36" s="45" t="s">
        <v>44</v>
      </c>
      <c r="H36" s="42"/>
    </row>
    <row r="37" spans="1:8" s="30" customFormat="1" ht="15" customHeight="1">
      <c r="A37" s="257" t="s">
        <v>137</v>
      </c>
      <c r="B37" s="258"/>
      <c r="C37" s="258"/>
      <c r="D37" s="258"/>
      <c r="E37" s="258"/>
      <c r="F37" s="258"/>
      <c r="G37" s="258"/>
      <c r="H37" s="259"/>
    </row>
    <row r="38" spans="1:8" s="30" customFormat="1" ht="15" customHeight="1">
      <c r="A38" s="55" t="s">
        <v>138</v>
      </c>
      <c r="B38" s="67"/>
      <c r="C38" s="28"/>
      <c r="D38" s="57"/>
      <c r="E38" s="28"/>
      <c r="F38" s="27"/>
      <c r="G38" s="57"/>
      <c r="H38" s="29"/>
    </row>
    <row r="39" spans="1:8" s="30" customFormat="1" ht="15">
      <c r="A39" s="230" t="s">
        <v>139</v>
      </c>
      <c r="B39" s="231" t="s">
        <v>140</v>
      </c>
      <c r="C39" s="232" t="s">
        <v>11</v>
      </c>
      <c r="D39" s="233">
        <v>10.94</v>
      </c>
      <c r="E39" s="233"/>
      <c r="F39" s="233"/>
      <c r="G39" s="234">
        <v>8</v>
      </c>
      <c r="H39" s="235"/>
    </row>
    <row r="40" spans="1:8" s="30" customFormat="1" ht="16.5" thickBot="1">
      <c r="A40" s="236"/>
      <c r="B40" s="39" t="s">
        <v>141</v>
      </c>
      <c r="C40" s="40" t="s">
        <v>44</v>
      </c>
      <c r="D40" s="45" t="s">
        <v>44</v>
      </c>
      <c r="E40" s="40" t="s">
        <v>44</v>
      </c>
      <c r="F40" s="41"/>
      <c r="G40" s="45" t="s">
        <v>44</v>
      </c>
      <c r="H40" s="42"/>
    </row>
    <row r="41" spans="1:8" s="30" customFormat="1" ht="17.25" customHeight="1">
      <c r="A41" s="257" t="s">
        <v>63</v>
      </c>
      <c r="B41" s="258"/>
      <c r="C41" s="258"/>
      <c r="D41" s="258"/>
      <c r="E41" s="258"/>
      <c r="F41" s="258"/>
      <c r="G41" s="258"/>
      <c r="H41" s="259"/>
    </row>
    <row r="42" spans="1:8" s="30" customFormat="1" ht="15">
      <c r="A42" s="55" t="s">
        <v>64</v>
      </c>
      <c r="B42" s="67"/>
      <c r="C42" s="28"/>
      <c r="D42" s="57"/>
      <c r="E42" s="27"/>
      <c r="F42" s="27"/>
      <c r="G42" s="57"/>
      <c r="H42" s="29"/>
    </row>
    <row r="43" spans="1:8" s="30" customFormat="1" ht="15">
      <c r="A43" s="32" t="s">
        <v>144</v>
      </c>
      <c r="B43" s="54" t="s">
        <v>145</v>
      </c>
      <c r="C43" s="239" t="s">
        <v>8</v>
      </c>
      <c r="D43" s="44">
        <v>8</v>
      </c>
      <c r="E43" s="35"/>
      <c r="F43" s="35"/>
      <c r="G43" s="44">
        <v>23</v>
      </c>
      <c r="H43" s="36"/>
    </row>
    <row r="44" spans="1:8" s="30" customFormat="1" ht="15">
      <c r="A44" s="32" t="s">
        <v>146</v>
      </c>
      <c r="B44" s="54" t="s">
        <v>147</v>
      </c>
      <c r="C44" s="101" t="s">
        <v>8</v>
      </c>
      <c r="D44" s="44">
        <v>100</v>
      </c>
      <c r="E44" s="35"/>
      <c r="F44" s="35"/>
      <c r="G44" s="44">
        <v>23</v>
      </c>
      <c r="H44" s="36"/>
    </row>
    <row r="45" spans="1:8" s="30" customFormat="1" ht="15">
      <c r="A45" s="32" t="s">
        <v>148</v>
      </c>
      <c r="B45" s="54" t="s">
        <v>149</v>
      </c>
      <c r="C45" s="101" t="s">
        <v>8</v>
      </c>
      <c r="D45" s="44">
        <v>40</v>
      </c>
      <c r="E45" s="35"/>
      <c r="F45" s="35"/>
      <c r="G45" s="44">
        <v>23</v>
      </c>
      <c r="H45" s="36"/>
    </row>
    <row r="46" spans="1:8" s="30" customFormat="1" ht="15">
      <c r="A46" s="55" t="s">
        <v>65</v>
      </c>
      <c r="B46" s="56"/>
      <c r="C46" s="28"/>
      <c r="D46" s="57"/>
      <c r="E46" s="27"/>
      <c r="F46" s="27"/>
      <c r="G46" s="57"/>
      <c r="H46" s="29"/>
    </row>
    <row r="47" spans="1:8" s="30" customFormat="1" ht="15">
      <c r="A47" s="71" t="s">
        <v>150</v>
      </c>
      <c r="B47" s="72" t="s">
        <v>151</v>
      </c>
      <c r="C47" s="73" t="s">
        <v>8</v>
      </c>
      <c r="D47" s="74">
        <v>500</v>
      </c>
      <c r="E47" s="75"/>
      <c r="F47" s="198"/>
      <c r="G47" s="74">
        <v>8</v>
      </c>
      <c r="H47" s="196"/>
    </row>
    <row r="48" spans="1:8" s="30" customFormat="1" ht="15">
      <c r="A48" s="208" t="s">
        <v>152</v>
      </c>
      <c r="B48" s="240" t="s">
        <v>153</v>
      </c>
      <c r="C48" s="197" t="s">
        <v>8</v>
      </c>
      <c r="D48" s="210">
        <v>10</v>
      </c>
      <c r="E48" s="198"/>
      <c r="F48" s="198"/>
      <c r="G48" s="210">
        <v>23</v>
      </c>
      <c r="H48" s="196"/>
    </row>
    <row r="49" spans="1:8" s="30" customFormat="1" ht="16.5" thickBot="1">
      <c r="A49" s="38"/>
      <c r="B49" s="39" t="s">
        <v>66</v>
      </c>
      <c r="C49" s="40" t="s">
        <v>44</v>
      </c>
      <c r="D49" s="41" t="s">
        <v>44</v>
      </c>
      <c r="E49" s="40" t="s">
        <v>44</v>
      </c>
      <c r="F49" s="41"/>
      <c r="G49" s="45" t="s">
        <v>44</v>
      </c>
      <c r="H49" s="42"/>
    </row>
    <row r="50" spans="1:8" s="30" customFormat="1" ht="16.5" thickBot="1">
      <c r="A50" s="76"/>
      <c r="B50" s="77" t="s">
        <v>67</v>
      </c>
      <c r="C50" s="78" t="s">
        <v>44</v>
      </c>
      <c r="D50" s="79" t="s">
        <v>44</v>
      </c>
      <c r="E50" s="79" t="s">
        <v>44</v>
      </c>
      <c r="F50" s="79"/>
      <c r="G50" s="79" t="s">
        <v>44</v>
      </c>
      <c r="H50" s="79"/>
    </row>
    <row r="51" spans="1:8" s="30" customFormat="1" ht="15">
      <c r="C51" s="80"/>
      <c r="D51" s="81"/>
      <c r="E51" s="81"/>
      <c r="F51" s="81"/>
      <c r="G51" s="80"/>
      <c r="H51" s="81"/>
    </row>
  </sheetData>
  <customSheetViews>
    <customSheetView guid="{91E755E2-E0B7-4CB0-9099-E0279A27EE05}" topLeftCell="A100">
      <selection activeCell="E122" sqref="E122:E126"/>
      <rowBreaks count="2" manualBreakCount="2">
        <brk id="55" max="16383" man="1"/>
        <brk id="93" max="16383" man="1"/>
      </rowBreaks>
      <pageMargins left="0.23622047244094491" right="0.23622047244094491" top="0.39370078740157483" bottom="0.39370078740157483" header="0.19685039370078741" footer="0"/>
      <pageSetup paperSize="9" scale="66" orientation="landscape" r:id="rId1"/>
      <headerFooter alignWithMargins="0"/>
    </customSheetView>
  </customSheetViews>
  <mergeCells count="9">
    <mergeCell ref="A41:H41"/>
    <mergeCell ref="A3:B3"/>
    <mergeCell ref="A7:H7"/>
    <mergeCell ref="A8:A11"/>
    <mergeCell ref="A13:H13"/>
    <mergeCell ref="A28:H28"/>
    <mergeCell ref="A37:H37"/>
    <mergeCell ref="A27:B27"/>
    <mergeCell ref="A23:H23"/>
  </mergeCells>
  <phoneticPr fontId="0" type="noConversion"/>
  <pageMargins left="0.23622047244094491" right="0.23622047244094491" top="0.78740157480314965" bottom="0.39370078740157483" header="0.19685039370078741" footer="0"/>
  <pageSetup paperSize="9" scale="87" orientation="landscape" horizontalDpi="4294967295" verticalDpi="4294967295" r:id="rId2"/>
  <headerFooter alignWithMargins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C16" zoomScaleNormal="75" zoomScaleSheetLayoutView="100" workbookViewId="0">
      <selection activeCell="O32" sqref="O32"/>
    </sheetView>
  </sheetViews>
  <sheetFormatPr defaultRowHeight="12.75"/>
  <cols>
    <col min="1" max="1" width="17.85546875" customWidth="1"/>
    <col min="2" max="2" width="77.7109375" customWidth="1"/>
    <col min="3" max="3" width="5.85546875" style="1" customWidth="1"/>
    <col min="4" max="4" width="10.85546875" style="3" bestFit="1" customWidth="1"/>
    <col min="5" max="5" width="9.85546875" style="3" customWidth="1"/>
    <col min="6" max="6" width="17.5703125" style="3" customWidth="1"/>
    <col min="7" max="7" width="5.42578125" style="1" customWidth="1"/>
    <col min="8" max="8" width="17.5703125" style="3" customWidth="1"/>
    <col min="10" max="10" width="12.5703125" bestFit="1" customWidth="1"/>
  </cols>
  <sheetData>
    <row r="1" spans="1:10" s="109" customFormat="1" ht="18.75">
      <c r="A1" s="109" t="s">
        <v>155</v>
      </c>
      <c r="C1" s="110"/>
      <c r="D1" s="110"/>
      <c r="E1" s="111"/>
      <c r="G1" s="112"/>
      <c r="H1" s="113"/>
    </row>
    <row r="2" spans="1:10">
      <c r="C2" s="16"/>
      <c r="D2" s="1"/>
      <c r="E2" s="1"/>
      <c r="F2" s="1"/>
      <c r="H2" s="17"/>
    </row>
    <row r="3" spans="1:10" ht="15" customHeight="1">
      <c r="A3" s="260" t="s">
        <v>81</v>
      </c>
      <c r="B3" s="260"/>
      <c r="C3" s="15"/>
      <c r="D3" s="15"/>
      <c r="E3" s="15"/>
      <c r="F3" s="15"/>
      <c r="G3" s="15"/>
    </row>
    <row r="4" spans="1:10" ht="15.75" thickBot="1">
      <c r="A4" s="15"/>
      <c r="B4" s="15"/>
      <c r="C4" s="15"/>
      <c r="D4" s="15"/>
      <c r="E4" s="15"/>
      <c r="F4" s="15"/>
      <c r="G4" s="15"/>
    </row>
    <row r="5" spans="1:10" s="20" customFormat="1" ht="41.25" customHeight="1">
      <c r="A5" s="124" t="s">
        <v>0</v>
      </c>
      <c r="B5" s="125" t="s">
        <v>1</v>
      </c>
      <c r="C5" s="125" t="s">
        <v>2</v>
      </c>
      <c r="D5" s="114" t="s">
        <v>3</v>
      </c>
      <c r="E5" s="126" t="s">
        <v>4</v>
      </c>
      <c r="F5" s="121" t="s">
        <v>5</v>
      </c>
      <c r="G5" s="122" t="s">
        <v>6</v>
      </c>
      <c r="H5" s="123" t="s">
        <v>7</v>
      </c>
    </row>
    <row r="6" spans="1:10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10" s="2" customFormat="1" ht="15.75">
      <c r="A7" s="261" t="s">
        <v>121</v>
      </c>
      <c r="B7" s="262"/>
      <c r="C7" s="262"/>
      <c r="D7" s="262"/>
      <c r="E7" s="262"/>
      <c r="F7" s="262"/>
      <c r="G7" s="262"/>
      <c r="H7" s="263"/>
    </row>
    <row r="8" spans="1:10" s="200" customFormat="1" ht="15" customHeight="1">
      <c r="A8" s="264" t="s">
        <v>128</v>
      </c>
      <c r="B8" s="37" t="s">
        <v>124</v>
      </c>
      <c r="C8" s="197" t="s">
        <v>115</v>
      </c>
      <c r="D8" s="198">
        <f>1044.4+10136.12</f>
        <v>11180.52</v>
      </c>
      <c r="E8" s="202"/>
      <c r="F8" s="202"/>
      <c r="G8" s="203">
        <v>8</v>
      </c>
      <c r="H8" s="196"/>
      <c r="J8" s="31"/>
    </row>
    <row r="9" spans="1:10" s="30" customFormat="1" ht="17.25" customHeight="1">
      <c r="A9" s="265"/>
      <c r="B9" s="37" t="s">
        <v>125</v>
      </c>
      <c r="C9" s="34" t="s">
        <v>115</v>
      </c>
      <c r="D9" s="199">
        <v>6122.3</v>
      </c>
      <c r="E9" s="35"/>
      <c r="F9" s="35"/>
      <c r="G9" s="44">
        <v>23</v>
      </c>
      <c r="H9" s="36"/>
      <c r="I9" s="200"/>
    </row>
    <row r="10" spans="1:10" s="2" customFormat="1" ht="21" customHeight="1">
      <c r="A10" s="265"/>
      <c r="B10" s="37" t="s">
        <v>126</v>
      </c>
      <c r="C10" s="34" t="s">
        <v>8</v>
      </c>
      <c r="D10" s="35">
        <v>10</v>
      </c>
      <c r="E10" s="35"/>
      <c r="F10" s="35"/>
      <c r="G10" s="44">
        <v>23</v>
      </c>
      <c r="H10" s="36"/>
      <c r="I10" s="200"/>
    </row>
    <row r="11" spans="1:10" s="30" customFormat="1" ht="35.25" customHeight="1">
      <c r="A11" s="266"/>
      <c r="B11" s="205" t="s">
        <v>127</v>
      </c>
      <c r="C11" s="34" t="s">
        <v>117</v>
      </c>
      <c r="D11" s="35">
        <v>448.14</v>
      </c>
      <c r="E11" s="35"/>
      <c r="F11" s="35"/>
      <c r="G11" s="44">
        <v>8</v>
      </c>
      <c r="H11" s="36"/>
      <c r="I11" s="200"/>
    </row>
    <row r="12" spans="1:10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10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10" s="30" customFormat="1" ht="15" customHeight="1">
      <c r="A14" s="32" t="s">
        <v>36</v>
      </c>
      <c r="B14" s="33" t="s">
        <v>35</v>
      </c>
      <c r="C14" s="101" t="s">
        <v>78</v>
      </c>
      <c r="D14" s="44">
        <v>9281</v>
      </c>
      <c r="E14" s="35"/>
      <c r="F14" s="35"/>
      <c r="G14" s="44">
        <v>8</v>
      </c>
      <c r="H14" s="36"/>
      <c r="J14" s="195"/>
    </row>
    <row r="15" spans="1:10" s="30" customFormat="1" ht="15" customHeight="1">
      <c r="A15" s="32" t="s">
        <v>38</v>
      </c>
      <c r="B15" s="33" t="s">
        <v>37</v>
      </c>
      <c r="C15" s="101" t="s">
        <v>78</v>
      </c>
      <c r="D15" s="44">
        <v>9260</v>
      </c>
      <c r="E15" s="35"/>
      <c r="F15" s="35"/>
      <c r="G15" s="44">
        <v>8</v>
      </c>
      <c r="H15" s="36"/>
    </row>
    <row r="16" spans="1:10" s="30" customFormat="1" ht="15" customHeight="1">
      <c r="A16" s="32" t="s">
        <v>129</v>
      </c>
      <c r="B16" s="33" t="s">
        <v>39</v>
      </c>
      <c r="C16" s="101" t="s">
        <v>78</v>
      </c>
      <c r="D16" s="44">
        <v>90</v>
      </c>
      <c r="E16" s="35"/>
      <c r="F16" s="35"/>
      <c r="G16" s="44">
        <v>8</v>
      </c>
      <c r="H16" s="36"/>
    </row>
    <row r="17" spans="1:9" s="30" customFormat="1" ht="15" customHeight="1">
      <c r="A17" s="32" t="s">
        <v>41</v>
      </c>
      <c r="B17" s="207" t="s">
        <v>40</v>
      </c>
      <c r="C17" s="34" t="s">
        <v>10</v>
      </c>
      <c r="D17" s="44">
        <v>12</v>
      </c>
      <c r="E17" s="35"/>
      <c r="F17" s="35"/>
      <c r="G17" s="44">
        <v>8</v>
      </c>
      <c r="H17" s="36"/>
    </row>
    <row r="18" spans="1:9" s="30" customFormat="1" ht="15" customHeight="1">
      <c r="A18" s="208"/>
      <c r="B18" s="209" t="s">
        <v>130</v>
      </c>
      <c r="C18" s="197" t="s">
        <v>8</v>
      </c>
      <c r="D18" s="210">
        <v>200</v>
      </c>
      <c r="E18" s="198"/>
      <c r="F18" s="35"/>
      <c r="G18" s="44">
        <v>8</v>
      </c>
      <c r="H18" s="36"/>
    </row>
    <row r="19" spans="1:9" s="30" customFormat="1" ht="15" customHeight="1">
      <c r="A19" s="208"/>
      <c r="B19" s="209" t="s">
        <v>131</v>
      </c>
      <c r="C19" s="197" t="s">
        <v>8</v>
      </c>
      <c r="D19" s="210">
        <v>152</v>
      </c>
      <c r="E19" s="198"/>
      <c r="F19" s="35"/>
      <c r="G19" s="44">
        <v>8</v>
      </c>
      <c r="H19" s="36"/>
    </row>
    <row r="20" spans="1:9" s="30" customFormat="1" ht="15" customHeight="1">
      <c r="A20" s="208" t="s">
        <v>43</v>
      </c>
      <c r="B20" s="134" t="s">
        <v>42</v>
      </c>
      <c r="C20" s="197" t="s">
        <v>68</v>
      </c>
      <c r="D20" s="210">
        <v>6</v>
      </c>
      <c r="E20" s="198"/>
      <c r="F20" s="35"/>
      <c r="G20" s="44">
        <v>8</v>
      </c>
      <c r="H20" s="36"/>
    </row>
    <row r="21" spans="1:9" s="30" customFormat="1" ht="15" customHeight="1">
      <c r="A21" s="33" t="s">
        <v>132</v>
      </c>
      <c r="B21" s="212" t="s">
        <v>133</v>
      </c>
      <c r="C21" s="197" t="s">
        <v>8</v>
      </c>
      <c r="D21" s="210">
        <v>160</v>
      </c>
      <c r="E21" s="198"/>
      <c r="F21" s="198"/>
      <c r="G21" s="210">
        <v>8</v>
      </c>
      <c r="H21" s="196"/>
    </row>
    <row r="22" spans="1:9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9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9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9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9" s="30" customFormat="1" ht="15" customHeight="1">
      <c r="A26" s="32" t="s">
        <v>74</v>
      </c>
      <c r="B26" s="54" t="s">
        <v>48</v>
      </c>
      <c r="C26" s="34" t="s">
        <v>8</v>
      </c>
      <c r="D26" s="44">
        <v>18</v>
      </c>
      <c r="E26" s="35"/>
      <c r="F26" s="35"/>
      <c r="G26" s="44">
        <v>8</v>
      </c>
      <c r="H26" s="36"/>
      <c r="I26" s="200"/>
    </row>
    <row r="27" spans="1:9" s="30" customFormat="1" ht="15" customHeight="1">
      <c r="A27" s="33" t="s">
        <v>91</v>
      </c>
      <c r="B27" s="54" t="s">
        <v>142</v>
      </c>
      <c r="C27" s="34" t="s">
        <v>117</v>
      </c>
      <c r="D27" s="44">
        <v>4</v>
      </c>
      <c r="E27" s="35"/>
      <c r="F27" s="35"/>
      <c r="G27" s="44">
        <v>23</v>
      </c>
      <c r="H27" s="36"/>
      <c r="I27" s="200"/>
    </row>
    <row r="28" spans="1:9" s="30" customFormat="1" ht="15" customHeight="1">
      <c r="A28" s="55" t="s">
        <v>49</v>
      </c>
      <c r="B28" s="56"/>
      <c r="C28" s="28"/>
      <c r="D28" s="57"/>
      <c r="E28" s="27"/>
      <c r="F28" s="27"/>
      <c r="G28" s="57"/>
      <c r="H28" s="29"/>
      <c r="I28" s="200"/>
    </row>
    <row r="29" spans="1:9" s="30" customFormat="1" ht="15" customHeight="1">
      <c r="A29" s="58" t="s">
        <v>75</v>
      </c>
      <c r="B29" s="54" t="s">
        <v>76</v>
      </c>
      <c r="C29" s="34" t="s">
        <v>8</v>
      </c>
      <c r="D29" s="44">
        <v>60</v>
      </c>
      <c r="E29" s="35"/>
      <c r="F29" s="35"/>
      <c r="G29" s="44">
        <v>23</v>
      </c>
      <c r="H29" s="59"/>
      <c r="I29" s="200"/>
    </row>
    <row r="30" spans="1:9" s="30" customFormat="1" ht="15" customHeight="1">
      <c r="A30" s="55" t="s">
        <v>50</v>
      </c>
      <c r="B30" s="56"/>
      <c r="C30" s="28"/>
      <c r="D30" s="57"/>
      <c r="E30" s="27"/>
      <c r="F30" s="27"/>
      <c r="G30" s="57"/>
      <c r="H30" s="29"/>
      <c r="I30" s="200"/>
    </row>
    <row r="31" spans="1:9" s="30" customFormat="1" ht="15" customHeight="1">
      <c r="A31" s="32" t="s">
        <v>51</v>
      </c>
      <c r="B31" s="54" t="s">
        <v>52</v>
      </c>
      <c r="C31" s="34" t="s">
        <v>68</v>
      </c>
      <c r="D31" s="35">
        <v>4.5999999999999996</v>
      </c>
      <c r="E31" s="35"/>
      <c r="F31" s="35"/>
      <c r="G31" s="44">
        <v>8</v>
      </c>
      <c r="H31" s="36"/>
      <c r="I31" s="200"/>
    </row>
    <row r="32" spans="1:9" s="30" customFormat="1" ht="15" customHeight="1">
      <c r="A32" s="60" t="s">
        <v>53</v>
      </c>
      <c r="B32" s="56"/>
      <c r="C32" s="28"/>
      <c r="D32" s="61"/>
      <c r="E32" s="27"/>
      <c r="F32" s="27"/>
      <c r="G32" s="57"/>
      <c r="H32" s="29"/>
      <c r="I32" s="200"/>
    </row>
    <row r="33" spans="1:9" s="30" customFormat="1" ht="15" customHeight="1">
      <c r="A33" s="62" t="s">
        <v>54</v>
      </c>
      <c r="B33" s="63" t="s">
        <v>55</v>
      </c>
      <c r="C33" s="64" t="s">
        <v>11</v>
      </c>
      <c r="D33" s="65">
        <v>9.1999999999999993</v>
      </c>
      <c r="E33" s="65"/>
      <c r="F33" s="35"/>
      <c r="G33" s="66">
        <v>8</v>
      </c>
      <c r="H33" s="36"/>
      <c r="I33" s="200"/>
    </row>
    <row r="34" spans="1:9" s="30" customFormat="1" ht="15" customHeight="1" thickBot="1">
      <c r="A34" s="38"/>
      <c r="B34" s="39" t="s">
        <v>56</v>
      </c>
      <c r="C34" s="40" t="s">
        <v>44</v>
      </c>
      <c r="D34" s="41" t="s">
        <v>44</v>
      </c>
      <c r="E34" s="40" t="s">
        <v>44</v>
      </c>
      <c r="F34" s="41"/>
      <c r="G34" s="45" t="s">
        <v>44</v>
      </c>
      <c r="H34" s="42"/>
    </row>
    <row r="35" spans="1:9" s="30" customFormat="1" ht="17.25" customHeight="1">
      <c r="A35" s="257" t="s">
        <v>63</v>
      </c>
      <c r="B35" s="258"/>
      <c r="C35" s="258"/>
      <c r="D35" s="258"/>
      <c r="E35" s="258"/>
      <c r="F35" s="258"/>
      <c r="G35" s="258"/>
      <c r="H35" s="259"/>
    </row>
    <row r="36" spans="1:9" s="30" customFormat="1" ht="15">
      <c r="A36" s="55" t="s">
        <v>64</v>
      </c>
      <c r="B36" s="67"/>
      <c r="C36" s="28"/>
      <c r="D36" s="57"/>
      <c r="E36" s="27"/>
      <c r="F36" s="27"/>
      <c r="G36" s="57"/>
      <c r="H36" s="29"/>
    </row>
    <row r="37" spans="1:9" s="30" customFormat="1" ht="15.75">
      <c r="A37" s="32" t="s">
        <v>144</v>
      </c>
      <c r="B37" s="54" t="s">
        <v>145</v>
      </c>
      <c r="C37" s="239" t="s">
        <v>8</v>
      </c>
      <c r="D37" s="44">
        <v>8</v>
      </c>
      <c r="E37" s="35"/>
      <c r="F37" s="35"/>
      <c r="G37" s="44">
        <v>23</v>
      </c>
      <c r="H37" s="36"/>
      <c r="I37" s="200"/>
    </row>
    <row r="38" spans="1:9" s="30" customFormat="1" ht="15.75">
      <c r="A38" s="32" t="s">
        <v>146</v>
      </c>
      <c r="B38" s="54" t="s">
        <v>147</v>
      </c>
      <c r="C38" s="101" t="s">
        <v>8</v>
      </c>
      <c r="D38" s="44">
        <v>100</v>
      </c>
      <c r="E38" s="35"/>
      <c r="F38" s="35"/>
      <c r="G38" s="44">
        <v>23</v>
      </c>
      <c r="H38" s="36"/>
      <c r="I38" s="200"/>
    </row>
    <row r="39" spans="1:9" s="30" customFormat="1" ht="15.75">
      <c r="A39" s="32" t="s">
        <v>148</v>
      </c>
      <c r="B39" s="54" t="s">
        <v>149</v>
      </c>
      <c r="C39" s="101" t="s">
        <v>8</v>
      </c>
      <c r="D39" s="44">
        <v>40</v>
      </c>
      <c r="E39" s="35"/>
      <c r="F39" s="35"/>
      <c r="G39" s="44">
        <v>23</v>
      </c>
      <c r="H39" s="36"/>
      <c r="I39" s="200"/>
    </row>
    <row r="40" spans="1:9" s="30" customFormat="1" ht="15.75">
      <c r="A40" s="55" t="s">
        <v>65</v>
      </c>
      <c r="B40" s="56"/>
      <c r="C40" s="28"/>
      <c r="D40" s="57"/>
      <c r="E40" s="27"/>
      <c r="F40" s="27"/>
      <c r="G40" s="57"/>
      <c r="H40" s="29"/>
      <c r="I40" s="200"/>
    </row>
    <row r="41" spans="1:9" s="30" customFormat="1" ht="15.75">
      <c r="A41" s="71" t="s">
        <v>150</v>
      </c>
      <c r="B41" s="72" t="s">
        <v>151</v>
      </c>
      <c r="C41" s="73" t="s">
        <v>8</v>
      </c>
      <c r="D41" s="74">
        <v>500</v>
      </c>
      <c r="E41" s="75"/>
      <c r="F41" s="198"/>
      <c r="G41" s="74">
        <v>8</v>
      </c>
      <c r="H41" s="196"/>
      <c r="I41" s="200"/>
    </row>
    <row r="42" spans="1:9" s="30" customFormat="1" ht="15.75">
      <c r="A42" s="208" t="s">
        <v>152</v>
      </c>
      <c r="B42" s="240" t="s">
        <v>153</v>
      </c>
      <c r="C42" s="197" t="s">
        <v>8</v>
      </c>
      <c r="D42" s="210">
        <v>10</v>
      </c>
      <c r="E42" s="198"/>
      <c r="F42" s="198"/>
      <c r="G42" s="210">
        <v>23</v>
      </c>
      <c r="H42" s="196"/>
      <c r="I42" s="200"/>
    </row>
    <row r="43" spans="1:9" s="30" customFormat="1" ht="16.5" thickBot="1">
      <c r="A43" s="38"/>
      <c r="B43" s="39" t="s">
        <v>66</v>
      </c>
      <c r="C43" s="40" t="s">
        <v>44</v>
      </c>
      <c r="D43" s="41" t="s">
        <v>44</v>
      </c>
      <c r="E43" s="40" t="s">
        <v>44</v>
      </c>
      <c r="F43" s="41"/>
      <c r="G43" s="45" t="s">
        <v>44</v>
      </c>
      <c r="H43" s="42"/>
    </row>
    <row r="44" spans="1:9" s="30" customFormat="1" ht="16.5" thickBot="1">
      <c r="A44" s="76"/>
      <c r="B44" s="77" t="s">
        <v>67</v>
      </c>
      <c r="C44" s="78" t="s">
        <v>44</v>
      </c>
      <c r="D44" s="79" t="s">
        <v>44</v>
      </c>
      <c r="E44" s="79" t="s">
        <v>44</v>
      </c>
      <c r="F44" s="79"/>
      <c r="G44" s="79" t="s">
        <v>44</v>
      </c>
      <c r="H44" s="79"/>
    </row>
    <row r="45" spans="1:9" s="30" customFormat="1" ht="15">
      <c r="C45" s="80"/>
      <c r="D45" s="81"/>
      <c r="E45" s="81"/>
      <c r="F45" s="81"/>
      <c r="G45" s="80"/>
      <c r="H45" s="81"/>
    </row>
  </sheetData>
  <customSheetViews>
    <customSheetView guid="{91E755E2-E0B7-4CB0-9099-E0279A27EE05}" topLeftCell="A102">
      <selection activeCell="E117" sqref="E117:E121"/>
      <rowBreaks count="2" manualBreakCount="2">
        <brk id="49" max="16383" man="1"/>
        <brk id="92" max="16383" man="1"/>
      </rowBreaks>
      <pageMargins left="0.2" right="0.19" top="0.2" bottom="0.25" header="0" footer="0"/>
      <pageSetup paperSize="9" scale="76" orientation="landscape" r:id="rId1"/>
      <headerFooter alignWithMargins="0"/>
    </customSheetView>
  </customSheetViews>
  <mergeCells count="6">
    <mergeCell ref="A35:H35"/>
    <mergeCell ref="A3:B3"/>
    <mergeCell ref="A7:H7"/>
    <mergeCell ref="A8:A11"/>
    <mergeCell ref="A13:H13"/>
    <mergeCell ref="A23:H23"/>
  </mergeCells>
  <phoneticPr fontId="0" type="noConversion"/>
  <pageMargins left="0.19685039370078741" right="0.19685039370078741" top="0.78740157480314965" bottom="0.23622047244094491" header="0" footer="0"/>
  <pageSetup paperSize="9" scale="90" orientation="landscape" horizontalDpi="4294967295" verticalDpi="4294967295" r:id="rId2"/>
  <headerFooter alignWithMargins="0"/>
  <rowBreaks count="1" manualBreakCount="1">
    <brk id="3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topLeftCell="A4" zoomScale="60" zoomScaleNormal="75" workbookViewId="0">
      <selection activeCell="M31" sqref="M31"/>
    </sheetView>
  </sheetViews>
  <sheetFormatPr defaultRowHeight="12.75"/>
  <cols>
    <col min="1" max="1" width="15" customWidth="1"/>
    <col min="2" max="2" width="77.7109375" customWidth="1"/>
    <col min="3" max="3" width="5.85546875" style="1" customWidth="1"/>
    <col min="4" max="4" width="11.42578125" style="3" customWidth="1"/>
    <col min="5" max="5" width="9.85546875" style="3" customWidth="1"/>
    <col min="6" max="6" width="15.140625" style="3" customWidth="1"/>
    <col min="7" max="7" width="5.42578125" style="1" customWidth="1"/>
    <col min="8" max="8" width="15.85546875" style="3" customWidth="1"/>
    <col min="11" max="11" width="12.5703125" bestFit="1" customWidth="1"/>
  </cols>
  <sheetData>
    <row r="1" spans="1:11" s="109" customFormat="1" ht="18.75">
      <c r="A1" s="109" t="s">
        <v>155</v>
      </c>
      <c r="C1" s="110"/>
      <c r="D1" s="110"/>
      <c r="E1" s="111"/>
      <c r="G1" s="112"/>
      <c r="H1" s="113"/>
    </row>
    <row r="2" spans="1:11">
      <c r="C2" s="16"/>
      <c r="D2" s="1"/>
      <c r="E2" s="1"/>
      <c r="F2" s="1"/>
      <c r="H2" s="17"/>
    </row>
    <row r="3" spans="1:11" ht="15" customHeight="1">
      <c r="A3" s="260" t="s">
        <v>85</v>
      </c>
      <c r="B3" s="260"/>
      <c r="C3" s="15"/>
      <c r="D3" s="15"/>
      <c r="E3" s="15"/>
      <c r="F3" s="15"/>
      <c r="G3" s="15"/>
    </row>
    <row r="4" spans="1:11" ht="15.75" thickBot="1">
      <c r="A4" s="15"/>
      <c r="B4" s="15"/>
      <c r="C4" s="15"/>
      <c r="D4" s="15"/>
      <c r="E4" s="15"/>
      <c r="F4" s="15"/>
      <c r="G4" s="15"/>
    </row>
    <row r="5" spans="1:11" s="20" customFormat="1" ht="42" customHeight="1">
      <c r="A5" s="124" t="s">
        <v>0</v>
      </c>
      <c r="B5" s="125" t="s">
        <v>1</v>
      </c>
      <c r="C5" s="125" t="s">
        <v>2</v>
      </c>
      <c r="D5" s="114" t="s">
        <v>3</v>
      </c>
      <c r="E5" s="126" t="s">
        <v>4</v>
      </c>
      <c r="F5" s="121" t="s">
        <v>5</v>
      </c>
      <c r="G5" s="122" t="s">
        <v>6</v>
      </c>
      <c r="H5" s="123" t="s">
        <v>7</v>
      </c>
    </row>
    <row r="6" spans="1:11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11" s="2" customFormat="1" ht="15.75">
      <c r="A7" s="261" t="s">
        <v>114</v>
      </c>
      <c r="B7" s="262"/>
      <c r="C7" s="262"/>
      <c r="D7" s="262"/>
      <c r="E7" s="262"/>
      <c r="F7" s="262"/>
      <c r="G7" s="262"/>
      <c r="H7" s="263"/>
    </row>
    <row r="8" spans="1:11" s="200" customFormat="1" ht="15" customHeight="1">
      <c r="A8" s="264" t="s">
        <v>128</v>
      </c>
      <c r="B8" s="37" t="s">
        <v>124</v>
      </c>
      <c r="C8" s="197" t="s">
        <v>115</v>
      </c>
      <c r="D8" s="198">
        <f>1157.47+9920.04</f>
        <v>11077.51</v>
      </c>
      <c r="E8" s="202"/>
      <c r="F8" s="202"/>
      <c r="G8" s="203">
        <v>8</v>
      </c>
      <c r="H8" s="196"/>
      <c r="J8" s="31"/>
    </row>
    <row r="9" spans="1:11" s="30" customFormat="1" ht="17.25" customHeight="1">
      <c r="A9" s="265"/>
      <c r="B9" s="37" t="s">
        <v>125</v>
      </c>
      <c r="C9" s="34" t="s">
        <v>115</v>
      </c>
      <c r="D9" s="199">
        <v>1412</v>
      </c>
      <c r="E9" s="35"/>
      <c r="F9" s="35"/>
      <c r="G9" s="44">
        <v>23</v>
      </c>
      <c r="H9" s="36"/>
      <c r="I9" s="200"/>
    </row>
    <row r="10" spans="1:11" s="2" customFormat="1" ht="21" customHeight="1">
      <c r="A10" s="265"/>
      <c r="B10" s="37" t="s">
        <v>126</v>
      </c>
      <c r="C10" s="34" t="s">
        <v>8</v>
      </c>
      <c r="D10" s="35">
        <v>35</v>
      </c>
      <c r="E10" s="35"/>
      <c r="F10" s="35"/>
      <c r="G10" s="44">
        <v>23</v>
      </c>
      <c r="H10" s="36"/>
      <c r="I10" s="200"/>
    </row>
    <row r="11" spans="1:11" s="30" customFormat="1" ht="35.25" customHeight="1">
      <c r="A11" s="266"/>
      <c r="B11" s="205" t="s">
        <v>127</v>
      </c>
      <c r="C11" s="34" t="s">
        <v>117</v>
      </c>
      <c r="D11" s="35">
        <v>453.13</v>
      </c>
      <c r="E11" s="35"/>
      <c r="F11" s="35"/>
      <c r="G11" s="44">
        <v>8</v>
      </c>
      <c r="H11" s="36"/>
      <c r="I11" s="200"/>
    </row>
    <row r="12" spans="1:11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11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11" s="30" customFormat="1" ht="15" customHeight="1">
      <c r="A14" s="32" t="s">
        <v>36</v>
      </c>
      <c r="B14" s="33" t="s">
        <v>35</v>
      </c>
      <c r="C14" s="101" t="s">
        <v>78</v>
      </c>
      <c r="D14" s="44">
        <v>9545</v>
      </c>
      <c r="E14" s="35"/>
      <c r="F14" s="35"/>
      <c r="G14" s="44">
        <v>8</v>
      </c>
      <c r="H14" s="36"/>
    </row>
    <row r="15" spans="1:11" s="30" customFormat="1" ht="15" customHeight="1">
      <c r="A15" s="32" t="s">
        <v>38</v>
      </c>
      <c r="B15" s="33" t="s">
        <v>37</v>
      </c>
      <c r="C15" s="101" t="s">
        <v>78</v>
      </c>
      <c r="D15" s="44">
        <v>9489</v>
      </c>
      <c r="E15" s="35"/>
      <c r="F15" s="35"/>
      <c r="G15" s="44">
        <v>8</v>
      </c>
      <c r="H15" s="36"/>
      <c r="K15" s="195"/>
    </row>
    <row r="16" spans="1:11" s="30" customFormat="1" ht="15" customHeight="1">
      <c r="A16" s="32" t="s">
        <v>129</v>
      </c>
      <c r="B16" s="33" t="s">
        <v>39</v>
      </c>
      <c r="C16" s="101" t="s">
        <v>78</v>
      </c>
      <c r="D16" s="44">
        <v>15</v>
      </c>
      <c r="E16" s="35"/>
      <c r="F16" s="35"/>
      <c r="G16" s="44">
        <v>8</v>
      </c>
      <c r="H16" s="36"/>
    </row>
    <row r="17" spans="1:9" s="30" customFormat="1" ht="15" customHeight="1">
      <c r="A17" s="32" t="s">
        <v>41</v>
      </c>
      <c r="B17" s="207" t="s">
        <v>40</v>
      </c>
      <c r="C17" s="34" t="s">
        <v>10</v>
      </c>
      <c r="D17" s="44">
        <v>15</v>
      </c>
      <c r="E17" s="35"/>
      <c r="F17" s="35"/>
      <c r="G17" s="44">
        <v>8</v>
      </c>
      <c r="H17" s="36"/>
    </row>
    <row r="18" spans="1:9" s="30" customFormat="1" ht="15" customHeight="1">
      <c r="A18" s="208"/>
      <c r="B18" s="209" t="s">
        <v>130</v>
      </c>
      <c r="C18" s="197" t="s">
        <v>8</v>
      </c>
      <c r="D18" s="210">
        <v>140</v>
      </c>
      <c r="E18" s="198"/>
      <c r="F18" s="35"/>
      <c r="G18" s="44">
        <v>8</v>
      </c>
      <c r="H18" s="36"/>
    </row>
    <row r="19" spans="1:9" s="30" customFormat="1" ht="15" customHeight="1">
      <c r="A19" s="208"/>
      <c r="B19" s="209" t="s">
        <v>131</v>
      </c>
      <c r="C19" s="197" t="s">
        <v>8</v>
      </c>
      <c r="D19" s="210">
        <v>100</v>
      </c>
      <c r="E19" s="198"/>
      <c r="F19" s="35"/>
      <c r="G19" s="44">
        <v>8</v>
      </c>
      <c r="H19" s="36"/>
    </row>
    <row r="20" spans="1:9" s="30" customFormat="1" ht="15" customHeight="1">
      <c r="A20" s="208" t="s">
        <v>43</v>
      </c>
      <c r="B20" s="134" t="s">
        <v>42</v>
      </c>
      <c r="C20" s="197" t="s">
        <v>68</v>
      </c>
      <c r="D20" s="210">
        <v>5</v>
      </c>
      <c r="E20" s="198"/>
      <c r="F20" s="35"/>
      <c r="G20" s="44">
        <v>8</v>
      </c>
      <c r="H20" s="36"/>
    </row>
    <row r="21" spans="1:9" s="30" customFormat="1" ht="15" customHeight="1">
      <c r="A21" s="211" t="s">
        <v>132</v>
      </c>
      <c r="B21" s="212" t="s">
        <v>133</v>
      </c>
      <c r="C21" s="197" t="s">
        <v>8</v>
      </c>
      <c r="D21" s="210">
        <v>240</v>
      </c>
      <c r="E21" s="198"/>
      <c r="F21" s="198"/>
      <c r="G21" s="210">
        <v>8</v>
      </c>
      <c r="H21" s="196"/>
    </row>
    <row r="22" spans="1:9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9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9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9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9" s="30" customFormat="1" ht="15" customHeight="1">
      <c r="A26" s="32" t="s">
        <v>74</v>
      </c>
      <c r="B26" s="54" t="s">
        <v>48</v>
      </c>
      <c r="C26" s="34" t="s">
        <v>8</v>
      </c>
      <c r="D26" s="44">
        <v>55</v>
      </c>
      <c r="E26" s="35"/>
      <c r="F26" s="35"/>
      <c r="G26" s="44">
        <v>8</v>
      </c>
      <c r="H26" s="36"/>
      <c r="I26" s="200"/>
    </row>
    <row r="27" spans="1:9" s="30" customFormat="1" ht="15" customHeight="1">
      <c r="A27" s="55" t="s">
        <v>49</v>
      </c>
      <c r="B27" s="56"/>
      <c r="C27" s="28"/>
      <c r="D27" s="57"/>
      <c r="E27" s="27"/>
      <c r="F27" s="27"/>
      <c r="G27" s="57"/>
      <c r="H27" s="29"/>
      <c r="I27" s="200"/>
    </row>
    <row r="28" spans="1:9" s="30" customFormat="1" ht="15" customHeight="1">
      <c r="A28" s="58" t="s">
        <v>75</v>
      </c>
      <c r="B28" s="54" t="s">
        <v>76</v>
      </c>
      <c r="C28" s="34" t="s">
        <v>8</v>
      </c>
      <c r="D28" s="44">
        <v>60</v>
      </c>
      <c r="E28" s="35"/>
      <c r="F28" s="35"/>
      <c r="G28" s="44">
        <v>23</v>
      </c>
      <c r="H28" s="59"/>
      <c r="I28" s="200"/>
    </row>
    <row r="29" spans="1:9" s="30" customFormat="1" ht="15" customHeight="1">
      <c r="A29" s="55" t="s">
        <v>50</v>
      </c>
      <c r="B29" s="56"/>
      <c r="C29" s="28"/>
      <c r="D29" s="57"/>
      <c r="E29" s="27"/>
      <c r="F29" s="27"/>
      <c r="G29" s="57"/>
      <c r="H29" s="29"/>
      <c r="I29" s="200"/>
    </row>
    <row r="30" spans="1:9" s="30" customFormat="1" ht="15" customHeight="1">
      <c r="A30" s="32" t="s">
        <v>51</v>
      </c>
      <c r="B30" s="54" t="s">
        <v>52</v>
      </c>
      <c r="C30" s="34" t="s">
        <v>68</v>
      </c>
      <c r="D30" s="35">
        <v>1.4</v>
      </c>
      <c r="E30" s="35"/>
      <c r="F30" s="35"/>
      <c r="G30" s="44">
        <v>8</v>
      </c>
      <c r="H30" s="36"/>
      <c r="I30" s="200"/>
    </row>
    <row r="31" spans="1:9" s="30" customFormat="1" ht="15" customHeight="1">
      <c r="A31" s="60" t="s">
        <v>53</v>
      </c>
      <c r="B31" s="56"/>
      <c r="C31" s="28"/>
      <c r="D31" s="61"/>
      <c r="E31" s="27"/>
      <c r="F31" s="27"/>
      <c r="G31" s="57"/>
      <c r="H31" s="29"/>
      <c r="I31" s="200"/>
    </row>
    <row r="32" spans="1:9" s="30" customFormat="1" ht="15" customHeight="1">
      <c r="A32" s="62" t="s">
        <v>54</v>
      </c>
      <c r="B32" s="63" t="s">
        <v>55</v>
      </c>
      <c r="C32" s="64" t="s">
        <v>11</v>
      </c>
      <c r="D32" s="65">
        <v>4.2</v>
      </c>
      <c r="E32" s="65"/>
      <c r="F32" s="35"/>
      <c r="G32" s="66">
        <v>8</v>
      </c>
      <c r="H32" s="36"/>
      <c r="I32" s="200"/>
    </row>
    <row r="33" spans="1:9" s="30" customFormat="1" ht="15" customHeight="1" thickBot="1">
      <c r="A33" s="38"/>
      <c r="B33" s="39" t="s">
        <v>56</v>
      </c>
      <c r="C33" s="40" t="s">
        <v>44</v>
      </c>
      <c r="D33" s="41" t="s">
        <v>44</v>
      </c>
      <c r="E33" s="40" t="s">
        <v>44</v>
      </c>
      <c r="F33" s="41"/>
      <c r="G33" s="45" t="s">
        <v>44</v>
      </c>
      <c r="H33" s="42"/>
    </row>
    <row r="34" spans="1:9" s="30" customFormat="1" ht="15" customHeight="1">
      <c r="A34" s="257" t="s">
        <v>57</v>
      </c>
      <c r="B34" s="258"/>
      <c r="C34" s="258"/>
      <c r="D34" s="258"/>
      <c r="E34" s="258"/>
      <c r="F34" s="258"/>
      <c r="G34" s="258"/>
      <c r="H34" s="259"/>
    </row>
    <row r="35" spans="1:9" s="30" customFormat="1" ht="15" customHeight="1">
      <c r="A35" s="55" t="s">
        <v>58</v>
      </c>
      <c r="B35" s="67"/>
      <c r="C35" s="28"/>
      <c r="D35" s="57"/>
      <c r="E35" s="28"/>
      <c r="F35" s="27"/>
      <c r="G35" s="57"/>
      <c r="H35" s="29"/>
    </row>
    <row r="36" spans="1:9" s="30" customFormat="1" ht="15" customHeight="1">
      <c r="A36" s="62" t="s">
        <v>73</v>
      </c>
      <c r="B36" s="68" t="s">
        <v>59</v>
      </c>
      <c r="C36" s="64" t="s">
        <v>8</v>
      </c>
      <c r="D36" s="66">
        <v>50</v>
      </c>
      <c r="E36" s="65"/>
      <c r="F36" s="65"/>
      <c r="G36" s="66">
        <v>8</v>
      </c>
      <c r="H36" s="69"/>
    </row>
    <row r="37" spans="1:9" s="30" customFormat="1" ht="15" customHeight="1">
      <c r="A37" s="62" t="s">
        <v>9</v>
      </c>
      <c r="B37" s="70" t="s">
        <v>60</v>
      </c>
      <c r="C37" s="64" t="s">
        <v>8</v>
      </c>
      <c r="D37" s="66">
        <v>10</v>
      </c>
      <c r="E37" s="65"/>
      <c r="F37" s="65"/>
      <c r="G37" s="66">
        <v>23</v>
      </c>
      <c r="H37" s="69"/>
    </row>
    <row r="38" spans="1:9" s="30" customFormat="1" ht="15" customHeight="1" thickBot="1">
      <c r="A38" s="270" t="s">
        <v>61</v>
      </c>
      <c r="B38" s="271"/>
      <c r="C38" s="40" t="s">
        <v>44</v>
      </c>
      <c r="D38" s="45" t="s">
        <v>44</v>
      </c>
      <c r="E38" s="40" t="s">
        <v>44</v>
      </c>
      <c r="F38" s="41"/>
      <c r="G38" s="45" t="s">
        <v>44</v>
      </c>
      <c r="H38" s="42"/>
    </row>
    <row r="39" spans="1:9" s="30" customFormat="1" ht="15" customHeight="1">
      <c r="A39" s="257" t="s">
        <v>63</v>
      </c>
      <c r="B39" s="258"/>
      <c r="C39" s="258"/>
      <c r="D39" s="258"/>
      <c r="E39" s="258"/>
      <c r="F39" s="258"/>
      <c r="G39" s="258"/>
      <c r="H39" s="259"/>
    </row>
    <row r="40" spans="1:9" s="30" customFormat="1" ht="15" customHeight="1">
      <c r="A40" s="55" t="s">
        <v>64</v>
      </c>
      <c r="B40" s="67"/>
      <c r="C40" s="28"/>
      <c r="D40" s="57"/>
      <c r="E40" s="27"/>
      <c r="F40" s="27"/>
      <c r="G40" s="57"/>
      <c r="H40" s="29"/>
    </row>
    <row r="41" spans="1:9" s="30" customFormat="1" ht="15" customHeight="1">
      <c r="A41" s="32" t="s">
        <v>144</v>
      </c>
      <c r="B41" s="54" t="s">
        <v>145</v>
      </c>
      <c r="C41" s="239" t="s">
        <v>8</v>
      </c>
      <c r="D41" s="44">
        <v>8</v>
      </c>
      <c r="E41" s="35"/>
      <c r="F41" s="35"/>
      <c r="G41" s="44">
        <v>23</v>
      </c>
      <c r="H41" s="36"/>
      <c r="I41" s="200"/>
    </row>
    <row r="42" spans="1:9" s="30" customFormat="1" ht="15" customHeight="1">
      <c r="A42" s="32" t="s">
        <v>146</v>
      </c>
      <c r="B42" s="54" t="s">
        <v>147</v>
      </c>
      <c r="C42" s="101" t="s">
        <v>8</v>
      </c>
      <c r="D42" s="44">
        <v>100</v>
      </c>
      <c r="E42" s="35"/>
      <c r="F42" s="35"/>
      <c r="G42" s="44">
        <v>23</v>
      </c>
      <c r="H42" s="36"/>
      <c r="I42" s="200"/>
    </row>
    <row r="43" spans="1:9" s="30" customFormat="1" ht="15" customHeight="1">
      <c r="A43" s="32" t="s">
        <v>148</v>
      </c>
      <c r="B43" s="54" t="s">
        <v>149</v>
      </c>
      <c r="C43" s="101" t="s">
        <v>8</v>
      </c>
      <c r="D43" s="44">
        <v>40</v>
      </c>
      <c r="E43" s="35"/>
      <c r="F43" s="35"/>
      <c r="G43" s="44">
        <v>23</v>
      </c>
      <c r="H43" s="36"/>
      <c r="I43" s="200"/>
    </row>
    <row r="44" spans="1:9" s="30" customFormat="1" ht="15" customHeight="1">
      <c r="A44" s="55" t="s">
        <v>65</v>
      </c>
      <c r="B44" s="56"/>
      <c r="C44" s="28"/>
      <c r="D44" s="57"/>
      <c r="E44" s="27"/>
      <c r="F44" s="27"/>
      <c r="G44" s="57"/>
      <c r="H44" s="29"/>
      <c r="I44" s="200"/>
    </row>
    <row r="45" spans="1:9" s="30" customFormat="1" ht="15" customHeight="1">
      <c r="A45" s="71" t="s">
        <v>150</v>
      </c>
      <c r="B45" s="72" t="s">
        <v>151</v>
      </c>
      <c r="C45" s="73" t="s">
        <v>8</v>
      </c>
      <c r="D45" s="74">
        <v>500</v>
      </c>
      <c r="E45" s="75"/>
      <c r="F45" s="198"/>
      <c r="G45" s="74">
        <v>8</v>
      </c>
      <c r="H45" s="196"/>
      <c r="I45" s="200"/>
    </row>
    <row r="46" spans="1:9" s="30" customFormat="1" ht="15" customHeight="1">
      <c r="A46" s="208" t="s">
        <v>152</v>
      </c>
      <c r="B46" s="240" t="s">
        <v>153</v>
      </c>
      <c r="C46" s="197" t="s">
        <v>8</v>
      </c>
      <c r="D46" s="210">
        <v>10</v>
      </c>
      <c r="E46" s="198"/>
      <c r="F46" s="198"/>
      <c r="G46" s="210">
        <v>23</v>
      </c>
      <c r="H46" s="196"/>
      <c r="I46" s="200"/>
    </row>
    <row r="47" spans="1:9" s="30" customFormat="1" ht="15" customHeight="1" thickBot="1">
      <c r="A47" s="38"/>
      <c r="B47" s="39" t="s">
        <v>66</v>
      </c>
      <c r="C47" s="40" t="s">
        <v>44</v>
      </c>
      <c r="D47" s="41" t="s">
        <v>44</v>
      </c>
      <c r="E47" s="40" t="s">
        <v>44</v>
      </c>
      <c r="F47" s="41"/>
      <c r="G47" s="45" t="s">
        <v>44</v>
      </c>
      <c r="H47" s="42"/>
    </row>
    <row r="48" spans="1:9" s="30" customFormat="1" ht="15" customHeight="1" thickBot="1">
      <c r="A48" s="76"/>
      <c r="B48" s="77" t="s">
        <v>67</v>
      </c>
      <c r="C48" s="78" t="s">
        <v>44</v>
      </c>
      <c r="D48" s="79" t="s">
        <v>44</v>
      </c>
      <c r="E48" s="79" t="s">
        <v>44</v>
      </c>
      <c r="F48" s="79"/>
      <c r="G48" s="79" t="s">
        <v>44</v>
      </c>
      <c r="H48" s="79"/>
    </row>
    <row r="49" spans="3:8" s="30" customFormat="1" ht="15">
      <c r="C49" s="80"/>
      <c r="D49" s="81"/>
      <c r="E49" s="81"/>
      <c r="F49" s="81"/>
      <c r="G49" s="80"/>
      <c r="H49" s="81"/>
    </row>
  </sheetData>
  <customSheetViews>
    <customSheetView guid="{91E755E2-E0B7-4CB0-9099-E0279A27EE05}" topLeftCell="A76">
      <selection activeCell="E103" sqref="E103:E107"/>
      <rowBreaks count="2" manualBreakCount="2">
        <brk id="33" max="16383" man="1"/>
        <brk id="73" max="16383" man="1"/>
      </rowBreaks>
      <pageMargins left="0.19685039370078741" right="0.19685039370078741" top="0.19685039370078741" bottom="0.19685039370078741" header="0" footer="0"/>
      <pageSetup paperSize="9" scale="94" orientation="landscape" r:id="rId1"/>
      <headerFooter alignWithMargins="0"/>
    </customSheetView>
  </customSheetViews>
  <mergeCells count="8">
    <mergeCell ref="A38:B38"/>
    <mergeCell ref="A39:H39"/>
    <mergeCell ref="A34:H34"/>
    <mergeCell ref="A3:B3"/>
    <mergeCell ref="A7:H7"/>
    <mergeCell ref="A8:A11"/>
    <mergeCell ref="A13:H13"/>
    <mergeCell ref="A23:H23"/>
  </mergeCells>
  <phoneticPr fontId="0" type="noConversion"/>
  <pageMargins left="0.19685039370078741" right="0.19685039370078741" top="0.78740157480314965" bottom="0" header="0" footer="0"/>
  <pageSetup paperSize="9" scale="94" orientation="landscape" horizontalDpi="4294967295" verticalDpi="4294967295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zoomScale="75" zoomScaleNormal="75" zoomScaleSheetLayoutView="75" workbookViewId="0">
      <selection activeCell="P26" sqref="P26"/>
    </sheetView>
  </sheetViews>
  <sheetFormatPr defaultRowHeight="12.75"/>
  <cols>
    <col min="1" max="1" width="15.140625" customWidth="1"/>
    <col min="2" max="2" width="73.5703125" customWidth="1"/>
    <col min="3" max="3" width="5.7109375" style="1" customWidth="1"/>
    <col min="4" max="4" width="11" style="3" customWidth="1"/>
    <col min="5" max="5" width="10.85546875" style="3" customWidth="1"/>
    <col min="6" max="6" width="14.7109375" style="3" customWidth="1"/>
    <col min="7" max="7" width="6" style="1" customWidth="1"/>
    <col min="8" max="8" width="15.42578125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 ht="7.5" customHeight="1">
      <c r="C2" s="16"/>
      <c r="D2" s="1"/>
      <c r="E2" s="1"/>
      <c r="F2" s="1"/>
      <c r="H2" s="17"/>
    </row>
    <row r="3" spans="1:8" ht="15" customHeight="1">
      <c r="A3" s="260" t="s">
        <v>116</v>
      </c>
      <c r="B3" s="260"/>
      <c r="C3" s="15"/>
      <c r="D3" s="15"/>
      <c r="E3" s="15"/>
      <c r="F3" s="15"/>
      <c r="G3" s="15"/>
    </row>
    <row r="4" spans="1:8" ht="6.75" customHeight="1" thickBot="1">
      <c r="A4" s="15"/>
      <c r="B4" s="15"/>
      <c r="C4" s="15"/>
      <c r="D4" s="15"/>
      <c r="E4" s="15"/>
      <c r="F4" s="15"/>
      <c r="G4" s="15"/>
    </row>
    <row r="5" spans="1:8" s="20" customFormat="1" ht="49.5" customHeight="1">
      <c r="A5" s="189" t="s">
        <v>0</v>
      </c>
      <c r="B5" s="190" t="s">
        <v>1</v>
      </c>
      <c r="C5" s="190" t="s">
        <v>2</v>
      </c>
      <c r="D5" s="114" t="s">
        <v>3</v>
      </c>
      <c r="E5" s="191" t="s">
        <v>4</v>
      </c>
      <c r="F5" s="192" t="s">
        <v>5</v>
      </c>
      <c r="G5" s="193" t="s">
        <v>6</v>
      </c>
      <c r="H5" s="194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122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761.44+13691.91</f>
        <v>14453.35</v>
      </c>
      <c r="E8" s="202"/>
      <c r="F8" s="202"/>
      <c r="G8" s="203">
        <v>8</v>
      </c>
      <c r="H8" s="202"/>
    </row>
    <row r="9" spans="1:8" s="30" customFormat="1" ht="17.25" customHeight="1">
      <c r="A9" s="265"/>
      <c r="B9" s="37" t="s">
        <v>125</v>
      </c>
      <c r="C9" s="34" t="s">
        <v>115</v>
      </c>
      <c r="D9" s="199">
        <v>4189</v>
      </c>
      <c r="E9" s="35"/>
      <c r="F9" s="35"/>
      <c r="G9" s="44">
        <v>23</v>
      </c>
      <c r="H9" s="35"/>
    </row>
    <row r="10" spans="1:8" s="2" customFormat="1" ht="21" customHeight="1">
      <c r="A10" s="265"/>
      <c r="B10" s="37" t="s">
        <v>126</v>
      </c>
      <c r="C10" s="34" t="s">
        <v>8</v>
      </c>
      <c r="D10" s="35">
        <v>27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601.9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10368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10368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50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3</v>
      </c>
      <c r="E17" s="35"/>
      <c r="F17" s="35"/>
      <c r="G17" s="44">
        <v>8</v>
      </c>
      <c r="H17" s="36"/>
    </row>
    <row r="18" spans="1:8" s="30" customFormat="1" ht="15" customHeight="1">
      <c r="A18" s="208"/>
      <c r="B18" s="209" t="s">
        <v>130</v>
      </c>
      <c r="C18" s="197" t="s">
        <v>8</v>
      </c>
      <c r="D18" s="210">
        <v>150</v>
      </c>
      <c r="E18" s="198"/>
      <c r="F18" s="35"/>
      <c r="G18" s="44">
        <v>8</v>
      </c>
      <c r="H18" s="36"/>
    </row>
    <row r="19" spans="1:8" s="30" customFormat="1" ht="15" customHeight="1">
      <c r="A19" s="208"/>
      <c r="B19" s="209" t="s">
        <v>131</v>
      </c>
      <c r="C19" s="197" t="s">
        <v>8</v>
      </c>
      <c r="D19" s="210">
        <v>150</v>
      </c>
      <c r="E19" s="198"/>
      <c r="F19" s="35"/>
      <c r="G19" s="44">
        <v>8</v>
      </c>
      <c r="H19" s="36"/>
    </row>
    <row r="20" spans="1:8" s="30" customFormat="1" ht="15" customHeight="1">
      <c r="A20" s="208" t="s">
        <v>43</v>
      </c>
      <c r="B20" s="134" t="s">
        <v>42</v>
      </c>
      <c r="C20" s="197" t="s">
        <v>68</v>
      </c>
      <c r="D20" s="210">
        <v>5</v>
      </c>
      <c r="E20" s="198"/>
      <c r="F20" s="35"/>
      <c r="G20" s="44">
        <v>8</v>
      </c>
      <c r="H20" s="36"/>
    </row>
    <row r="21" spans="1:8" s="30" customFormat="1" ht="15" customHeight="1">
      <c r="A21" s="211" t="s">
        <v>132</v>
      </c>
      <c r="B21" s="212" t="s">
        <v>133</v>
      </c>
      <c r="C21" s="197" t="s">
        <v>8</v>
      </c>
      <c r="D21" s="210">
        <v>200</v>
      </c>
      <c r="E21" s="198"/>
      <c r="F21" s="198"/>
      <c r="G21" s="210">
        <v>8</v>
      </c>
      <c r="H21" s="196"/>
    </row>
    <row r="22" spans="1:8" s="30" customFormat="1" ht="15" customHeight="1" thickBot="1">
      <c r="A22" s="38"/>
      <c r="B22" s="39" t="s">
        <v>69</v>
      </c>
      <c r="C22" s="40" t="s">
        <v>44</v>
      </c>
      <c r="D22" s="41" t="s">
        <v>44</v>
      </c>
      <c r="E22" s="41" t="s">
        <v>44</v>
      </c>
      <c r="F22" s="41"/>
      <c r="G22" s="45" t="s">
        <v>44</v>
      </c>
      <c r="H22" s="42"/>
    </row>
    <row r="23" spans="1:8" s="30" customFormat="1" ht="15" customHeight="1">
      <c r="A23" s="257" t="s">
        <v>45</v>
      </c>
      <c r="B23" s="258"/>
      <c r="C23" s="258"/>
      <c r="D23" s="258"/>
      <c r="E23" s="258"/>
      <c r="F23" s="258"/>
      <c r="G23" s="258"/>
      <c r="H23" s="259"/>
    </row>
    <row r="24" spans="1:8" s="30" customFormat="1" ht="15" customHeight="1">
      <c r="A24" s="46" t="s">
        <v>46</v>
      </c>
      <c r="B24" s="47"/>
      <c r="C24" s="47"/>
      <c r="D24" s="48"/>
      <c r="E24" s="47"/>
      <c r="F24" s="48"/>
      <c r="G24" s="48"/>
      <c r="H24" s="49"/>
    </row>
    <row r="25" spans="1:8" s="30" customFormat="1" ht="15" customHeight="1">
      <c r="A25" s="50" t="s">
        <v>47</v>
      </c>
      <c r="B25" s="51"/>
      <c r="C25" s="51"/>
      <c r="D25" s="52"/>
      <c r="E25" s="51"/>
      <c r="F25" s="52"/>
      <c r="G25" s="52"/>
      <c r="H25" s="53"/>
    </row>
    <row r="26" spans="1:8" s="30" customFormat="1" ht="15" customHeight="1">
      <c r="A26" s="32" t="s">
        <v>74</v>
      </c>
      <c r="B26" s="133" t="s">
        <v>48</v>
      </c>
      <c r="C26" s="34" t="s">
        <v>8</v>
      </c>
      <c r="D26" s="44">
        <v>88</v>
      </c>
      <c r="E26" s="35"/>
      <c r="F26" s="35"/>
      <c r="G26" s="44">
        <v>8</v>
      </c>
      <c r="H26" s="36"/>
    </row>
    <row r="27" spans="1:8" s="30" customFormat="1" ht="15" customHeight="1">
      <c r="A27" s="55" t="s">
        <v>49</v>
      </c>
      <c r="B27" s="204"/>
      <c r="C27" s="28"/>
      <c r="D27" s="57"/>
      <c r="E27" s="27"/>
      <c r="F27" s="27"/>
      <c r="G27" s="57"/>
      <c r="H27" s="29"/>
    </row>
    <row r="28" spans="1:8" s="30" customFormat="1" ht="30.75" customHeight="1">
      <c r="A28" s="58" t="s">
        <v>75</v>
      </c>
      <c r="B28" s="133" t="s">
        <v>76</v>
      </c>
      <c r="C28" s="34" t="s">
        <v>8</v>
      </c>
      <c r="D28" s="44">
        <v>60</v>
      </c>
      <c r="E28" s="35"/>
      <c r="F28" s="35"/>
      <c r="G28" s="44">
        <v>23</v>
      </c>
      <c r="H28" s="59"/>
    </row>
    <row r="29" spans="1:8" s="30" customFormat="1" ht="15" customHeight="1" thickBot="1">
      <c r="A29" s="38"/>
      <c r="B29" s="39" t="s">
        <v>56</v>
      </c>
      <c r="C29" s="40" t="s">
        <v>44</v>
      </c>
      <c r="D29" s="41" t="s">
        <v>44</v>
      </c>
      <c r="E29" s="40" t="s">
        <v>44</v>
      </c>
      <c r="F29" s="41"/>
      <c r="G29" s="45" t="s">
        <v>44</v>
      </c>
      <c r="H29" s="42"/>
    </row>
    <row r="30" spans="1:8" s="30" customFormat="1" ht="15" customHeight="1">
      <c r="A30" s="257" t="s">
        <v>63</v>
      </c>
      <c r="B30" s="258"/>
      <c r="C30" s="258"/>
      <c r="D30" s="258"/>
      <c r="E30" s="258"/>
      <c r="F30" s="258"/>
      <c r="G30" s="258"/>
      <c r="H30" s="259"/>
    </row>
    <row r="31" spans="1:8" s="30" customFormat="1" ht="15" customHeight="1">
      <c r="A31" s="55" t="s">
        <v>64</v>
      </c>
      <c r="B31" s="67"/>
      <c r="C31" s="28"/>
      <c r="D31" s="57"/>
      <c r="E31" s="27"/>
      <c r="F31" s="27"/>
      <c r="G31" s="57"/>
      <c r="H31" s="29"/>
    </row>
    <row r="32" spans="1:8" s="30" customFormat="1" ht="27.75" customHeight="1">
      <c r="A32" s="32" t="s">
        <v>144</v>
      </c>
      <c r="B32" s="54" t="s">
        <v>145</v>
      </c>
      <c r="C32" s="239" t="s">
        <v>8</v>
      </c>
      <c r="D32" s="44">
        <v>8</v>
      </c>
      <c r="E32" s="35"/>
      <c r="F32" s="35"/>
      <c r="G32" s="44">
        <v>23</v>
      </c>
      <c r="H32" s="36"/>
    </row>
    <row r="33" spans="1:10" s="30" customFormat="1" ht="27.75" customHeight="1">
      <c r="A33" s="32" t="s">
        <v>146</v>
      </c>
      <c r="B33" s="54" t="s">
        <v>147</v>
      </c>
      <c r="C33" s="101" t="s">
        <v>8</v>
      </c>
      <c r="D33" s="44">
        <v>100</v>
      </c>
      <c r="E33" s="35"/>
      <c r="F33" s="35"/>
      <c r="G33" s="44">
        <v>23</v>
      </c>
      <c r="H33" s="36"/>
      <c r="J33" s="30" t="s">
        <v>154</v>
      </c>
    </row>
    <row r="34" spans="1:10" s="30" customFormat="1" ht="15" customHeight="1">
      <c r="A34" s="32" t="s">
        <v>148</v>
      </c>
      <c r="B34" s="54" t="s">
        <v>149</v>
      </c>
      <c r="C34" s="101" t="s">
        <v>8</v>
      </c>
      <c r="D34" s="44">
        <v>40</v>
      </c>
      <c r="E34" s="35"/>
      <c r="F34" s="35"/>
      <c r="G34" s="44">
        <v>23</v>
      </c>
      <c r="H34" s="36"/>
    </row>
    <row r="35" spans="1:10" s="30" customFormat="1" ht="15" customHeight="1">
      <c r="A35" s="55" t="s">
        <v>65</v>
      </c>
      <c r="B35" s="56"/>
      <c r="C35" s="28"/>
      <c r="D35" s="57"/>
      <c r="E35" s="27"/>
      <c r="F35" s="27"/>
      <c r="G35" s="57"/>
      <c r="H35" s="29"/>
    </row>
    <row r="36" spans="1:10" s="30" customFormat="1" ht="15" customHeight="1">
      <c r="A36" s="71" t="s">
        <v>150</v>
      </c>
      <c r="B36" s="72" t="s">
        <v>151</v>
      </c>
      <c r="C36" s="73" t="s">
        <v>8</v>
      </c>
      <c r="D36" s="74">
        <v>500</v>
      </c>
      <c r="E36" s="75"/>
      <c r="F36" s="198"/>
      <c r="G36" s="74">
        <v>8</v>
      </c>
      <c r="H36" s="196"/>
    </row>
    <row r="37" spans="1:10" s="30" customFormat="1" ht="15" customHeight="1">
      <c r="A37" s="208" t="s">
        <v>152</v>
      </c>
      <c r="B37" s="240" t="s">
        <v>153</v>
      </c>
      <c r="C37" s="197" t="s">
        <v>8</v>
      </c>
      <c r="D37" s="210">
        <v>10</v>
      </c>
      <c r="E37" s="198"/>
      <c r="F37" s="198"/>
      <c r="G37" s="210">
        <v>23</v>
      </c>
      <c r="H37" s="196"/>
    </row>
    <row r="38" spans="1:10" s="30" customFormat="1" ht="15" customHeight="1" thickBot="1">
      <c r="A38" s="38"/>
      <c r="B38" s="39" t="s">
        <v>66</v>
      </c>
      <c r="C38" s="40" t="s">
        <v>44</v>
      </c>
      <c r="D38" s="41" t="s">
        <v>44</v>
      </c>
      <c r="E38" s="40" t="s">
        <v>44</v>
      </c>
      <c r="F38" s="41"/>
      <c r="G38" s="45" t="s">
        <v>44</v>
      </c>
      <c r="H38" s="42"/>
    </row>
    <row r="39" spans="1:10" s="30" customFormat="1" ht="19.5" customHeight="1" thickBot="1">
      <c r="A39" s="76"/>
      <c r="B39" s="77" t="s">
        <v>67</v>
      </c>
      <c r="C39" s="78" t="s">
        <v>44</v>
      </c>
      <c r="D39" s="79" t="s">
        <v>44</v>
      </c>
      <c r="E39" s="79" t="s">
        <v>44</v>
      </c>
      <c r="F39" s="79"/>
      <c r="G39" s="79" t="s">
        <v>88</v>
      </c>
      <c r="H39" s="79"/>
    </row>
    <row r="40" spans="1:10" s="30" customFormat="1" ht="15">
      <c r="C40" s="80"/>
      <c r="D40" s="81"/>
      <c r="E40" s="81"/>
      <c r="F40" s="81"/>
      <c r="G40" s="80"/>
      <c r="H40" s="81"/>
    </row>
    <row r="41" spans="1:10" s="30" customFormat="1" ht="15">
      <c r="C41" s="80"/>
      <c r="D41" s="81"/>
      <c r="E41" s="81"/>
      <c r="F41" s="81"/>
      <c r="G41" s="80"/>
      <c r="H41" s="81"/>
    </row>
  </sheetData>
  <customSheetViews>
    <customSheetView guid="{91E755E2-E0B7-4CB0-9099-E0279A27EE05}" topLeftCell="A82">
      <selection activeCell="E115" sqref="E115:E119"/>
      <rowBreaks count="2" manualBreakCount="2">
        <brk id="49" max="16383" man="1"/>
        <brk id="94" max="16383" man="1"/>
      </rowBreaks>
      <pageMargins left="0.19685039370078741" right="0.19685039370078741" top="0.19685039370078741" bottom="0" header="0" footer="0"/>
      <pageSetup paperSize="9" scale="85" orientation="landscape" r:id="rId1"/>
      <headerFooter alignWithMargins="0"/>
    </customSheetView>
  </customSheetViews>
  <mergeCells count="6">
    <mergeCell ref="A30:H30"/>
    <mergeCell ref="A3:B3"/>
    <mergeCell ref="A7:H7"/>
    <mergeCell ref="A8:A11"/>
    <mergeCell ref="A13:H13"/>
    <mergeCell ref="A23:H23"/>
  </mergeCells>
  <phoneticPr fontId="0" type="noConversion"/>
  <pageMargins left="0.19685039370078741" right="0.19685039370078741" top="0.78740157480314965" bottom="0.19685039370078741" header="0" footer="0"/>
  <pageSetup paperSize="9" scale="95" orientation="landscape" horizontalDpi="4294967295" verticalDpi="4294967295" r:id="rId2"/>
  <headerFooter alignWithMargins="0"/>
  <rowBreaks count="2" manualBreakCount="2">
    <brk id="41" max="16383" man="1"/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20" zoomScaleNormal="75" zoomScaleSheetLayoutView="100" workbookViewId="0">
      <selection activeCell="I36" sqref="I36"/>
    </sheetView>
  </sheetViews>
  <sheetFormatPr defaultRowHeight="12.75"/>
  <cols>
    <col min="1" max="1" width="17.85546875" customWidth="1"/>
    <col min="2" max="2" width="76.42578125" customWidth="1"/>
    <col min="3" max="3" width="5.85546875" style="1" customWidth="1"/>
    <col min="4" max="4" width="11.5703125" style="3" customWidth="1"/>
    <col min="5" max="5" width="9.42578125" style="3" customWidth="1"/>
    <col min="6" max="6" width="13" style="3" customWidth="1"/>
    <col min="7" max="7" width="5.42578125" style="1" customWidth="1"/>
    <col min="8" max="8" width="15.28515625" style="3" customWidth="1"/>
  </cols>
  <sheetData>
    <row r="1" spans="1:8" s="109" customFormat="1" ht="18.75">
      <c r="A1" s="109" t="s">
        <v>155</v>
      </c>
      <c r="C1" s="110"/>
      <c r="D1" s="110"/>
      <c r="E1" s="111"/>
      <c r="G1" s="112"/>
      <c r="H1" s="113"/>
    </row>
    <row r="2" spans="1:8">
      <c r="C2" s="16"/>
      <c r="D2" s="1"/>
      <c r="E2" s="1"/>
      <c r="F2" s="1"/>
      <c r="H2" s="17"/>
    </row>
    <row r="3" spans="1:8" ht="15" customHeight="1">
      <c r="A3" s="260" t="s">
        <v>86</v>
      </c>
      <c r="B3" s="260"/>
      <c r="C3" s="15"/>
      <c r="D3" s="15"/>
      <c r="E3" s="15"/>
      <c r="F3" s="15"/>
      <c r="G3" s="15"/>
    </row>
    <row r="4" spans="1:8" ht="15.75" thickBot="1">
      <c r="A4" s="15"/>
      <c r="B4" s="15"/>
      <c r="C4" s="15"/>
      <c r="D4" s="15"/>
      <c r="E4" s="15"/>
      <c r="F4" s="15"/>
      <c r="G4" s="15"/>
    </row>
    <row r="5" spans="1:8" s="20" customFormat="1" ht="32.25" customHeight="1">
      <c r="A5" s="131" t="s">
        <v>119</v>
      </c>
      <c r="B5" s="132" t="s">
        <v>1</v>
      </c>
      <c r="C5" s="132" t="s">
        <v>2</v>
      </c>
      <c r="D5" s="114" t="s">
        <v>3</v>
      </c>
      <c r="E5" s="127" t="s">
        <v>4</v>
      </c>
      <c r="F5" s="128" t="s">
        <v>5</v>
      </c>
      <c r="G5" s="129" t="s">
        <v>6</v>
      </c>
      <c r="H5" s="130" t="s">
        <v>7</v>
      </c>
    </row>
    <row r="6" spans="1:8" s="26" customFormat="1" ht="15.75" thickBot="1">
      <c r="A6" s="21">
        <v>1</v>
      </c>
      <c r="B6" s="22">
        <v>2</v>
      </c>
      <c r="C6" s="22">
        <v>3</v>
      </c>
      <c r="D6" s="23">
        <v>4</v>
      </c>
      <c r="E6" s="24">
        <v>5</v>
      </c>
      <c r="F6" s="23">
        <v>6</v>
      </c>
      <c r="G6" s="22">
        <v>7</v>
      </c>
      <c r="H6" s="25">
        <v>8</v>
      </c>
    </row>
    <row r="7" spans="1:8" s="2" customFormat="1" ht="15.75">
      <c r="A7" s="261" t="s">
        <v>120</v>
      </c>
      <c r="B7" s="262"/>
      <c r="C7" s="262"/>
      <c r="D7" s="262"/>
      <c r="E7" s="262"/>
      <c r="F7" s="262"/>
      <c r="G7" s="262"/>
      <c r="H7" s="263"/>
    </row>
    <row r="8" spans="1:8" s="200" customFormat="1" ht="15" customHeight="1">
      <c r="A8" s="264" t="s">
        <v>128</v>
      </c>
      <c r="B8" s="37" t="s">
        <v>124</v>
      </c>
      <c r="C8" s="197" t="s">
        <v>115</v>
      </c>
      <c r="D8" s="198">
        <f>645.16+10380.56</f>
        <v>11025.72</v>
      </c>
      <c r="E8" s="202"/>
      <c r="F8" s="202"/>
      <c r="G8" s="203">
        <v>8</v>
      </c>
      <c r="H8" s="202"/>
    </row>
    <row r="9" spans="1:8" s="30" customFormat="1" ht="17.25" customHeight="1">
      <c r="A9" s="265"/>
      <c r="B9" s="37" t="s">
        <v>125</v>
      </c>
      <c r="C9" s="34" t="s">
        <v>115</v>
      </c>
      <c r="D9" s="201">
        <v>1527</v>
      </c>
      <c r="E9" s="35"/>
      <c r="F9" s="35"/>
      <c r="G9" s="44">
        <v>23</v>
      </c>
      <c r="H9" s="35"/>
    </row>
    <row r="10" spans="1:8" s="2" customFormat="1" ht="21" customHeight="1">
      <c r="A10" s="265"/>
      <c r="B10" s="37" t="s">
        <v>126</v>
      </c>
      <c r="C10" s="34" t="s">
        <v>8</v>
      </c>
      <c r="D10" s="35">
        <v>47</v>
      </c>
      <c r="E10" s="35"/>
      <c r="F10" s="35"/>
      <c r="G10" s="44">
        <v>23</v>
      </c>
      <c r="H10" s="36"/>
    </row>
    <row r="11" spans="1:8" s="30" customFormat="1" ht="35.25" customHeight="1">
      <c r="A11" s="266"/>
      <c r="B11" s="205" t="s">
        <v>127</v>
      </c>
      <c r="C11" s="34" t="s">
        <v>117</v>
      </c>
      <c r="D11" s="35">
        <v>571.87</v>
      </c>
      <c r="E11" s="35"/>
      <c r="F11" s="35"/>
      <c r="G11" s="44">
        <v>8</v>
      </c>
      <c r="H11" s="36"/>
    </row>
    <row r="12" spans="1:8" s="30" customFormat="1" ht="18" customHeight="1" thickBot="1">
      <c r="A12" s="38"/>
      <c r="B12" s="39" t="s">
        <v>118</v>
      </c>
      <c r="C12" s="40" t="s">
        <v>44</v>
      </c>
      <c r="D12" s="41" t="s">
        <v>44</v>
      </c>
      <c r="E12" s="41" t="s">
        <v>44</v>
      </c>
      <c r="F12" s="41"/>
      <c r="G12" s="45" t="s">
        <v>44</v>
      </c>
      <c r="H12" s="42"/>
    </row>
    <row r="13" spans="1:8" s="43" customFormat="1" ht="15" customHeight="1">
      <c r="A13" s="267" t="s">
        <v>34</v>
      </c>
      <c r="B13" s="268"/>
      <c r="C13" s="268"/>
      <c r="D13" s="268"/>
      <c r="E13" s="268"/>
      <c r="F13" s="268"/>
      <c r="G13" s="268"/>
      <c r="H13" s="269"/>
    </row>
    <row r="14" spans="1:8" s="30" customFormat="1" ht="15" customHeight="1">
      <c r="A14" s="32" t="s">
        <v>36</v>
      </c>
      <c r="B14" s="33" t="s">
        <v>35</v>
      </c>
      <c r="C14" s="101" t="s">
        <v>78</v>
      </c>
      <c r="D14" s="44">
        <v>9500</v>
      </c>
      <c r="E14" s="35"/>
      <c r="F14" s="35"/>
      <c r="G14" s="44">
        <v>8</v>
      </c>
      <c r="H14" s="36"/>
    </row>
    <row r="15" spans="1:8" s="30" customFormat="1" ht="15" customHeight="1">
      <c r="A15" s="32" t="s">
        <v>38</v>
      </c>
      <c r="B15" s="33" t="s">
        <v>37</v>
      </c>
      <c r="C15" s="101" t="s">
        <v>78</v>
      </c>
      <c r="D15" s="44">
        <v>9500</v>
      </c>
      <c r="E15" s="35"/>
      <c r="F15" s="35"/>
      <c r="G15" s="44">
        <v>8</v>
      </c>
      <c r="H15" s="36"/>
    </row>
    <row r="16" spans="1:8" s="30" customFormat="1" ht="15" customHeight="1">
      <c r="A16" s="32" t="s">
        <v>129</v>
      </c>
      <c r="B16" s="33" t="s">
        <v>39</v>
      </c>
      <c r="C16" s="101" t="s">
        <v>78</v>
      </c>
      <c r="D16" s="44">
        <v>300</v>
      </c>
      <c r="E16" s="35"/>
      <c r="F16" s="35"/>
      <c r="G16" s="44">
        <v>8</v>
      </c>
      <c r="H16" s="36"/>
    </row>
    <row r="17" spans="1:8" s="30" customFormat="1" ht="15" customHeight="1">
      <c r="A17" s="32" t="s">
        <v>41</v>
      </c>
      <c r="B17" s="207" t="s">
        <v>40</v>
      </c>
      <c r="C17" s="34" t="s">
        <v>10</v>
      </c>
      <c r="D17" s="44">
        <v>6</v>
      </c>
      <c r="E17" s="35"/>
      <c r="F17" s="35"/>
      <c r="G17" s="44">
        <v>8</v>
      </c>
      <c r="H17" s="36"/>
    </row>
    <row r="18" spans="1:8" s="30" customFormat="1" ht="15" customHeight="1">
      <c r="A18" s="208" t="s">
        <v>43</v>
      </c>
      <c r="B18" s="134" t="s">
        <v>42</v>
      </c>
      <c r="C18" s="197" t="s">
        <v>68</v>
      </c>
      <c r="D18" s="210">
        <v>1</v>
      </c>
      <c r="E18" s="198"/>
      <c r="F18" s="35"/>
      <c r="G18" s="44">
        <v>8</v>
      </c>
      <c r="H18" s="36"/>
    </row>
    <row r="19" spans="1:8" s="30" customFormat="1" ht="15" customHeight="1">
      <c r="A19" s="211" t="s">
        <v>132</v>
      </c>
      <c r="B19" s="212" t="s">
        <v>133</v>
      </c>
      <c r="C19" s="197" t="s">
        <v>8</v>
      </c>
      <c r="D19" s="210">
        <v>190</v>
      </c>
      <c r="E19" s="198"/>
      <c r="F19" s="198"/>
      <c r="G19" s="210">
        <v>8</v>
      </c>
      <c r="H19" s="196"/>
    </row>
    <row r="20" spans="1:8" s="30" customFormat="1" ht="15" customHeight="1" thickBot="1">
      <c r="A20" s="38"/>
      <c r="B20" s="39" t="s">
        <v>69</v>
      </c>
      <c r="C20" s="40" t="s">
        <v>44</v>
      </c>
      <c r="D20" s="41" t="s">
        <v>44</v>
      </c>
      <c r="E20" s="41" t="s">
        <v>44</v>
      </c>
      <c r="F20" s="41"/>
      <c r="G20" s="45" t="s">
        <v>44</v>
      </c>
      <c r="H20" s="42"/>
    </row>
    <row r="21" spans="1:8" s="30" customFormat="1" ht="15" customHeight="1">
      <c r="A21" s="257" t="s">
        <v>45</v>
      </c>
      <c r="B21" s="258"/>
      <c r="C21" s="258"/>
      <c r="D21" s="258"/>
      <c r="E21" s="258"/>
      <c r="F21" s="258"/>
      <c r="G21" s="258"/>
      <c r="H21" s="259"/>
    </row>
    <row r="22" spans="1:8" s="30" customFormat="1" ht="15" customHeight="1">
      <c r="A22" s="46" t="s">
        <v>46</v>
      </c>
      <c r="B22" s="47"/>
      <c r="C22" s="47"/>
      <c r="D22" s="48"/>
      <c r="E22" s="47"/>
      <c r="F22" s="48"/>
      <c r="G22" s="48"/>
      <c r="H22" s="49"/>
    </row>
    <row r="23" spans="1:8" s="30" customFormat="1" ht="15" customHeight="1">
      <c r="A23" s="50" t="s">
        <v>47</v>
      </c>
      <c r="B23" s="51"/>
      <c r="C23" s="51"/>
      <c r="D23" s="52"/>
      <c r="E23" s="51"/>
      <c r="F23" s="52"/>
      <c r="G23" s="52"/>
      <c r="H23" s="53"/>
    </row>
    <row r="24" spans="1:8" s="30" customFormat="1" ht="15" customHeight="1">
      <c r="A24" s="32" t="s">
        <v>74</v>
      </c>
      <c r="B24" s="54" t="s">
        <v>48</v>
      </c>
      <c r="C24" s="34" t="s">
        <v>8</v>
      </c>
      <c r="D24" s="44">
        <v>58</v>
      </c>
      <c r="E24" s="35"/>
      <c r="F24" s="35"/>
      <c r="G24" s="44">
        <v>8</v>
      </c>
      <c r="H24" s="36"/>
    </row>
    <row r="25" spans="1:8" s="30" customFormat="1" ht="15" customHeight="1">
      <c r="A25" s="55" t="s">
        <v>49</v>
      </c>
      <c r="B25" s="56"/>
      <c r="C25" s="28"/>
      <c r="D25" s="57"/>
      <c r="E25" s="27"/>
      <c r="F25" s="27"/>
      <c r="G25" s="57"/>
      <c r="H25" s="29"/>
    </row>
    <row r="26" spans="1:8" s="30" customFormat="1" ht="15" customHeight="1">
      <c r="A26" s="58" t="s">
        <v>75</v>
      </c>
      <c r="B26" s="54" t="s">
        <v>76</v>
      </c>
      <c r="C26" s="34" t="s">
        <v>8</v>
      </c>
      <c r="D26" s="44">
        <v>60</v>
      </c>
      <c r="E26" s="35"/>
      <c r="F26" s="35"/>
      <c r="G26" s="44">
        <v>23</v>
      </c>
      <c r="H26" s="59"/>
    </row>
    <row r="27" spans="1:8" s="30" customFormat="1" ht="15" customHeight="1">
      <c r="A27" s="55" t="s">
        <v>143</v>
      </c>
      <c r="B27" s="56"/>
      <c r="C27" s="28"/>
      <c r="D27" s="57"/>
      <c r="E27" s="27"/>
      <c r="F27" s="27"/>
      <c r="G27" s="57"/>
      <c r="H27" s="29"/>
    </row>
    <row r="28" spans="1:8" s="30" customFormat="1" ht="15" customHeight="1">
      <c r="A28" s="58" t="s">
        <v>75</v>
      </c>
      <c r="B28" s="54" t="s">
        <v>76</v>
      </c>
      <c r="C28" s="34" t="s">
        <v>8</v>
      </c>
      <c r="D28" s="44">
        <v>5</v>
      </c>
      <c r="E28" s="35"/>
      <c r="F28" s="35"/>
      <c r="G28" s="44">
        <v>23</v>
      </c>
      <c r="H28" s="59"/>
    </row>
    <row r="29" spans="1:8" s="30" customFormat="1" ht="15" customHeight="1" thickBot="1">
      <c r="A29" s="38"/>
      <c r="B29" s="39" t="s">
        <v>56</v>
      </c>
      <c r="C29" s="40" t="s">
        <v>44</v>
      </c>
      <c r="D29" s="41" t="s">
        <v>44</v>
      </c>
      <c r="E29" s="40" t="s">
        <v>44</v>
      </c>
      <c r="F29" s="41"/>
      <c r="G29" s="45" t="s">
        <v>44</v>
      </c>
      <c r="H29" s="42"/>
    </row>
    <row r="30" spans="1:8" s="30" customFormat="1" ht="15" customHeight="1">
      <c r="A30" s="257" t="s">
        <v>63</v>
      </c>
      <c r="B30" s="258"/>
      <c r="C30" s="258"/>
      <c r="D30" s="258"/>
      <c r="E30" s="258"/>
      <c r="F30" s="258"/>
      <c r="G30" s="258"/>
      <c r="H30" s="259"/>
    </row>
    <row r="31" spans="1:8" s="30" customFormat="1" ht="15" customHeight="1">
      <c r="A31" s="55" t="s">
        <v>64</v>
      </c>
      <c r="B31" s="67"/>
      <c r="C31" s="28"/>
      <c r="D31" s="57"/>
      <c r="E31" s="27"/>
      <c r="F31" s="27"/>
      <c r="G31" s="57"/>
      <c r="H31" s="29"/>
    </row>
    <row r="32" spans="1:8" s="30" customFormat="1" ht="15" customHeight="1">
      <c r="A32" s="32" t="s">
        <v>144</v>
      </c>
      <c r="B32" s="54" t="s">
        <v>145</v>
      </c>
      <c r="C32" s="239" t="s">
        <v>8</v>
      </c>
      <c r="D32" s="44">
        <v>8</v>
      </c>
      <c r="E32" s="35"/>
      <c r="F32" s="35"/>
      <c r="G32" s="44">
        <v>23</v>
      </c>
      <c r="H32" s="36"/>
    </row>
    <row r="33" spans="1:8" s="30" customFormat="1" ht="15" customHeight="1">
      <c r="A33" s="32" t="s">
        <v>146</v>
      </c>
      <c r="B33" s="54" t="s">
        <v>147</v>
      </c>
      <c r="C33" s="101" t="s">
        <v>8</v>
      </c>
      <c r="D33" s="44">
        <v>100</v>
      </c>
      <c r="E33" s="35"/>
      <c r="F33" s="35"/>
      <c r="G33" s="44">
        <v>23</v>
      </c>
      <c r="H33" s="36"/>
    </row>
    <row r="34" spans="1:8" s="30" customFormat="1" ht="15" customHeight="1">
      <c r="A34" s="32" t="s">
        <v>148</v>
      </c>
      <c r="B34" s="54" t="s">
        <v>149</v>
      </c>
      <c r="C34" s="101" t="s">
        <v>8</v>
      </c>
      <c r="D34" s="44">
        <v>40</v>
      </c>
      <c r="E34" s="35"/>
      <c r="F34" s="35"/>
      <c r="G34" s="44">
        <v>23</v>
      </c>
      <c r="H34" s="36"/>
    </row>
    <row r="35" spans="1:8" s="30" customFormat="1" ht="15" customHeight="1">
      <c r="A35" s="55" t="s">
        <v>65</v>
      </c>
      <c r="B35" s="56"/>
      <c r="C35" s="28"/>
      <c r="D35" s="57"/>
      <c r="E35" s="27"/>
      <c r="F35" s="27"/>
      <c r="G35" s="57"/>
      <c r="H35" s="29"/>
    </row>
    <row r="36" spans="1:8" s="30" customFormat="1" ht="15" customHeight="1">
      <c r="A36" s="71" t="s">
        <v>150</v>
      </c>
      <c r="B36" s="72" t="s">
        <v>151</v>
      </c>
      <c r="C36" s="73" t="s">
        <v>8</v>
      </c>
      <c r="D36" s="74">
        <v>500</v>
      </c>
      <c r="E36" s="75"/>
      <c r="F36" s="198"/>
      <c r="G36" s="74">
        <v>8</v>
      </c>
      <c r="H36" s="196"/>
    </row>
    <row r="37" spans="1:8" s="30" customFormat="1" ht="15" customHeight="1">
      <c r="A37" s="208" t="s">
        <v>152</v>
      </c>
      <c r="B37" s="240" t="s">
        <v>153</v>
      </c>
      <c r="C37" s="197" t="s">
        <v>8</v>
      </c>
      <c r="D37" s="210">
        <v>10</v>
      </c>
      <c r="E37" s="198"/>
      <c r="F37" s="198"/>
      <c r="G37" s="210">
        <v>23</v>
      </c>
      <c r="H37" s="196"/>
    </row>
    <row r="38" spans="1:8" s="30" customFormat="1" ht="15" customHeight="1" thickBot="1">
      <c r="A38" s="38"/>
      <c r="B38" s="39" t="s">
        <v>66</v>
      </c>
      <c r="C38" s="40" t="s">
        <v>44</v>
      </c>
      <c r="D38" s="41" t="s">
        <v>44</v>
      </c>
      <c r="E38" s="40" t="s">
        <v>44</v>
      </c>
      <c r="F38" s="41"/>
      <c r="G38" s="45" t="s">
        <v>44</v>
      </c>
      <c r="H38" s="42"/>
    </row>
    <row r="39" spans="1:8" s="30" customFormat="1" ht="15" customHeight="1" thickBot="1">
      <c r="A39" s="76"/>
      <c r="B39" s="77" t="s">
        <v>67</v>
      </c>
      <c r="C39" s="78" t="s">
        <v>44</v>
      </c>
      <c r="D39" s="79" t="s">
        <v>44</v>
      </c>
      <c r="E39" s="79" t="s">
        <v>44</v>
      </c>
      <c r="F39" s="79"/>
      <c r="G39" s="79" t="s">
        <v>44</v>
      </c>
      <c r="H39" s="79"/>
    </row>
    <row r="40" spans="1:8" s="30" customFormat="1" ht="15">
      <c r="C40" s="80"/>
      <c r="D40" s="81"/>
      <c r="E40" s="81"/>
      <c r="F40" s="81"/>
      <c r="G40" s="80"/>
      <c r="H40" s="81"/>
    </row>
  </sheetData>
  <customSheetViews>
    <customSheetView guid="{91E755E2-E0B7-4CB0-9099-E0279A27EE05}" topLeftCell="A67">
      <selection activeCell="E92" sqref="E92:E96"/>
      <rowBreaks count="1" manualBreakCount="1">
        <brk id="36" max="16383" man="1"/>
      </rowBreaks>
      <pageMargins left="0.19685039370078741" right="0.19685039370078741" top="0.39370078740157483" bottom="0.19685039370078741" header="0" footer="0"/>
      <pageSetup paperSize="9" orientation="landscape" r:id="rId1"/>
      <headerFooter alignWithMargins="0"/>
    </customSheetView>
  </customSheetViews>
  <mergeCells count="6">
    <mergeCell ref="A30:H30"/>
    <mergeCell ref="A3:B3"/>
    <mergeCell ref="A7:H7"/>
    <mergeCell ref="A8:A11"/>
    <mergeCell ref="A13:H13"/>
    <mergeCell ref="A21:H21"/>
  </mergeCells>
  <phoneticPr fontId="0" type="noConversion"/>
  <pageMargins left="0.19685039370078741" right="0.19685039370078741" top="0.78740157480314965" bottom="0.19685039370078741" header="0" footer="0"/>
  <pageSetup paperSize="9" scale="95" orientation="landscape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szkl</vt:lpstr>
      <vt:lpstr>nas</vt:lpstr>
      <vt:lpstr>'01'!Obszar_wydruku</vt:lpstr>
      <vt:lpstr>'04'!Obszar_wydruku</vt:lpstr>
      <vt:lpstr>'07'!Obszar_wydruku</vt:lpstr>
      <vt:lpstr>'08'!Obszar_wydruku</vt:lpstr>
      <vt:lpstr>'01'!Tytuły_wydruku</vt:lpstr>
      <vt:lpstr>'02'!Tytuły_wydruku</vt:lpstr>
      <vt:lpstr>'05'!Tytuły_wydruku</vt:lpstr>
      <vt:lpstr>'06'!Tytuły_wydruku</vt:lpstr>
      <vt:lpstr>'07'!Tytuły_wydruku</vt:lpstr>
      <vt:lpstr>'08'!Tytuły_wydruku</vt:lpstr>
      <vt:lpstr>'09'!Tytuły_wydruku</vt:lpstr>
      <vt:lpstr>'10'!Tytuły_wydruku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Władysław Kowalik</cp:lastModifiedBy>
  <cp:lastPrinted>2019-11-08T09:15:42Z</cp:lastPrinted>
  <dcterms:created xsi:type="dcterms:W3CDTF">1997-02-26T13:46:56Z</dcterms:created>
  <dcterms:modified xsi:type="dcterms:W3CDTF">2019-11-08T09:15:45Z</dcterms:modified>
</cp:coreProperties>
</file>