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8"/>
  </bookViews>
  <sheets>
    <sheet name="1 - Wyroby medyczne" sheetId="1" r:id="rId1"/>
    <sheet name="2 - Wyposażenie Bloku Operacyjn" sheetId="2" r:id="rId2"/>
    <sheet name="3 - Asortyment jednorazowy" sheetId="3" r:id="rId3"/>
    <sheet name="4 - Wyposażenie bloku operacyjn" sheetId="4" r:id="rId4"/>
    <sheet name="5 - Wyposażenie bloku operacyjn" sheetId="5" r:id="rId5"/>
    <sheet name="6 - Akcesoria ochronne COVID" sheetId="6" r:id="rId6"/>
    <sheet name="7 - Asortyment do wstrzykiwacza" sheetId="7" r:id="rId7"/>
    <sheet name="8 - Taśma ginekologiczna" sheetId="8" r:id="rId8"/>
    <sheet name="9 - Akcesoria endoskopowe " sheetId="9" r:id="rId9"/>
    <sheet name="10 - Wyposażenie Bloku Operacyj" sheetId="10" r:id="rId10"/>
    <sheet name="11 - Akcesoria ochronne" sheetId="11" r:id="rId11"/>
    <sheet name="12 - Asortyment do krawień i le" sheetId="12" r:id="rId12"/>
    <sheet name="13 - Testy" sheetId="13" r:id="rId13"/>
    <sheet name="14 - Obwód oddechowy" sheetId="14" r:id="rId14"/>
    <sheet name="15 - Kołnierze ortopedyczne i r" sheetId="15" r:id="rId15"/>
    <sheet name="16 - Opatrunki z chlorheksydyną" sheetId="16" r:id="rId16"/>
    <sheet name=" 17 - Akcesoria ratownictwa med" sheetId="17" r:id="rId17"/>
    <sheet name="18 - Kateter do histerosalpingo" sheetId="18" r:id="rId18"/>
    <sheet name="19 - Maska FFP3" sheetId="19" r:id="rId19"/>
  </sheets>
  <definedNames/>
  <calcPr fullCalcOnLoad="1"/>
</workbook>
</file>

<file path=xl/sharedStrings.xml><?xml version="1.0" encoding="utf-8"?>
<sst xmlns="http://schemas.openxmlformats.org/spreadsheetml/2006/main" count="1062" uniqueCount="350">
  <si>
    <t>Załącznik nr 1</t>
  </si>
  <si>
    <t xml:space="preserve">PAKIET NR 1 Wyroby medyczne </t>
  </si>
  <si>
    <t>Lp.</t>
  </si>
  <si>
    <t>Nazwa i rozmiar</t>
  </si>
  <si>
    <t>Rozmiar</t>
  </si>
  <si>
    <t>Jednost.miary</t>
  </si>
  <si>
    <t xml:space="preserve">Ilość </t>
  </si>
  <si>
    <t>Cena jedn. netto</t>
  </si>
  <si>
    <t>Cena jedn. brutto</t>
  </si>
  <si>
    <t>Wartość netto</t>
  </si>
  <si>
    <t xml:space="preserve">VAT % </t>
  </si>
  <si>
    <t>Wartość VAT</t>
  </si>
  <si>
    <t>Wartość brutto</t>
  </si>
  <si>
    <t>Producent,nazwa handlowa,nr.kata.</t>
  </si>
  <si>
    <t>1.</t>
  </si>
  <si>
    <r>
      <rPr>
        <b/>
        <sz val="9"/>
        <rFont val="Arial"/>
        <family val="2"/>
      </rPr>
      <t>Rurka intubacyjna Polarna-Południowa</t>
    </r>
    <r>
      <rPr>
        <sz val="9"/>
        <rFont val="Arial"/>
        <family val="2"/>
      </rPr>
      <t xml:space="preserve"> (wygięta do dołu), ustna, wykonana z termoplastycznego PCV, z otworem Murphy"ego, o wygładzonych krawędziach wewnątrztchawiczych, średnica rurki podana na korpusie rurki w miejscu widocznym po zaintubowaniu, linia widoczna w rtg na całej długości rurki, skala centymetrowa podana po dwóch stronach rurki, sterylnie pakowana, jednorazowa.
 </t>
    </r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</si>
  <si>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</si>
  <si>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</si>
  <si>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</si>
  <si>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</si>
  <si>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</si>
  <si>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</si>
  <si>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</si>
  <si>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</si>
  <si>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</si>
  <si>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</si>
  <si>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</si>
  <si>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rPr>
        <b/>
        <sz val="9"/>
        <color indexed="8"/>
        <rFont val="Arial"/>
        <family val="2"/>
      </rPr>
      <t xml:space="preserve">Rurka tracheostomijna z mankietem wysokoobjętościowym </t>
    </r>
    <r>
      <rPr>
        <sz val="9"/>
        <rFont val="Arial"/>
        <family val="2"/>
      </rPr>
      <t xml:space="preserve">  typu soft seal widoczne w  rtg , ze stałym transparentnym szyldem z oznaczeniem średnicy zewnętrznej i wewnętrznej rurki, transparentny balonik kontrolny oraz dren łączący z rurką, nietransparentny łącznik 15 mm , w komplecie tasiemka oraz samoblokujący się mandryn jednorazowa, sterylna.</t>
    </r>
  </si>
  <si>
    <t>12.</t>
  </si>
  <si>
    <t>13.</t>
  </si>
  <si>
    <t>14.</t>
  </si>
  <si>
    <t>15.</t>
  </si>
  <si>
    <t>16.</t>
  </si>
  <si>
    <t>17.</t>
  </si>
  <si>
    <t xml:space="preserve">Zestaw do przezskórnej tracheotomii
metodą Griggsa
(bez wielorazowego peana)
z rurką tracheostomijną z wbudowanym przewodem
do odsysania i z mankietem </t>
  </si>
  <si>
    <t>18.</t>
  </si>
  <si>
    <t>19.</t>
  </si>
  <si>
    <t>20.</t>
  </si>
  <si>
    <r>
      <rPr>
        <b/>
        <sz val="9"/>
        <rFont val="Arial"/>
        <family val="2"/>
      </rPr>
      <t>Rurka intubacyjna bez mankietu o zwiększonych  właściwościach termoplastycznych i poślizgowych,</t>
    </r>
    <r>
      <rPr>
        <sz val="9"/>
        <rFont val="Arial"/>
        <family val="2"/>
      </rPr>
      <t xml:space="preserve"> wykonana z mieszaniny silikonu i PCV - półprzezroczysta. Jednocześnie rurka nie może być zbyt miękka aby umożliwiała zaintubowanie bez prowadnicy. Linia rtg i centymetrowe oznaczenie głębokości intubacji na korpusie rurki. Nazwa producenta i średnica podane na korpusie rurki i łączniku 15 mm. Jednorazowa, sterylna.  </t>
    </r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</si>
  <si>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</si>
  <si>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</si>
  <si>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</si>
  <si>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</si>
  <si>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</si>
  <si>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</si>
  <si>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</si>
  <si>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</si>
  <si>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</si>
  <si>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rPr>
        <b/>
        <sz val="9"/>
        <rFont val="Arial"/>
        <family val="2"/>
      </rPr>
      <t xml:space="preserve">Rurka intubacyjna z mankietem o potwierdzonej badaniami klinicznymi obniżonej przenikalności dla podtlenku azotu, </t>
    </r>
    <r>
      <rPr>
        <sz val="9"/>
        <rFont val="Arial"/>
        <family val="2"/>
      </rPr>
      <t xml:space="preserve">z otworem Murphy"ego, o wygładzonych wszystkich krawędziach wewnątrztchawiczych, posiadająca balonik kontrolny wskazujący na stan wypełnienia mankietu (płaski przed wypełnieniem), nazwa  producenta, średnica rurki i mankietu oraz rodzaj mankietu podany na baloniku kontrolnym lub korpusie rurki w miejscu widocznym po zaintubowaniu. Linia widoczna w rtg na całej długości rurki, skala centymetrowa pomagająca określić głębokość intubacji wraz z oznaczeniem poziomu strun głosowych podana na korpusie rurki. Sterylnie pakowana, jednorazowa. </t>
    </r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</si>
  <si>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</si>
  <si>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</si>
  <si>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</si>
  <si>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</si>
  <si>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</si>
  <si>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</si>
  <si>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</si>
  <si>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</si>
  <si>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</si>
  <si>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</si>
  <si>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</si>
  <si>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Jednorazowa maska krtaniowa wykonana z termoplastycznego, przezroczystego PCV lub silikonu, z mankietem, z przewodem łączącym balonik kontrolny, poprzeczki zabezpieczające przed wklinowaniem się nagłości, z informacją o nazwie producenta i rozmiarem maski i przedziale wagowym pacjenta, sterylna.</t>
  </si>
  <si>
    <t>41.</t>
  </si>
  <si>
    <t>42.</t>
  </si>
  <si>
    <t>43.</t>
  </si>
  <si>
    <t>44.</t>
  </si>
  <si>
    <t>45.</t>
  </si>
  <si>
    <r>
      <rPr>
        <b/>
        <sz val="10"/>
        <rFont val="Arial"/>
        <family val="2"/>
      </rPr>
      <t>Rurka intubacyjna zbrojona prosta z mankietem</t>
    </r>
    <r>
      <rPr>
        <sz val="10"/>
        <rFont val="Arial"/>
        <family val="2"/>
      </rPr>
      <t xml:space="preserve"> o potwierdzonej badaniami klinicznymi obniżonej przenikalności dla podtlenku azotu, z otworem Murphy"ego, posiadająca balonik kontrolny wskazujący na stan wypełnienia mankietu (płaski przed wypełnieniem), nazwa producenta, średnica rurki i mankietu oraz rodzaj mankietu podany na baloniku kontrolnym lub korpusie rurki w miejscu widocznym po zaintubowaniu. Skala centymetrowa pomagająca określić głębokość intubacji wraz z oznaczeniem poziomu strun głosowych podana na korpusie rurki. Sterylnie pakowana, jednorazowa</t>
    </r>
  </si>
  <si>
    <t>46.</t>
  </si>
  <si>
    <t>47.</t>
  </si>
  <si>
    <t>48.</t>
  </si>
  <si>
    <t>49.</t>
  </si>
  <si>
    <t>50.</t>
  </si>
  <si>
    <t>51.</t>
  </si>
  <si>
    <r>
      <rPr>
        <b/>
        <sz val="9"/>
        <rFont val="Arial"/>
        <family val="2"/>
      </rPr>
      <t xml:space="preserve">Linia do ogrzewacza </t>
    </r>
    <r>
      <rPr>
        <sz val="9"/>
        <rFont val="Arial"/>
        <family val="2"/>
      </rPr>
      <t xml:space="preserve">płynów infuzyjnych i krwi </t>
    </r>
  </si>
  <si>
    <t>52.</t>
  </si>
  <si>
    <r>
      <rPr>
        <sz val="9"/>
        <rFont val="Arial"/>
        <family val="2"/>
      </rPr>
      <t xml:space="preserve">Miękka szeroka </t>
    </r>
    <r>
      <rPr>
        <b/>
        <sz val="9"/>
        <rFont val="Arial"/>
        <family val="2"/>
      </rPr>
      <t>opaska do rurki tracheostomijnej –</t>
    </r>
    <r>
      <rPr>
        <sz val="9"/>
        <rFont val="Arial"/>
        <family val="2"/>
      </rPr>
      <t xml:space="preserve"> piankowa, dla dorosłych</t>
    </r>
  </si>
  <si>
    <t>53.</t>
  </si>
  <si>
    <r>
      <rPr>
        <b/>
        <sz val="9"/>
        <rFont val="Arial"/>
        <family val="2"/>
      </rPr>
      <t>Prowadnica</t>
    </r>
    <r>
      <rPr>
        <sz val="9"/>
        <rFont val="Arial"/>
        <family val="2"/>
      </rPr>
      <t xml:space="preserve"> do trudnych intubacji jednorazowa typu Bougie , sterylna. </t>
    </r>
  </si>
  <si>
    <t>54.</t>
  </si>
  <si>
    <r>
      <rPr>
        <b/>
        <sz val="9"/>
        <rFont val="Arial"/>
        <family val="2"/>
      </rPr>
      <t>Prowadnica jednorazowa</t>
    </r>
    <r>
      <rPr>
        <sz val="9"/>
        <rFont val="Arial"/>
        <family val="2"/>
      </rPr>
      <t>, sterylna.</t>
    </r>
    <r>
      <rPr>
        <b/>
        <sz val="9"/>
        <rFont val="Arial"/>
        <family val="2"/>
      </rPr>
      <t xml:space="preserve"> </t>
    </r>
  </si>
  <si>
    <t>55.</t>
  </si>
  <si>
    <t>56.</t>
  </si>
  <si>
    <t>57.</t>
  </si>
  <si>
    <r>
      <rPr>
        <b/>
        <sz val="9"/>
        <rFont val="Arial"/>
        <family val="2"/>
      </rPr>
      <t>Wielorazowa prowadnica</t>
    </r>
    <r>
      <rPr>
        <sz val="9"/>
        <rFont val="Arial"/>
        <family val="2"/>
      </rPr>
      <t xml:space="preserve"> do trudnych intubacji typu Bougie z wygiętym końcem, 15Ch/60 cm, wielorazowa, wykonana z plecionki pokrytej tworzywem bez zawartości PCV, w sztywnym futerale z instrukcją czyszczenia</t>
    </r>
  </si>
  <si>
    <t>58.</t>
  </si>
  <si>
    <r>
      <rPr>
        <b/>
        <sz val="9"/>
        <rFont val="Arial"/>
        <family val="2"/>
      </rPr>
      <t xml:space="preserve">Bezpieczny zestaw do punkcji opłucnej </t>
    </r>
    <r>
      <rPr>
        <sz val="9"/>
        <rFont val="Arial"/>
        <family val="2"/>
      </rPr>
      <t>składający się z igły Veressa ograniczającej ryzyko omyłkowego nakłucia płuca ( poprzez sygnalizację za pomocą zielonego wskaźnika), cewnika wykonanego z poliuretanu, widocznego w rtg, zakończonego układem z zastawkami jednokierunkowymi (posiadającymi możliwość przełączenia w tryb drenażu grawitacyjnego z pominięciem zastawek),  strzykawka luer -lock 30ml, worka do drenażu 2000ml, skalpela do nacięcia skóry.</t>
    </r>
  </si>
  <si>
    <t>CH9</t>
  </si>
  <si>
    <t>59.</t>
  </si>
  <si>
    <t>CH12</t>
  </si>
  <si>
    <t>60.</t>
  </si>
  <si>
    <r>
      <rPr>
        <b/>
        <sz val="9"/>
        <rFont val="Arial"/>
        <family val="2"/>
      </rPr>
      <t>Regulator przepływu</t>
    </r>
    <r>
      <rPr>
        <sz val="9"/>
        <rFont val="Arial"/>
        <family val="2"/>
      </rPr>
      <t xml:space="preserve"> zakres regulacji od 2-5 ml do 200-350ml/godz.</t>
    </r>
  </si>
  <si>
    <t>61.</t>
  </si>
  <si>
    <r>
      <rPr>
        <b/>
        <sz val="8"/>
        <color indexed="8"/>
        <rFont val="Arial"/>
        <family val="2"/>
      </rPr>
      <t>Dren z trokarem</t>
    </r>
    <r>
      <rPr>
        <sz val="8"/>
        <color indexed="8"/>
        <rFont val="Arial"/>
        <family val="2"/>
      </rPr>
      <t xml:space="preserve"> tępym z zamknietym zakończeniem; wykonany z miękkiego PCV; znaczniki RTG co 2 cm; sterylny; długośc 25cm; </t>
    </r>
  </si>
  <si>
    <t>CH16</t>
  </si>
  <si>
    <t>62.</t>
  </si>
  <si>
    <r>
      <rPr>
        <b/>
        <sz val="8"/>
        <color indexed="8"/>
        <rFont val="Arial"/>
        <family val="2"/>
      </rPr>
      <t>Dren z trokarem</t>
    </r>
    <r>
      <rPr>
        <sz val="8"/>
        <color indexed="8"/>
        <rFont val="Arial"/>
        <family val="2"/>
      </rPr>
      <t xml:space="preserve"> tępym z zamknietym zakończeniem; wykonany z miękkiego PCV; znaczniki RTG co 2 cm; sterylny; długośc 40cm; </t>
    </r>
  </si>
  <si>
    <t>CH20</t>
  </si>
  <si>
    <t>63.</t>
  </si>
  <si>
    <r>
      <rPr>
        <b/>
        <sz val="8"/>
        <color indexed="8"/>
        <rFont val="Arial"/>
        <family val="2"/>
      </rPr>
      <t>Dren z trokarem</t>
    </r>
    <r>
      <rPr>
        <sz val="8"/>
        <color indexed="8"/>
        <rFont val="Arial"/>
        <family val="2"/>
      </rPr>
      <t xml:space="preserve"> tępym z zamknietym zakończeniem; wykonany z miękkiego PCV; znaczniki RTG co 2 cm; sterylny; długośc 40cm; rozmiar </t>
    </r>
    <r>
      <rPr>
        <b/>
        <sz val="8"/>
        <color indexed="8"/>
        <rFont val="Arial"/>
        <family val="2"/>
      </rPr>
      <t>24 CH</t>
    </r>
  </si>
  <si>
    <t>CH24</t>
  </si>
  <si>
    <t>64.</t>
  </si>
  <si>
    <r>
      <rPr>
        <sz val="8"/>
        <color indexed="8"/>
        <rFont val="Arial"/>
        <family val="2"/>
      </rPr>
      <t xml:space="preserve">Igły do nakłuć lędźwiowych  </t>
    </r>
    <r>
      <rPr>
        <b/>
        <sz val="10"/>
        <rFont val="Arial"/>
        <family val="2"/>
      </rPr>
      <t>0,45 x11,5 cm</t>
    </r>
    <r>
      <rPr>
        <sz val="10"/>
        <rFont val="Arial"/>
        <family val="2"/>
      </rPr>
      <t xml:space="preserve"> typu „Pencil Point” z prowadnicą </t>
    </r>
  </si>
  <si>
    <t>65.</t>
  </si>
  <si>
    <r>
      <rPr>
        <b/>
        <sz val="9"/>
        <color indexed="8"/>
        <rFont val="Arial"/>
        <family val="2"/>
      </rPr>
      <t>Rurka nosowo – gardłowa</t>
    </r>
    <r>
      <rPr>
        <sz val="9"/>
        <color indexed="8"/>
        <rFont val="Arial"/>
        <family val="2"/>
      </rPr>
      <t>, z PCV, , bez lateksu; jałowa; jednorazowa;</t>
    </r>
  </si>
  <si>
    <t>66.</t>
  </si>
  <si>
    <t>67.</t>
  </si>
  <si>
    <t>Zestaw do drenażu opłucnej metodą Seldingera; dren 12F, 28-30 cm</t>
  </si>
  <si>
    <t>68.</t>
  </si>
  <si>
    <r>
      <rPr>
        <sz val="9"/>
        <rFont val="Arial"/>
        <family val="2"/>
      </rPr>
      <t>Worek oddechowy o pojemności</t>
    </r>
    <r>
      <rPr>
        <b/>
        <sz val="9"/>
        <rFont val="Arial"/>
        <family val="2"/>
      </rPr>
      <t xml:space="preserve"> 2l</t>
    </r>
  </si>
  <si>
    <t>x</t>
  </si>
  <si>
    <t xml:space="preserve">RAZEM </t>
  </si>
  <si>
    <t>X</t>
  </si>
  <si>
    <t>Wartość netto dla pakietu 1  wynosi: ..............................</t>
  </si>
  <si>
    <t xml:space="preserve">Wartość brutto dla pakietu 1  wynosi: ............................ </t>
  </si>
  <si>
    <t>Miejscowość dn. ................................                                                                                                  ...........................................................</t>
  </si>
  <si>
    <t xml:space="preserve">                                                                                                                                                                 podpis oraz pieczęć osoby uprawnionej</t>
  </si>
  <si>
    <t>PAKIET NR 2  Wyposażenie Bloku operacyjnego</t>
  </si>
  <si>
    <t>Nazwa</t>
  </si>
  <si>
    <t>Elektroda bierna,jednorazowa, bierna neutralna jednorazowa, uniwersalna dla dzieci i dorosłych, owalna, żelowa, dzielona na dwie równe symetryczne częsci, powierzchnia ogólna 168cm2 +/-1cm2, powierzchnia czynna 103cm2, grubość hydrożelu 0,69mm+/-1mm, pakowana pojedynczo, z systemem ścisłego przylegania zapobiegającym przedostawaniu się płynów pomiędzy elektrodę i pacjenta, wymiary elektrody: 163,5x117mmelona na dwie równe symetryczne części, owalna, uniwersalna dla dzieci i dorosłych, żelowa,powierzchnia całkowita 165-170cm², powierzchnia aktywna 105-108cm², grubość 1,6-1,7mm,  pakowana pojedynczo, bez kabla posiadająca dodatkowy system zapobiegający gromadzeniu prądu elektrycznego pomiędzy częścią aktywną a kablem łączącym elektrodę z diatermią</t>
  </si>
  <si>
    <t>Elektroda bierna noworodkowa, jednorazowa, dzielona na dwie równe symetryczne części, żelowa, powierzchnia ogólna 83cm2, powierzchnia czynna 31cm2, grubość 1,65mm, pakowana pojedynczo</t>
  </si>
  <si>
    <t>Uchwyt monopolarny jednorazowego użytku, wtyk do diatermii 3-pin, długość kabla 300cm +/- 10cm, długość uchwytu 191mm +/- 3mm, z wymiennym nożykiem dł. 70mm+/- 1mm, wtyk 2,36±0,02mm, z blokadą heksagonalną zapobiegającą obracaniu się nożyka, materiał obudowy uchwytu – ABS, biokompatybilny, oraz bez pirogenów, bez lateksu, maksymalna dopuszczalna częstotliwość do 1,0 Mhz</t>
  </si>
  <si>
    <t>Uchwyt monopolary jednorazowego użytku, jałowy, z dwoma przyciskami do cięcia i koagulacji, wtyk do diatermii 3-pin, z długim nożykiem, długość kabla 320cm+/-3%, długość uchwytu 145mm, waga 70g+/-3%, pakowany pojedyńczo.</t>
  </si>
  <si>
    <t>Uchwyt monopolarny jednorazowego użytku, jałowy, z dwoma przyciskami do cięcia i koagulacji, dł. kabla 320cm+/-3%, dł.uchwytu 145mm, z kulką, wtyk do elektrod 2,38mm, waga 70g+/-3%, wtyk do diatermii 3-pinowy, pakowany pojedynczo.</t>
  </si>
  <si>
    <t xml:space="preserve">Uchwyt monopolarny jednorazowego użytku, jałowy, z dwoma przyciskami do cięcia i koagulacji, dł. kabla 320cm+/-3%, dł. uchwytu 145mm, z długą igłą, wtyk do elektrod 2,38mm, waga 70g+/-3%, wtyk do diatermii 3-pinowy, pakowany pojedyńczo. </t>
  </si>
  <si>
    <t>Czyściki do narzędzi monopolarnych, jednorazowe, jałowe z drutem barowym dla identyfikacji w Rtg, wymiary 50x50x6 mm , pakowany pojedyńczo, przyklejany, waga do 3g</t>
  </si>
  <si>
    <t>Marker medyczny do skóry, jednorazowy, jałowy z linijką 15 cm</t>
  </si>
  <si>
    <t>Zestaw do strippingu zylakow kończyn dolnych; opakowanie a 12 sztuk</t>
  </si>
  <si>
    <t>op</t>
  </si>
  <si>
    <t>Osłona na uchwyty lamp operacyjnych, jałowa, jednorazowa, pakowana pojedynczo, do uchwytów 20-40mm, średnica dysku 11,6-11,8cm, biokompatybilna, woreczek z polietylenu, wymiary woreczka 9,5x12cm, wolna od lateksu, zgodny z Rozporządzeniem UE 2017/745.</t>
  </si>
  <si>
    <t>RAZEM</t>
  </si>
  <si>
    <t>Wartość netto dla pakietu 2  wynosi: ..............................</t>
  </si>
  <si>
    <t xml:space="preserve">Wartość brutto dla pakietu 2 wynosi: ............................ </t>
  </si>
  <si>
    <t>PAKIET NR 3 Asortyment jednorazowy</t>
  </si>
  <si>
    <t>Cena jedn.netto</t>
  </si>
  <si>
    <t>Cena jedn.brutto</t>
  </si>
  <si>
    <t>Producent,nazwa handlowa,nr.kat.</t>
  </si>
  <si>
    <t>Zestaw do drenażu przezskórnego o składzie:
- Kateter pigtail 9F x 26 cm
- Igła dwuczęściowa 15G x 29 cm
- opaska zaciskowa
- Kołnierz</t>
  </si>
  <si>
    <t>op.</t>
  </si>
  <si>
    <t>Przedłużacz do drenażu przezskórnego; rozmiar 12F, długość 25 cm</t>
  </si>
  <si>
    <r>
      <rPr>
        <sz val="8"/>
        <color indexed="8"/>
        <rFont val="Arial"/>
        <family val="2"/>
      </rPr>
      <t xml:space="preserve">Butelka do długotrwałego odsysania ran (sterylna)  </t>
    </r>
    <r>
      <rPr>
        <b/>
        <sz val="10"/>
        <rFont val="Arial"/>
        <family val="2"/>
      </rPr>
      <t>250 ml</t>
    </r>
  </si>
  <si>
    <r>
      <rPr>
        <sz val="8"/>
        <color indexed="8"/>
        <rFont val="Arial"/>
        <family val="2"/>
      </rPr>
      <t xml:space="preserve">Butelka do długotrwałego odsysania ran (sterylna) </t>
    </r>
    <r>
      <rPr>
        <b/>
        <sz val="10"/>
        <rFont val="Arial"/>
        <family val="2"/>
      </rPr>
      <t>400 ml</t>
    </r>
  </si>
  <si>
    <t>Kranik trójdrożny</t>
  </si>
  <si>
    <t>Wartość netto dla pakietu 3  wynosi: ..............................</t>
  </si>
  <si>
    <t xml:space="preserve">Wartość brutto dla pakietu 3 wynosi: .........................… </t>
  </si>
  <si>
    <t>PAKIET NR 4 Wyposażenie bloku operacyjnego II</t>
  </si>
  <si>
    <t>Jedn. Miary</t>
  </si>
  <si>
    <t>Cena jedn. Netto</t>
  </si>
  <si>
    <t>Cena jedn. Brutto</t>
  </si>
  <si>
    <t>Stapler ze stalowym lub tytanowymi zszywkami pokrytymi teflonem (35zszywek), grubość drutu 0,56-0,58 mm, rozpiętość zszywki ok. 6-7mm, nóżka zszywki 3,5mm-4,2mm. Opakowanie a 6 szt.</t>
  </si>
  <si>
    <r>
      <rPr>
        <sz val="10"/>
        <rFont val="Arial"/>
        <family val="2"/>
      </rPr>
      <t>Tkana siatka polipropylenowa ,  monofilamentowa ,posiadająca  niebieskie pasy wzmacniające  strukturę siatki oraz ułatwiające  jej   pozycjonowanie  w  trakcie  implantacji . Waga  60g/m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grubość  0,53 mm , rozmiar  porów  1,5 mm. Rozmiar  : 5 cm x 10 cm . Pakowana  bez  składania powodującego  trwałe  zagięcie na powierzchni; opakowanie a 5 sztuk</t>
    </r>
  </si>
  <si>
    <t>Szew 1; nić syntetyczna , jednowłóknowa z pętlą, absorpcja w procesie hydrolizy, po 13 miesiącach od wszczepienia; 1/2 obwodu koła igła okrągła 48mm Taper; opakowanie a 24 sztuki</t>
  </si>
  <si>
    <t>Wartość netto dla pakietu 4  wynosi: ..............................</t>
  </si>
  <si>
    <t xml:space="preserve">Wartość brutto dla pakietu 4 wynosi: ............................ </t>
  </si>
  <si>
    <t>PAKIET NR 5 Wyposażenie bloku operacyjnego III</t>
  </si>
  <si>
    <t>Jednorazowy stapler liniowy zamykająco-tnący, stopniowany ładunek z nożem stanowiącym część ładunku, o długości linii szwu 80mm, z dwoma potrójnymi rzędami tytanowych zszywek ułożonych naprzemiennie, zszywki o wysokości 3,0 - 3,5 - 4,0 przed zamknięciem; stapler posiada ruchomą dźwignię spustową umożliwiającą odpalanie staplera na dwie strony; po odpaleniu staplera nóż chowa się w plastikową zabezpieczającą pochewkę; stapler posiada oddzielny przycisk otwierania staplera. Op a 3 sztuki</t>
  </si>
  <si>
    <t>Ładunek do jednorazowego staplera liniowego zamykająco-tnącego, z nożem stanowiącym część ładunku, o długości linii szwu 80mm, z dwoma potrójnymi rzędami tytanowych zszywek ułożonych naprzemiennie, zszywki o wysokości 3,0 - 3,5 - 4,0 przed zamknięciem; stapler posiada ruchomą dźwignię spustową umożliwiającą odpalanie staplera na dwie strony; po odpaleniu staplera nóż chowa się w plastikową zabezpieczającą pochewkę. Op a 6 sztuk</t>
  </si>
  <si>
    <t>Jednorazowy stapler liniowy zamykająco-tnący, stopniowany ładunek z nożem stanowiącym część ładunku, o długości linii szwu 60mm, z dwoma potrójnymi rzędami tytanowych zszywek ułożonych naprzemiennie, zszywki o wysokości 3,0 - 3,5 - 4,0 przed zamknięciem; stapler posiada ruchomą dźwignię spustową umożliwiającą odpalanie staplera na dwie strony; po odpaleniu staplera nóż chowa się w plastikową zabezpieczającą pochewkę; stapler posiada oddzielny przycisk otwierania staplera. Op a 3 sztuki</t>
  </si>
  <si>
    <t>Ładunek do jednorazowego staplera liniowego zamykająco-tnącego, z nożem stanowiącym część ładunku, o długości linii szwu 60mm, z dwoma potrójnymi rzędami tytanowych zszywek ułożonych naprzemiennie, zszywki o wysokości 3,0 - 3,5 - 4,0 przed zamknięciem; stapler posiada ruchomą dźwignię spustową umożliwiającą odpalanie staplera na dwie strony; po odpaleniu staplera nóż chowa się w plastikową zabezpieczającą pochewkę; op a 6 sztuk</t>
  </si>
  <si>
    <t>Jednorazowy automatyczny stapler liniowy o długości linii szwu 60mm, z
podwójną linią naprzemiennie ułożonych tytanowych zszywek
wykonanych z drutu obustronnie spłaszczonego, załadowany ładunkiem
do tkanki grubej (4,8mm przed zamknięciem, 2,0mm po zamknięciu) i oddzielnie cienkiej (3,5mm przed zamknięciem; 1,5 p ozamknięciu) ze
zintegrowaną pinezką ograniczającą wysuwanie tkanki opuszczaną
manualnie lub automatycznie; stapler posiada jedną dżwignię zamykająco-
spustową. Możliwość obsługi staplera jedną dłonią. Op a 3 sztuki</t>
  </si>
  <si>
    <t>Ładunek do jednorazowego automatycznego staplera liniowego o
długości linii szwu 60mm, z podwójną linią naprzemiennie ułożonych
Tytanowych zszywek wykonanych z drutu obustronnie spłaszczonego,
przeznaczony do tkanki grubej (4,8mm przed zamknięciem, 2,0mm po
Zamknięciu) i oddzielnie cienkiej (3,5mm przed zamknięciem, 1,5 po zamknięciu) op. a 6 sztuk</t>
  </si>
  <si>
    <t>Jednorazowy automatyczny stapler liniowy o długości linii szwu 90mm, z podwójną linią naprzemiennie ułożonych tytanowych zszywek wykonanych z drutu obustronnie spłaszczonego, załadowany ładunkiem do tkanki grubej (4,8mm przed zamknięciem, 2,0mm po zamknięciu) i oddzielnie  cienkiej (3,5mm przed zamknięciem, 1,5mm po zamknięciu), ze zintegrowaną pinezką ; stapler posiada jedną dżwignię zamykająco- spustową. Możliwość obsługi staplera jedną dłonią. Op a 3 sztuki</t>
  </si>
  <si>
    <t>Ładunek do jednorazowego automatycznego staplera liniowego o
długości linii szwu 90mm, z podwójną linią naprzemiennie ułożonych
tytanowych zszywek wykonanych z drutu obustronnie spłaszczonego,
przeznaczony do tkanki cienkiej (3,5mm przed zamknięciem, 1,5mm po
Zamknięciu) i oddzielnie grubej (4,8mm przed zamknięciem, 2,0 po zamknięciu) op a 6 sztuk</t>
  </si>
  <si>
    <t>Jednorazowy stapler okrężny z łamanym kowadełkiem i potrójną linią zszywek. Stopniowane bransze staplera minimalizujące napięcie na linni szwu, minimalna liczba zszywek 39 szt. Średnica staplera 28mm, zszywki o 3 różnych wysokościach przed zamknięciem: (3,0mm-3,5mm-4,0mm) i po zamknięciu: (1,25mm-1,5mm-1,75mm) lub przed zamknięciem: (4,0mm-4,5mm-5,0mm) i po zamknięciu: (1,75mm-2,0mm- 2,25mm). Zamawiający określi wysokość zszywek przy składaniu zamówienia, op a 3 sztuki</t>
  </si>
  <si>
    <t>Jednorazowy stapler okrężny z łamanym kowadełkiem i potrójną linią zszywek. Stopniowane bransze staplera minimalizujące napięcie na linni szwu, minimalna liczba zszywek 45 szt. Średnica staplera 31mm, zszywki o 3 różnych wysokościach przed zamknięciem: (3,0mm-3,5mm-4,0mm) i po zamknięciu: (1,25mm-1,5mm-1,75mm) lub przed zamknięciem: (4,0mm-4,5mm-5,0mm) i po zamknięciu: (1,75mm-2,0mm- 2,25mm). Zamawiający określi wysokość zszywek przy składaniu zamówienia. Op a 3 sztuki</t>
  </si>
  <si>
    <t>Wartość netto dla pakietu 5  wynosi: ..............................</t>
  </si>
  <si>
    <t xml:space="preserve">Wartość brutto dla pakietu 5 wynosi: ............................ </t>
  </si>
  <si>
    <t>ZAŁĄCZNIK NR 1</t>
  </si>
  <si>
    <t>Pakiet nr 6 Akcesoria ochronne COVID</t>
  </si>
  <si>
    <t>Opis</t>
  </si>
  <si>
    <t>Jedn. miary</t>
  </si>
  <si>
    <t>Wartość
netto</t>
  </si>
  <si>
    <t>Stawka VAT (%)</t>
  </si>
  <si>
    <t>Wartość podatku VAT</t>
  </si>
  <si>
    <t>Wartość  brutto</t>
  </si>
  <si>
    <t>Producent 
i nazwa</t>
  </si>
  <si>
    <t xml:space="preserve">Fartuch chirurgiczny wykonany z włókniny SMMS lub SMS o gramaturze min. 35 g/m2.;  Rękawy są  wykończone  ściągaczem. Oddychający oraz  nieprzeźroczysty; wyrób medyczny, rozmiary L i XL  </t>
  </si>
  <si>
    <t>Komplet chirurgiczny (bluza+ spodnie) wykonany z  czterowarstwowej włókniny  SMS lub SMMS o gramaturze min. 35 g/m2  w kolorze niebieskim.  Spodnie wiązane na troki.  Bluza z dekoltem  minimum  dwiema kieszeniami, Oddychający oraz  nieprzeźroczysty; wyrób medyczny. Rozmiar S,M,L,XL,2XL,3XL</t>
  </si>
  <si>
    <t>Wartość netto dla pakietu 6  wynosi: ..............................</t>
  </si>
  <si>
    <t xml:space="preserve">Wartość brutto dla pakietu 6  wynosi: ............................ </t>
  </si>
  <si>
    <t>PAKIET NR 7 Asortyment do wstrzykiwacza kontrastu</t>
  </si>
  <si>
    <t>Zestaw do automatycznego wstrzykiwacza kontrastu Medrad Stellant CTD o składzie:
 - wkład o pojemności 200 ml
 - łącznik niskociśnieniowy o długości 150-152 cm z jedną zastawką antyzwrotną i trójnikiem Y o różnej długości ramion
 - złącze szybkiego napełniania
Zestaw kompatybilny i przeznaczony do ww. wstrzykiwacza.</t>
  </si>
  <si>
    <t>Zestaw do automatycznego wstrzykiwacza kontrastu Medrad Stellant CTD o składzie:
 - wkład o pojemności 200 ml
 -ostrze typu "spike"
 - złącze szybkiego napełniania
Zestaw kompatybilny i przeznaczony do ww. wstrzykiwacza.</t>
  </si>
  <si>
    <t>Łącznik niskociśnieniowy o długości 150-152 cm z jedną zastawką antyzwrotną i trójnikiem Y o różnej długości ramion: : po stronie kontrastu 10 cm +/- 1 cm; po stronie roztworu NaCl 25 cm +/- 1 cm łącznik wchodzący w skład zestawu zaoferowanego w poz. 1.</t>
  </si>
  <si>
    <t>Wartość netto dla pakietu 7  wynosi: ..............................</t>
  </si>
  <si>
    <t xml:space="preserve">Wartość brutto dla pakietu 7  wynosi: ............................ </t>
  </si>
  <si>
    <t>PAKIET NR 8 Taśma ginekologiczna</t>
  </si>
  <si>
    <t>Producent,nazwa handlowa, nr.kat.</t>
  </si>
  <si>
    <r>
      <rPr>
        <b/>
        <sz val="10"/>
        <rFont val="Arial"/>
        <family val="2"/>
      </rPr>
      <t>Taśma do operacyjnego leczenia wysiłkowego nietrzymania moczu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u kobiet</t>
    </r>
    <r>
      <rPr>
        <sz val="10"/>
        <rFont val="Arial"/>
        <family val="2"/>
      </rPr>
      <t xml:space="preserve"> wykonana z polipropylenu monofilamentowego o grubości nici </t>
    </r>
    <r>
      <rPr>
        <b/>
        <sz val="10"/>
        <rFont val="Arial"/>
        <family val="2"/>
      </rPr>
      <t>0,10 mm</t>
    </r>
    <r>
      <rPr>
        <sz val="10"/>
        <rFont val="Arial"/>
        <family val="2"/>
      </rPr>
      <t xml:space="preserve">, jednorodna, całkowicie niewchłanialna, o wymiarach: długość </t>
    </r>
    <r>
      <rPr>
        <b/>
        <sz val="10"/>
        <rFont val="Arial"/>
        <family val="2"/>
      </rPr>
      <t>450 mm</t>
    </r>
    <r>
      <rPr>
        <sz val="10"/>
        <rFont val="Arial"/>
        <family val="2"/>
      </rPr>
      <t xml:space="preserve">, szerokość </t>
    </r>
    <r>
      <rPr>
        <b/>
        <sz val="10"/>
        <rFont val="Arial"/>
        <family val="2"/>
      </rPr>
      <t>12 mm</t>
    </r>
    <r>
      <rPr>
        <sz val="10"/>
        <rFont val="Arial"/>
        <family val="2"/>
      </rPr>
      <t xml:space="preserve">, wielkość porów </t>
    </r>
    <r>
      <rPr>
        <b/>
        <sz val="10"/>
        <rFont val="Arial"/>
        <family val="2"/>
      </rPr>
      <t>1,5mm x 1,6mm</t>
    </r>
    <r>
      <rPr>
        <sz val="10"/>
        <rFont val="Arial"/>
        <family val="2"/>
      </rPr>
      <t xml:space="preserve">, grubość </t>
    </r>
    <r>
      <rPr>
        <b/>
        <sz val="10"/>
        <rFont val="Arial"/>
        <family val="2"/>
      </rPr>
      <t>0,5mm</t>
    </r>
    <r>
      <rPr>
        <sz val="10"/>
        <rFont val="Arial"/>
        <family val="2"/>
      </rPr>
      <t xml:space="preserve">, gramatura </t>
    </r>
    <r>
      <rPr>
        <b/>
        <sz val="10"/>
        <rFont val="Arial"/>
        <family val="2"/>
      </rPr>
      <t>30g/m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>,  taśma nie cięta, brzegi taśmy na jej całej długości  zakończone bezpiecznymi pętelkami, taśma w plastikowej osłonce. Do zakładania taśmy dwa narzędzia wielokrotnego użytku w kształcie helikalnym wraz z anatomiczną prowadnicą wielofunkcyjną (protektiv guide) do przeprowadzenia taśmy metodą in-out.</t>
    </r>
  </si>
  <si>
    <t>Wartość netto dla pakietu 8  wynosi: ..............................</t>
  </si>
  <si>
    <t xml:space="preserve">Wartość brutto dla pakietu 8  wynosi: ............................ </t>
  </si>
  <si>
    <t>PAKIET NR 9 Akcesoria endoskopowe</t>
  </si>
  <si>
    <t>Jednorazowe kleszcze biopsyjne z podwójnym systemem ścięgieł umożliwiających otwieranie się szczypiec zawsze bez względu na sposób zagięcia; łopatki wyposażone w ząbki rozmieszczone na całym obwodzie, pokryte hydrofilną powłoką redukującą tarcie i ułatwiającą przejście przez kanał roboczy endoskopu nawet przy jego znacznym zagięciu; z podwójnymi otworami w szczekach, z funkcją biopsji stycznych; z markerami sygnalizującymi położenie narzędzia w endoskopie; długość robocza 160 cm, z igłą; minimalna średnica kanału roboczego 3,2 mm, szczęki 2,8 mm; pakowane po 5 sztuk</t>
  </si>
  <si>
    <t>Jednorazowe kleszcze biopsyjne z podwójnym systemem ścięgieł umożliwiających otwieranie się szczypiec zawsze bez względu na sposób zagięcia; łopatki wyposażone w ząbki rozmieszczone na całym obwodzie, pokryte hydrofilną powłoką redukującą tarcie i ułatwiającą przejście przez kanał roboczy endoskopu nawet przy jego znacznym zagięciu; z podwójnymi otworami w szczekach, z funkcją biopsji stycznych; z markerami sygnalizującymi położenie narzędzia w endoskopie; długość robocza 240 cm, z igłą; minimalna średnica kanału roboczego 3,2 mm, szczęki 2,8 mm; pakowane po 5 sztuk</t>
  </si>
  <si>
    <t>Pętle do polipektomii jednorazowego użytku:
wykonane z plecionego drutu, półsztywne, owalne, średnica otwartej pętli 30 mm, długość robocza: 240 cm, średnica zewnętrzna osłonki: 2.4 mm; opakowanie a 5 sztuk</t>
  </si>
  <si>
    <t>Wartość netto dla pakietu 9  wynosi: ..............................</t>
  </si>
  <si>
    <t xml:space="preserve">Wartość brutto dla pakietu 9 wynosi: ............................ </t>
  </si>
  <si>
    <t>PAKIET NR 10 Wyposażenie Bloku Operacyjnego IV</t>
  </si>
  <si>
    <t>Dren do optymalizacji insuflacji i odprowadzania dymu zgodnie z normą dla filtrów ULPA; opakowanie a 10 sztuk</t>
  </si>
  <si>
    <t>Dren jednorazowy do ssaka kompatybilny z aparatem AHTO; opakowanie a 6 sztuk</t>
  </si>
  <si>
    <t>Ostrze do piły oscylacyjnej; strzałkowe, wąskie, cienkie, bardzo krótkie; 9.1 x 0.64 x 25.4mm; sztuka</t>
  </si>
  <si>
    <t>Ostrze do piły oscylacyjnej; Dual cut 11 x 0.89 x 90; sztuka</t>
  </si>
  <si>
    <t>Ostrze do piły oscylacyjnej; Dual cut 18 x 0.89 x 90; sztuka</t>
  </si>
  <si>
    <t>Ostrze do piły oscylacyjnej; 25 x 0.89 x 90; sztuka</t>
  </si>
  <si>
    <t>Płyta blokująco-kompresyjna do nasady bliższej kości ramiennej. Płyta prawa/lewa. Otwory pod śuby korowe 3,5 mm i śruby gąbczaste 4 mm. Otwory gwintowane a także otwory gwintowane poprzez zaślepki do śrub blokowanych 4 mm. Długość płyty 86, 112, 150 mm; ilość otworów w części dalszej: 3, 5, 8. Stal</t>
  </si>
  <si>
    <t>Płyta blokująco-kompresyjna do nasady dalszej kości udowej. Płyta prawa/lewa. Otwory pod śruby korowe 4,5 mm i śruby gąbczaste 6,5 mm. Otwory gwintowane oraz otwory gwintowane poprzez zaślepki o średnicy 5 mm do śrub blokowanych 5 mm. Długość płyty od 130 mm do 343 mm; ilość otworów w części dalszej: 4, 6, 8, 10, 12, 14, 16. Możliwość założenia płytki w technice minima invasive. Stal</t>
  </si>
  <si>
    <t>Płyta blokująco-kompresyjna do nasady bliższej kości piszczelowej. Płyta prawa/lewa. Otwory pod sruby korowe 3,5 mm oraz śruby gąbczaste 4 mm. Otwory gwintowane i otwory gwintowane poprzez zaślepki 4 mm dla śrub blokowanych 4 mm. Długość płyty od 95 mm do 291 mm; ilość otworów w części dalszej: 2, 4, 6, 8, 10, 12, 14. Możliwość założenia płytki w technice minima invasive. Stal</t>
  </si>
  <si>
    <t>Płyta blokująco-kompresyjna do nasady dalszej kości piszczelowej. Płyta prawa/lewa . Płyta zakładana z dostępu przyśrodkowego, ukształtowana anatomicznie. Otwory pod śruby korowe 3,5 mm oraz śruby gąbczaste 4 mm. Otwory gwintowane i otwory blokowane poprzez zaślepki średnicy 4 mm do śrub blokowanych 4 mm. Długość płyty od 94 mm do 250 mm; ulość otworów w części dalszej: 4,6,8,10,12,14,16. Możliwość założenia płytki w technice minima invasive. Stal</t>
  </si>
  <si>
    <t>Śruby korowe 3,5 mm, długość od 14 mm do 95 mm</t>
  </si>
  <si>
    <t>Śruby korowe 4,5 mm; długość od 14 mm do 95 mm</t>
  </si>
  <si>
    <t>Śruby blokowane 4 mm, długość od 14 mm do 95 mm</t>
  </si>
  <si>
    <t>Śruby blokowane 5 mm; długość od 14 mm do 95 mm</t>
  </si>
  <si>
    <t>Zaślepki 4 mm</t>
  </si>
  <si>
    <t>Zaślepki 5 mm</t>
  </si>
  <si>
    <t>Śruby gąbczaste 4 mm; długość od 14 mm do 95 mm</t>
  </si>
  <si>
    <t>Śruby gąbczaste 6,5 mm; długość od 60 mm do 95 mm</t>
  </si>
  <si>
    <t>System płytek o zmniejszonym nacisku do zaopatrzenia złamań nasady dalszej kości ramieniowej: dwie płytki ukształtowane anatomicznie. Płytki z wgłębieniami minimalizujące kontakt z okostną. W skład systemu wchodzą : a) Płytki blokowane od strony przyśrodkowej (standardowe i wydłużone-uniwersalne do obu kończyn) oraz płytki blokowane od strony grzbietowo-bocznej nasady dalszej kości ramieniowej (prawe i lewe) b) Płytki blokowane od strony przyśrodkowej (standardowe i wydłużone-uniwersalne do obu kończyn) oraz płytki blokowane od strony bocznej nasady dalszej kości ramieniowej (prawe i lewe) c) Płytki blokowane od strony grzbietowo-przyśrodkowej (prawe i lewe) oraz płytki blokowane od strony bocznej nasady dalszej kości ramieniowej (prawe i lewe) d) Płytki blokowane na olecranon (prawe i lewe). Płytki  prawe i lewe, otwory od 4 do 12. W części dalszej płytki otwory gwintowane okrągłe pod śruby stabilizująco kątowo ( z możliwością blokowania poliaksjalnego +/- 15 stopni), w części trzonu otwory blokująco-kompresyjne. Materiał: tytan</t>
  </si>
  <si>
    <t>Śruby korowe 2,7 dł. 8 do 70 mm tytan</t>
  </si>
  <si>
    <t>Śruby korowe śr. 3,5 mm; dł. 8 do 70 mm tytan</t>
  </si>
  <si>
    <t>Śruby blokowane o śr. 2,7 mm i dł. 8 do 70 mm tytan</t>
  </si>
  <si>
    <t>Śruby blokowane o śr. 3,5 mm i dł. 8 do 70 mm tytan</t>
  </si>
  <si>
    <t>Płytka do nasady dalszej kości promieniowej w kształcie litery T, dłoniowa, skośna, grzbietowa, podgięta oddzielnie  do prawej i lewej kończyny. Otwory pod śruby blokowane i śruby +/- 15 stopni nachylenia  od płyty. Ilość otworów w części dalszej od 2 do 4. Materiał: tytan</t>
  </si>
  <si>
    <t xml:space="preserve">Śruby blokowane 2,7 mm, od 10 mm- 28 mm. Tytan. </t>
  </si>
  <si>
    <t>Śruby korowe 2,7 mm, od 8 mm-38 mm. Tytan.</t>
  </si>
  <si>
    <t xml:space="preserve">Gwóźdź gamma rekonstrukcyjny śródszpikowy , kaniulowany, blokowany w rozmiarach:krótki 180mm, długi : 280-460mm, o kątach 120 , 125, 130 st . Gwóźdź o grubości 15,5 mm,w czesci dalszej grubość 11mm.                          Jedna śruba doszyjkowa 70-120mm o średnicy 10,5mm. 
Jedna śruba blokująca do części dystalnej 5mm , o długościach 25-45mm z przeskokiem co 2,5mm, od 45 do 90mm przeskok co 5mm. 
Śruba kompresyjna o średnicy 8 mm, długości 17,5mm. 
Zaślepki   o średnicach  11mm, oraz 15,5mm. Możliwość założenia srub kondylarnych. System wykonany ze stali nierdzewnej lub tytanu . 
Komplet (gwóźdź, śruba główna, śruba dystalna, zaślepka, śruba kompresyjna
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</t>
  </si>
  <si>
    <t xml:space="preserve">Śruba główna (ciągnąca) , sterylna ø 10.5 mm, </t>
  </si>
  <si>
    <t xml:space="preserve">Śruba blokująca , sterylna ø 5 mm </t>
  </si>
  <si>
    <t>Zaślepka  sterylna,  mm kompatybilna z systemem</t>
  </si>
  <si>
    <t xml:space="preserve">Tytanowy gwóźdź śródszpikowy udowy, kaniulowany, sterylny. Długość gwoździa od 240-480 mm ze skokiem co 20 mm, średnica gwoździa 9-15 mm. Gwóźdź anatomiczny antegrade o promieniu zagięcia od 750 do 1350mm. Możliwość zastosowania kompresji w zakresie do 10 mm. Najbardziej dystalny otwór znajduje się 10 mm od końca gwoździa. Dystalnie gwóźdź posiada 4 otwory w  tym jeden owalny ,  pozwalające na blokowane w dwóch płaszczyznach. </t>
  </si>
  <si>
    <t>Śruba główna ciągnąca tytanowa, kaniulowana, sterylna ø 6.5 mm, dł. śruby 65-130 mm</t>
  </si>
  <si>
    <t>Śruba blokująca tytanowa z gwintowanym łbem, sterylna, ø 5 mm, dł. 25-120 mm , 25-60mm ze skokiem co 2,5 mm  , 60-120 mm  ze skokiem co 5 mm</t>
  </si>
  <si>
    <t>Zaślepka tytanowa, sterylna,  ø 8 mm standardowa oraz ø 13 mm o długości 5-20 mm</t>
  </si>
  <si>
    <t>Sruba kompresyjna,  ø 5.5 mm</t>
  </si>
  <si>
    <t>Śruba blokująca tytanowa z gwintowanym łbem, gwint przerywany ułatwiający kotwiczenie w kości osteoporotycznej oraz ekstrakcję  posiadająca 3 różne średnice trzonu, dł. Śruby 30-100mm , 30-60mm w przeskoku co 2,5 mm, 60-100mm w przeskokach co 5 mm</t>
  </si>
  <si>
    <t>Śruba ustalająca, sterylna,  ø 8 mm</t>
  </si>
  <si>
    <t xml:space="preserve">Tytanowy gwóźdź śródszpikowy piszczelowy, kaniulowany, sterylny. Długość gwoździa od 240-420 mm ze skokiem co 15 mm, średnica gwoździa 8-15 mm. Możliwość zastosowania kompresji w zakresie do 7 mm. Wygięcie gwoździa w części bliższej o wartości 10° a w części dalszej o wartości 4°. Otwory w cześci dalszej w odległości 5,15 i 25 mm od końca gwoździa.Śruba blokująca tytanowa, sterylna, pełny gwint, ø 4 mm i ø 5 mm o długości 25-60 mm ze skokiem co 2.5 mm i 60-120 mm ze skokiem co 5 mm,Śruba kompresyjna tytanowa, sterylna, ø 8 mm,Zaślepka tytanowa, sterylna ø 7 mm o długości 0 mm (pełny gwint),  ø 8 mm o długości 0 mm oraz ø 11.5 mm o długości 5-35 mm.Wszystkie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Termin ważności sterylności minimum 1 rok. </t>
  </si>
  <si>
    <t>Śruba blokująca tytanowa, sterylna, pełny gwint, ø 4 mm i ø 5 mm o długości 25-60 mm ze skokiem co 2.5 mm i 60-120 mm ze skokiem co 5 mm</t>
  </si>
  <si>
    <t>Śruba kompresyjna tytanowa, sterylna, ø 8 mm</t>
  </si>
  <si>
    <t>Zaślepka tytanowa, sterylna ø 7 mm o długości 0 mm (pełny gwint),  ø 8 mm o długości 0 mm oraz ø 11.5 mm o długości 5-35 mm</t>
  </si>
  <si>
    <t>Tytanowy gwóźdź ramienny kaniulowany, sterylny. Długość gwoździa 140-320 mm ze skokiem co 20 mm, średnica gwoździa 7-9 mm. Wygięcie gwoździa w części bliższej o wartości 6° a w części dalszej o wartości 4°. Możliwość kompresji w zakresie 6 mm,Wszystkie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Termin ważności sterylności minimum 1 rok.</t>
  </si>
  <si>
    <t>Śruba blokująca tytanowa, sterylna ø 4 mm, dł. 20-60 mm</t>
  </si>
  <si>
    <t>Śruba kompresyjna tytanowa, sterylna ø 6 mm</t>
  </si>
  <si>
    <t>Zaślepka tytanowa sterylna ø 6 mm i o dł. 0-25 mm</t>
  </si>
  <si>
    <t>Tytanowy gwóźdź ramienny proksymalny, kaniulowany, sterylny. Blokowany w części bliższej w 4 płaszczyznach. Otwory w bliższej części gwoździa gwintowane. Długość gwoździa 150 mm oraz 220-300 mm ze skokiem co 20 mm, średnica części bliższej gwoździa 10 mm, a części dalszej gwoździa 8 mm. Wygięcie gwoździa w części dalszej o wartości 6°. Dynamizacja w części dalszej na wysokości 7.5 mm od końca gwoździa. Gwoździe prawe/lewe.Wszystkie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Termin ważności sterylności minimum 1 rok.</t>
  </si>
  <si>
    <t>Śruba blokująca tytanowa, sterylna ø 4 dł 20-60 mm i ø 5 mm, dł. 25-60 mm</t>
  </si>
  <si>
    <t>Zaślepka tytanowa sterylna dł. 0-4 mm</t>
  </si>
  <si>
    <t>Tytanowa dwugwintowa śruba kaniulowana ø 2.0 i ø 2.5 mm, samotnąca i samogwintująca, kaniulacja ø 1.05 mm, trzon śruby ø 1.6 i 1.8 mm, długość śruby 10-30 mm w odstępach co 2 mm, gniazdo śrubokręta w rozmiarze T7.</t>
  </si>
  <si>
    <t>Tytanowa śruba kaniulowana ø 4. 0 mm, niski profil głowy, posiadająca również odwrotny system nacinający ułatwiajcy ekstrakcję, długość 20-44mm (co 4mm) kaniulacja 1,55mm, częściowy gwint</t>
  </si>
  <si>
    <t>Tytanowa śruba kaniulowana ø 6.5 mm, sterylna, niski profil głowy,posiadająca również odwrotny system nacinający ułatwiajcy ekstrakcję kaniulacja ø 3.3 mm, pełny lub częściowy gwint o długości 20 mm lub 40 mm, długość śruby 30-130 mm</t>
  </si>
  <si>
    <t xml:space="preserve">Tytanowe płytki anatomiczne do zespoleń dalszej częsci kości strzałkowej. 7,8,9,10,12 otworowe. Płytka z otworami pod tymczasową stabilizacje drutami kirschnera .W części nasadowej  i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złotym..
</t>
  </si>
  <si>
    <t>Śruba blokowana tytanowa ø 3.5 mm, dł. 10-70 mm</t>
  </si>
  <si>
    <t>Śruba korowa tytanowa ø 3.5 mm, dł. 10-70 mm</t>
  </si>
  <si>
    <t xml:space="preserve">Tytanowe płytki proste  do zespoleń  kości długich  2,3,4,5,6,7,8,9,10,12 ,14 ,16 otworowe. Płytka z otworami pod tymczasową stabilizacje drutami kirschnera .W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złotym..
</t>
  </si>
  <si>
    <t>Tytanowe płytki anatomiczne o zmniejszonym nacisku do zespoleń złamań obojczyka. Płytki z wgłębieniami minimalizujące kontakt z okostną, w skład systemu wchodzą a) płytki górne trzonowe  lewe i prawe ,b) płytki przednie trzonowe uniwersalne ,c) płytki górno bocze lewe i prawe , d)płytki przednio boczne uniwersalne .Otwory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</si>
  <si>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Śruba blokowana tytanowa ø 3.5 mm, dł. 8-34 mm</t>
  </si>
  <si>
    <t>Śruba blokowana tytanowa ø 2.7 mm, dł. 8-34 mm</t>
  </si>
  <si>
    <t>Śruba korowa tytanowa ø 3.5 mm, dł. 8-34 mm</t>
  </si>
  <si>
    <t>Śruba korowa tytanowa ø 2.7 mm, dł. 8-34 mm</t>
  </si>
  <si>
    <t>Tytanowy gwóźdź śródszpikowy do artrodezy stawu skokowego, kaniulowany, sterylny. Długość gwoździa 150, 200 i 300 mm. Średnica gwoździa 10-12 mm. Wygięcie gwoździa w części dalszej o wartości 5° na valgus. Gwoździe prawe/lewe.Wszystkie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Termin ważności sterylności minimum 1 rok.</t>
  </si>
  <si>
    <t>Śruba blokująca tytanowa, sterylna ø 5 mm, dł. 25-120 mm ze skokiem co 2.5 mm</t>
  </si>
  <si>
    <t>Śruba kompresyjna tytanowa, sterylna ø 8 mm i 14.5 mm</t>
  </si>
  <si>
    <t>Zaślepka tytanowa, sterylna ø 8 mm i o długości 4 mm oraz ø 12 mm i o długości 5, 10 i 15 mm</t>
  </si>
  <si>
    <t>Płyty proste o kształcie zmniejszającym kontakt z kością (wyprofilowana od spodniej strony), blokująco – kompresyjna wąskie i szerokie. Płyta wyposażona w otwory owalne kompresyjne (kompresja międzyodłamowa) do śrub korowych i otwory okrągłe uniwersalne niewymagające zaślepek/przejściówek –  z możliwością zastosowania śrub blokujących lub korowych. Na końcach płyty otwory umożliwiające wstępną stabilizację drutami Kirschnera. Sruba wyposażona w stożkowy gwint na główce tworzy gwint w płycie w momencie wkręcania się w płytę. Poliaxialność ±15°. Implanty wykonane z tytanu - płytki proste pod śruby 3,5 i 2,7 - od 3 do 10 otworów - dł. od 42 do 126mm.</t>
  </si>
  <si>
    <t xml:space="preserve"> Płytki dłoniowe tytanowe, 4-16 otworowe proste, ø 1.7 mm, grubość 0.55 mm,                                                        Płytki dłoniowe tytanowe, 6 otworowe, prawe i lewe, kształt L, ø 1.7 mm, grubość 0.55 mm,Płytki dłoniowe tytanowe, 6-10 otworowe, kształt T, Y i Z, ø 1.7 mm, grubość 0.55 mm, Płytki dłoniowe tytanowe, 5 otworowe, prawe i lewe, ø 1.7 mm, grubość 0.55 mm,                                               Płytki dłoniowe tytanowe, 2x2 otwory, 3x2 otwory, 4x2 otwory, 2x2+2 otwory, kształ H, ø 1.7 mm, grubość 0.55 mm Płytki dłoniowe tytanowe, 8 otworowe szerokie, kształt T, ø 1.7 mm, grubość 0.55 Płytki dłoniowe tytanowe, 4-16 otworowe proste, kształt L, T i Z, prawe i lewe, ø 1.7 mm, grubość 1.0mm.Płytki dłoniowe tytanowe, 2x2 otwory, 3x2 otwory, 4x2 otwory, 2x2+2 otwory, ø 1.7 mm, grubość 1.0 mm. Płytki dłoniowe tytanowe, 4-16 otworowe proste, wąskie i szerokie, lewe i prawe, kształt L, T, Y i Z, ø 2.3 mm. Płytki dłoniowe tytanowe, 2x2 otwory, 3x2 otwory, 4x2 otwory, 2x2+2 otwory, ø 2.3 mm, grubość 1.0 mm. Płytki dłoniowe tytanowe, 4-10 otworowe proste, kompresyjne, kształt L prawe i lewe, kształt T wąskie zagięte prawe i lewe, ø 2.3 mm, grubość 1.3 mm,  P                                                                                                               Płytki dłoniowe tytanowe, 4-7 otworowe proste, kompresyjne, kształt L wąskie prawe i lewe, kształt Y kompresyjne, ø 2.3 mm, grubość 1.0 mm,                                                                                                      Płytki dłoniowe tytanowe, 4-13 otworowe proste, kształt L, T i Z, prawe i lewe, ø 2.3 mm, grubość 1.5 mm, Płytki dłoniowe tytanowe, 2x2 otwory, 3x2 otwory, 4x2 otwory, 2x2+2 otwory, ø 2.3 mm, grubość 1.5 mm</t>
  </si>
  <si>
    <t>69.</t>
  </si>
  <si>
    <t>,Śruby korowe tytanowe, ø 1.7 mm, długość 5-24 mm, skok co 2 mm,Śruby korowe tytanowe, ø 2.3 mm, długość 6-26 mm, skok co 2 mm</t>
  </si>
  <si>
    <t>70.</t>
  </si>
  <si>
    <t>Śruby blokujące tytanowe, ø 1.7 mm, długość 5-24 mm, skok co 2 mm   Śruby blokujące tytanowe, ø 2.3 mm, długość 6-26 mm, skok co 2 mm</t>
  </si>
  <si>
    <t>71.</t>
  </si>
  <si>
    <t>Tytanowe płytki anatomiczne do zespoleń kości stopy, śródstopia, kości piętowej, grubość płytek 1.0-1.5 mm, kształty: H, prostokątna, szeroka prosta, T, wygięta, L, ukośna T, 3D, piętowa standardowa i siatkowa. Otwory niegwintowane do śrub o średnicy 2.7 mm i 3.5 mm korowych i blokowanych z nagwintowanymi głowami, które blokują się w płycie przez wytworzenie gwintu w trakcie wkręcania, bez konieczności stosowania śrubokrętu dynamometrycznego. Możliwość ustawienia kąta wprowadzenia śruby blokowanej w zakresie +/- 15°</t>
  </si>
  <si>
    <t>72.</t>
  </si>
  <si>
    <t>73.</t>
  </si>
  <si>
    <t>74.</t>
  </si>
  <si>
    <t>75.</t>
  </si>
  <si>
    <t xml:space="preserve">Wartość netto dla pakietu 10  wynosi: ............................ </t>
  </si>
  <si>
    <t xml:space="preserve">Wartość brutto dla pakietu 10  wynosi: ............................ </t>
  </si>
  <si>
    <t xml:space="preserve">Pakiet nr 11 Akcesoria ochronne </t>
  </si>
  <si>
    <t>Fartuch chirurgiczny standardowy jałowy; z włókniny SMS o minimalnej gramaturze 35 g/m² z rękawami o kroju prostym, posiada dziane poliestrowe mankiety; rozmiary od M do XXXL</t>
  </si>
  <si>
    <t>Fartuch chirurgiczny jałowy ciemnoniebieski,niezawierający wiskozy ani celulozy, wykonany z pięciowarstwowej włókniny SMMMS , wzmacniany wewnętrznie z przodu i na ¾ rękawów laminatem mikroporowatego paroprzepuszczalnego polietylenu i polipropylenu z rękawami o kroju typu raglan; 
Gramatura włókniny [g/m2]
35 + 40
 rozmiary od M do XXXL</t>
  </si>
  <si>
    <t>Wartość netto dla pakietu 11  wynosi: ..............................</t>
  </si>
  <si>
    <t xml:space="preserve">Wartość brutto dla pakietu 11  wynosi: .........................… </t>
  </si>
  <si>
    <t>PAKIET NR 12 Asortyment do krawień i leczenia ran</t>
  </si>
  <si>
    <t>Opis preparatu</t>
  </si>
  <si>
    <t>Opis preparatu oferowanego</t>
  </si>
  <si>
    <t>Producent; nazwa handlowa</t>
  </si>
  <si>
    <r>
      <rPr>
        <sz val="8"/>
        <rFont val="Arial"/>
        <family val="2"/>
      </rPr>
      <t xml:space="preserve">Jałowa </t>
    </r>
    <r>
      <rPr>
        <b/>
        <i/>
        <sz val="8"/>
        <rFont val="Arial"/>
        <family val="2"/>
      </rPr>
      <t>gąbka hemostatyczna</t>
    </r>
    <r>
      <rPr>
        <sz val="8"/>
        <rFont val="Arial"/>
        <family val="2"/>
      </rPr>
      <t xml:space="preserve"> wchłaniająca ok. pięćdziesięciokrotność swojej masy; wymiary </t>
    </r>
    <r>
      <rPr>
        <b/>
        <i/>
        <sz val="8"/>
        <rFont val="Arial"/>
        <family val="2"/>
      </rPr>
      <t>7-8cmx5cmx1cm</t>
    </r>
    <r>
      <rPr>
        <sz val="8"/>
        <rFont val="Arial"/>
        <family val="2"/>
      </rPr>
      <t>; opakowanie a 10 sztuk</t>
    </r>
  </si>
  <si>
    <r>
      <rPr>
        <b/>
        <i/>
        <sz val="8"/>
        <rFont val="Arial"/>
        <family val="2"/>
      </rPr>
      <t>2% krem zawierający dwutlenek tytanu związany z jona srebra Ag</t>
    </r>
    <r>
      <rPr>
        <b/>
        <i/>
        <vertAlign val="superscript"/>
        <sz val="8"/>
        <rFont val="Arial"/>
        <family val="2"/>
      </rPr>
      <t>+</t>
    </r>
    <r>
      <rPr>
        <sz val="8"/>
        <rFont val="Arial"/>
        <family val="2"/>
      </rPr>
      <t>; krem; opakowanie a 50 ml; wyrób medyczny</t>
    </r>
  </si>
  <si>
    <r>
      <rPr>
        <b/>
        <i/>
        <sz val="8"/>
        <rFont val="Arial"/>
        <family val="2"/>
      </rPr>
      <t>Proszek zawierający dwutlenek tytanu związany z jona srebra Ag</t>
    </r>
    <r>
      <rPr>
        <b/>
        <i/>
        <vertAlign val="superscript"/>
        <sz val="8"/>
        <rFont val="Arial"/>
        <family val="2"/>
      </rPr>
      <t>+</t>
    </r>
    <r>
      <rPr>
        <sz val="8"/>
        <rFont val="Arial"/>
        <family val="2"/>
      </rPr>
      <t>;suchy spray ; opakowanie a 125 ml; wyrób medyczny</t>
    </r>
  </si>
  <si>
    <t>Wartość netto dla pakietu 12 wynosi: ..............................</t>
  </si>
  <si>
    <t xml:space="preserve">Wartość brutto dla pakietu 12 wynosi: ............................ </t>
  </si>
  <si>
    <t>PAKIET NR 13 Testy</t>
  </si>
  <si>
    <t xml:space="preserve">Test do wykrywania przeciwciał IgG i IgM Syphilisu /kasetki / Czułość min. 99%, swoistość 99,7%. opakowanie a 40 sztuk </t>
  </si>
  <si>
    <t>Próba ciążowa w moczu /kasetki/ (1op- 20szt)</t>
  </si>
  <si>
    <t>RF-test lateksowy płytkowy z kontrolami (1op-100ozn)</t>
  </si>
  <si>
    <t>Test FOB- czułość 10 ng/ml z kontrolą proceduralną testu (1op-20szt)</t>
  </si>
  <si>
    <t>ASO-test lateksowy płytkowy z kontrolami (1op-100ozn)</t>
  </si>
  <si>
    <t>Test na obecność amfetaminy w moczu/kasetki/. Cut-off ≥500 ng/ml</t>
  </si>
  <si>
    <t>szt</t>
  </si>
  <si>
    <t>Test na obecność barbituranów w moczu /kasetki/. Cut-off ≥300 ng/ml</t>
  </si>
  <si>
    <t>Test na obecność benzodiazepin w moczu/kasetki/. Cut-off ≥300 ng/ml</t>
  </si>
  <si>
    <t>Test na obecność kokainy w moczu /kasetki/. Cut-off ≥300 ng/ml</t>
  </si>
  <si>
    <t>Test na obecność marihuany w moczu /kasetki/. Cut-off ≥50 ng/ml</t>
  </si>
  <si>
    <t>Test na obecność trójcyklicznych antydepresantów w moczu/kasetki/. Cut-off ≥1000 ng/ml</t>
  </si>
  <si>
    <t>Test na obecność morfiny w moczu /kasetki/. Cut-off ≥300 ng/ml</t>
  </si>
  <si>
    <t>Test na obecność ekstazy w moczu/kasetki/. Cut-off ≥500 ng/ml</t>
  </si>
  <si>
    <t>Test na obecność marihuany syntetycznej K2  w moczu /kasetki/. Cut-off ≥50 ng/ml</t>
  </si>
  <si>
    <t>Zestaw do oznaczania Rota i Adenowirusów w kale /kastki / indywidualne bufory do każdej kasetki w zestawie; Czułość dla Rotavirusa min. 85%, dla Adenovirusa min. 95%. Specyficzność dla Rota i Adenovirusa min. 97,7%. (1op- 20szt)</t>
  </si>
  <si>
    <t>Zestaw do oznaczania wirusów RSV w wymazach z jamy nosowo-gardłowej /kasetki /.Kontrola pozytywna zawarta w zestawie lub dostarczana poza zestawem Czułość min. 92,7% i specyficzność min. 98%, brak reakcji krzyżowych z Grypą typu A i B oraz Adenovirusem potwierdzona dołączoną do oferty instrukcją.(1op- 20szt)</t>
  </si>
  <si>
    <t>Clostridium diff. GDH/Toksyna A/B /kasetki / 3 oddzielne prążki. Czułość dla GDH min. 95%, dla toksyny A+B min. 98%. Swoistość dla GDH min. 98%, dla toksyny A+B min. 98%(1op- 20szt)</t>
  </si>
  <si>
    <t>Helicobacter pylorii – Ag w kale /kasetki /Czułość min. 95%, swoistość min. 97%.(1op- 20szt)</t>
  </si>
  <si>
    <t>Influenza A+B test kasetkowy. Czułość min. 95%,- typ A, 97% - typ B; swoistość min. 99%.(1op- 20szt)</t>
  </si>
  <si>
    <t>SARS CoV-2+RSV+Flu A/B Ag kasetkowy test potrójny. (1op- 20szt)</t>
  </si>
  <si>
    <t>Zamawiający dopuszcza zaoferowanie opakowań maksymalnie a 100 z odpowiednim przeliczeniem</t>
  </si>
  <si>
    <t xml:space="preserve">Wartość netto dla pakietu 13  wynosi: ............................ </t>
  </si>
  <si>
    <t xml:space="preserve">Wartość brutto dla pakietu 13 wynosi: ............................ </t>
  </si>
  <si>
    <t>PAKIET NR 14 Obwód oddechowy</t>
  </si>
  <si>
    <t>Jednorazowy obwód oddechowy pacjenta z linią monitorowania ciśnienia, filtrem i zastawką pacjenta; opakowanie a 10 sztuk</t>
  </si>
  <si>
    <t>Wartość netto dla pakietu 14  wynosi: ..............................</t>
  </si>
  <si>
    <t xml:space="preserve">Wartość brutto dla pakietu 14 wynosi: ............................ </t>
  </si>
  <si>
    <t>Pakiet nr 15 Kołnierze ortopedyczne i rurki</t>
  </si>
  <si>
    <t>Regulowany kołnierz usztywniający  zabezpieczający podczas transportu dzieci; umożliwia 3-stopniową regulację rozmiaru; sztuka</t>
  </si>
  <si>
    <t>Regulowany kołnierz usztywniający  zabezpieczający podczas transportu dorosłychi; umożliwia 3-stopniową regulację rozmiaru; sztuka</t>
  </si>
  <si>
    <t>Rurka tracheostomijna zbrojona z ruchomym szyldem; wykonana z termoplastycznego PVC, silikonowana; mankiet niskociśnieniowy, wysokoobjętościowy; wzmocniona drutem ze stali kwasoodpornej – odporna na załamanie; rozmiary od 5 do 8</t>
  </si>
  <si>
    <t>Wartość netto dla pakietu 15  wynosi: ..............................</t>
  </si>
  <si>
    <t xml:space="preserve">Wartość brutto dla pakietu 15  wynosi: ............................ </t>
  </si>
  <si>
    <t>Pakiet nr 16 Opatrunki z chlorheksydyna</t>
  </si>
  <si>
    <t>Bakteriobójczy opatrunek mocujący do cewników naczyniowych z glukonianem chlorheksydyny – owalny; 8,5cm x 11,5cm</t>
  </si>
  <si>
    <t>Bakteriobójczy opatrunek mocujący do cewników naczyniowych z glukonianem chlorheksydyny – prostokątny 10cm x 12cm</t>
  </si>
  <si>
    <t>Bakteriobójczy opatrunek mocujący do cewników naczyniowych z glukonianem chlorheksydyny – owalny 7cm x 8,5cm</t>
  </si>
  <si>
    <t>Bakteriobójczy opatrunek mocujący do cewników naczyniowych z glukonianem chlorheksydyny – owalny 10cm x 15,5cm</t>
  </si>
  <si>
    <t>Koreczek dezynfekcyjny z 70% alkoholem izopropylowym</t>
  </si>
  <si>
    <t>Wartość netto dla pakietu 16  wynosi: ..............................</t>
  </si>
  <si>
    <t xml:space="preserve">Wartość brutto dla pakietu 16  wynosi: ............................ </t>
  </si>
  <si>
    <t>Pakiet nr 17 Akcesoria ratownictwa medycznego</t>
  </si>
  <si>
    <t xml:space="preserve">Rękojeść jednorazowa plastikowa do laryngoskopu światłowodowego; średnia; z baterią </t>
  </si>
  <si>
    <t>Łyżka jednorazowa światłowodowa metalowa z nieosłoniętym światłowodem Macintosh nr 1</t>
  </si>
  <si>
    <t>Łyżka jednorazowa światłowodowa metalowa z nieosłoniętym światłowodem Macintosh nr 2</t>
  </si>
  <si>
    <t>Łyżka jednorazowa światłowodowa metalowa z nieosłoniętym światłowodem Macintosh nr 3</t>
  </si>
  <si>
    <t>Łyżka jednorazowa światłowodowa metalowa z nieosłoniętym światłowodem Macintosh nr 4</t>
  </si>
  <si>
    <t>Łyżka jednorazowa światłowodowa metalowa z nieosłoniętym światłowodem Miller nr 0</t>
  </si>
  <si>
    <t>Łyżka jednorazowa światłowodowa metalowa z nieosłoniętym światłowodem Miller nr 00</t>
  </si>
  <si>
    <t>Wartość netto dla pakietu 17  wynosi: ..............................</t>
  </si>
  <si>
    <t xml:space="preserve">Wartość brutto dla pakietu 17  wynosi: ............................ </t>
  </si>
  <si>
    <t>PAKIET NR 18 Kateter do histerosalpingografii</t>
  </si>
  <si>
    <r>
      <rPr>
        <b/>
        <sz val="10"/>
        <color indexed="8"/>
        <rFont val="Arial"/>
        <family val="2"/>
      </rPr>
      <t xml:space="preserve">Kateter do histerosalpingografii; 5 FR; </t>
    </r>
    <r>
      <rPr>
        <sz val="10"/>
        <color indexed="8"/>
        <rFont val="Arial"/>
        <family val="2"/>
      </rPr>
      <t>sterylny. długość sondy 250-315 mm. Ø 1,6-1,7 mm. sonda dwukanałowa. balon 1 ml. ø 10 mm uszczelniający ujście wewnętrzne kanału szyjki macicy. Kanał roboczy z zabezpieczeniem odpływu.</t>
    </r>
  </si>
  <si>
    <t>Wartość netto dla pakietu 18  wynosi: ..............................</t>
  </si>
  <si>
    <t xml:space="preserve">Wartość brutto dla pakietu 18 wynosi: ............................ </t>
  </si>
  <si>
    <t>Pakiet nr 19 Maska FFP3</t>
  </si>
  <si>
    <r>
      <rPr>
        <sz val="11"/>
        <color indexed="8"/>
        <rFont val="Calibri"/>
        <family val="2"/>
      </rPr>
      <t xml:space="preserve">Półmaska medyczna </t>
    </r>
    <r>
      <rPr>
        <b/>
        <sz val="11"/>
        <color indexed="8"/>
        <rFont val="Calibri"/>
        <family val="2"/>
      </rPr>
      <t>typu FFP3</t>
    </r>
    <r>
      <rPr>
        <sz val="11"/>
        <color indexed="8"/>
        <rFont val="Calibri"/>
        <family val="2"/>
      </rPr>
      <t xml:space="preserve"> spełniająca normę PN-EN 149+A1:2010 lub odpowiednio EN 149:2001 + A1:2009; deklaracja zgodności  na zgodność z wymaganiami rozporządzenia UE 2016/425; wyrób medyczny oznakowany znakiem CE; bez zaworka; pakowana indywidualnie; szczelnie przylegająca do twarzy; zakładana na gumki; sztuka</t>
    </r>
  </si>
  <si>
    <t>Wartość netto dla pakietu 19  wynosi: ..............................</t>
  </si>
  <si>
    <t xml:space="preserve">Wartość brutto dla pakietu 19  wynosi: ............................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</si>
</sst>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#,##0.00&quot;     &quot;"/>
    <numFmt numFmtId="166" formatCode="d/mm/yyyy"/>
  </numFmts>
  <fonts count="64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1"/>
      <color indexed="8"/>
      <name val="Arial"/>
      <family val="1"/>
    </font>
    <font>
      <b/>
      <sz val="14"/>
      <color indexed="8"/>
      <name val="Cambria"/>
      <family val="1"/>
    </font>
    <font>
      <b/>
      <sz val="9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vertAlign val="superscript"/>
      <sz val="10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1" fillId="0" borderId="0" applyNumberFormat="0" applyFill="0" applyBorder="0" applyProtection="0">
      <alignment horizontal="center"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5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6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9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8" fillId="33" borderId="10" xfId="54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/>
    </xf>
    <xf numFmtId="0" fontId="12" fillId="33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 wrapText="1"/>
    </xf>
    <xf numFmtId="0" fontId="13" fillId="0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66" fontId="11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9" fontId="11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7" fillId="33" borderId="10" xfId="54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0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9" fontId="10" fillId="33" borderId="10" xfId="0" applyNumberFormat="1" applyFont="1" applyFill="1" applyBorder="1" applyAlignment="1">
      <alignment horizontal="center" vertical="center"/>
    </xf>
    <xf numFmtId="9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54" applyFont="1" applyBorder="1" applyAlignment="1">
      <alignment horizontal="center" vertical="center" wrapText="1"/>
      <protection/>
    </xf>
    <xf numFmtId="165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0" fontId="11" fillId="0" borderId="11" xfId="54" applyFont="1" applyBorder="1" applyAlignment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/>
    </xf>
    <xf numFmtId="0" fontId="18" fillId="33" borderId="0" xfId="54" applyFont="1" applyFill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18" fillId="33" borderId="11" xfId="54" applyFont="1" applyFill="1" applyBorder="1" applyAlignment="1">
      <alignment horizontal="center" vertical="center" wrapText="1"/>
      <protection/>
    </xf>
    <xf numFmtId="0" fontId="0" fillId="33" borderId="0" xfId="54" applyFont="1" applyFill="1" applyAlignment="1">
      <alignment horizontal="center" vertical="center" wrapText="1"/>
      <protection/>
    </xf>
    <xf numFmtId="0" fontId="18" fillId="33" borderId="0" xfId="54" applyFont="1" applyFill="1" applyAlignment="1">
      <alignment horizontal="center" vertical="center" wrapText="1"/>
      <protection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2" fontId="22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3" fillId="33" borderId="0" xfId="54" applyFont="1" applyFill="1" applyAlignment="1">
      <alignment horizontal="center" vertical="center" wrapText="1"/>
      <protection/>
    </xf>
    <xf numFmtId="165" fontId="11" fillId="33" borderId="10" xfId="0" applyNumberFormat="1" applyFont="1" applyFill="1" applyBorder="1" applyAlignment="1">
      <alignment horizontal="right" vertical="center"/>
    </xf>
    <xf numFmtId="0" fontId="24" fillId="33" borderId="0" xfId="0" applyFont="1" applyFill="1" applyAlignment="1">
      <alignment/>
    </xf>
    <xf numFmtId="165" fontId="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2" fontId="9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5" fillId="33" borderId="10" xfId="54" applyFont="1" applyFill="1" applyBorder="1" applyAlignment="1">
      <alignment horizontal="center" vertical="center" wrapText="1"/>
      <protection/>
    </xf>
    <xf numFmtId="2" fontId="0" fillId="33" borderId="10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7" fillId="33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2" fontId="9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e" xfId="52"/>
    <cellStyle name="Normalny 2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ynik" xfId="64"/>
    <cellStyle name="Wynik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82"/>
  <sheetViews>
    <sheetView zoomScale="150" zoomScaleNormal="150" zoomScalePageLayoutView="0" workbookViewId="0" topLeftCell="A67">
      <selection activeCell="F6" sqref="F6:L6"/>
    </sheetView>
  </sheetViews>
  <sheetFormatPr defaultColWidth="11.421875" defaultRowHeight="12.75"/>
  <cols>
    <col min="1" max="1" width="3.421875" style="1" customWidth="1"/>
    <col min="2" max="2" width="39.421875" style="1" customWidth="1"/>
    <col min="3" max="3" width="6.00390625" style="1" customWidth="1"/>
    <col min="4" max="4" width="6.7109375" style="1" customWidth="1"/>
    <col min="5" max="5" width="8.8515625" style="2" customWidth="1"/>
    <col min="6" max="6" width="8.00390625" style="1" customWidth="1"/>
    <col min="7" max="7" width="9.7109375" style="1" customWidth="1"/>
    <col min="8" max="8" width="9.421875" style="1" customWidth="1"/>
    <col min="9" max="9" width="4.7109375" style="1" customWidth="1"/>
    <col min="10" max="10" width="8.140625" style="1" customWidth="1"/>
    <col min="11" max="11" width="9.00390625" style="1" customWidth="1"/>
    <col min="12" max="12" width="17.140625" style="1" customWidth="1"/>
    <col min="13" max="64" width="9.00390625" style="1" customWidth="1"/>
  </cols>
  <sheetData>
    <row r="1" spans="2:3" ht="12.75">
      <c r="B1" s="3" t="s">
        <v>0</v>
      </c>
      <c r="C1" s="3"/>
    </row>
    <row r="3" spans="1:14" ht="18">
      <c r="A3" s="4" t="s">
        <v>1</v>
      </c>
      <c r="G3" s="5"/>
      <c r="H3" s="5"/>
      <c r="I3" s="5"/>
      <c r="J3" s="5"/>
      <c r="K3" s="5"/>
      <c r="L3" s="5"/>
      <c r="M3" s="5"/>
      <c r="N3" s="5"/>
    </row>
    <row r="4" spans="7:14" ht="18">
      <c r="G4" s="5"/>
      <c r="H4" s="5"/>
      <c r="I4" s="5"/>
      <c r="J4" s="5"/>
      <c r="K4" s="5"/>
      <c r="L4" s="5"/>
      <c r="M4" s="5"/>
      <c r="N4" s="5"/>
    </row>
    <row r="5" spans="1:12" ht="34.5" customHeight="1">
      <c r="A5" s="6" t="s">
        <v>2</v>
      </c>
      <c r="B5" s="144" t="s">
        <v>3</v>
      </c>
      <c r="C5" s="144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</row>
    <row r="6" spans="1:12" ht="19.5" customHeight="1">
      <c r="A6" s="7" t="s">
        <v>14</v>
      </c>
      <c r="B6" s="145" t="s">
        <v>15</v>
      </c>
      <c r="C6" s="8">
        <v>3</v>
      </c>
      <c r="D6" s="9" t="s">
        <v>16</v>
      </c>
      <c r="E6" s="10">
        <v>5</v>
      </c>
      <c r="F6" s="11"/>
      <c r="G6" s="11"/>
      <c r="H6" s="11"/>
      <c r="I6" s="12"/>
      <c r="J6" s="11"/>
      <c r="K6" s="11"/>
      <c r="L6" s="9"/>
    </row>
    <row r="7" spans="1:12" ht="19.5" customHeight="1">
      <c r="A7" s="7" t="s">
        <v>17</v>
      </c>
      <c r="B7" s="145"/>
      <c r="C7" s="8">
        <v>3.5</v>
      </c>
      <c r="D7" s="9" t="s">
        <v>16</v>
      </c>
      <c r="E7" s="10">
        <v>15</v>
      </c>
      <c r="F7" s="11"/>
      <c r="G7" s="11"/>
      <c r="H7" s="11"/>
      <c r="I7" s="12"/>
      <c r="J7" s="11"/>
      <c r="K7" s="11"/>
      <c r="L7" s="9"/>
    </row>
    <row r="8" spans="1:12" ht="19.5" customHeight="1">
      <c r="A8" s="7" t="s">
        <v>18</v>
      </c>
      <c r="B8" s="145"/>
      <c r="C8" s="8">
        <v>4</v>
      </c>
      <c r="D8" s="9" t="s">
        <v>16</v>
      </c>
      <c r="E8" s="10">
        <v>20</v>
      </c>
      <c r="F8" s="11"/>
      <c r="G8" s="11"/>
      <c r="H8" s="11"/>
      <c r="I8" s="12"/>
      <c r="J8" s="11"/>
      <c r="K8" s="11"/>
      <c r="L8" s="9"/>
    </row>
    <row r="9" spans="1:12" ht="19.5" customHeight="1">
      <c r="A9" s="7" t="s">
        <v>19</v>
      </c>
      <c r="B9" s="145"/>
      <c r="C9" s="8">
        <v>4.5</v>
      </c>
      <c r="D9" s="9" t="s">
        <v>16</v>
      </c>
      <c r="E9" s="10">
        <v>50</v>
      </c>
      <c r="F9" s="11"/>
      <c r="G9" s="11"/>
      <c r="H9" s="11"/>
      <c r="I9" s="12"/>
      <c r="J9" s="11"/>
      <c r="K9" s="11"/>
      <c r="L9" s="9"/>
    </row>
    <row r="10" spans="1:12" ht="19.5" customHeight="1">
      <c r="A10" s="7" t="s">
        <v>20</v>
      </c>
      <c r="B10" s="145"/>
      <c r="C10" s="8">
        <v>5</v>
      </c>
      <c r="D10" s="9" t="s">
        <v>16</v>
      </c>
      <c r="E10" s="10">
        <v>110</v>
      </c>
      <c r="F10" s="11"/>
      <c r="G10" s="11"/>
      <c r="H10" s="11"/>
      <c r="I10" s="12"/>
      <c r="J10" s="11"/>
      <c r="K10" s="11"/>
      <c r="L10" s="9"/>
    </row>
    <row r="11" spans="1:12" ht="19.5" customHeight="1">
      <c r="A11" s="7" t="s">
        <v>21</v>
      </c>
      <c r="B11" s="145"/>
      <c r="C11" s="8">
        <v>5.5</v>
      </c>
      <c r="D11" s="9" t="s">
        <v>16</v>
      </c>
      <c r="E11" s="10">
        <v>50</v>
      </c>
      <c r="F11" s="11"/>
      <c r="G11" s="11"/>
      <c r="H11" s="11"/>
      <c r="I11" s="12"/>
      <c r="J11" s="11"/>
      <c r="K11" s="11"/>
      <c r="L11" s="9"/>
    </row>
    <row r="12" spans="1:12" ht="19.5" customHeight="1">
      <c r="A12" s="7" t="s">
        <v>22</v>
      </c>
      <c r="B12" s="145"/>
      <c r="C12" s="6">
        <v>6</v>
      </c>
      <c r="D12" s="9" t="s">
        <v>16</v>
      </c>
      <c r="E12" s="10">
        <v>25</v>
      </c>
      <c r="F12" s="11"/>
      <c r="G12" s="11"/>
      <c r="H12" s="11"/>
      <c r="I12" s="12"/>
      <c r="J12" s="11"/>
      <c r="K12" s="11"/>
      <c r="L12" s="9"/>
    </row>
    <row r="13" spans="1:12" ht="20.25" customHeight="1">
      <c r="A13" s="7" t="s">
        <v>23</v>
      </c>
      <c r="B13" s="145"/>
      <c r="C13" s="6">
        <v>6.5</v>
      </c>
      <c r="D13" s="9" t="s">
        <v>16</v>
      </c>
      <c r="E13" s="10">
        <v>10</v>
      </c>
      <c r="F13" s="11"/>
      <c r="G13" s="11"/>
      <c r="H13" s="11"/>
      <c r="I13" s="12"/>
      <c r="J13" s="11"/>
      <c r="K13" s="11"/>
      <c r="L13" s="9"/>
    </row>
    <row r="14" spans="1:12" ht="18.75" customHeight="1">
      <c r="A14" s="7" t="s">
        <v>24</v>
      </c>
      <c r="B14" s="145"/>
      <c r="C14" s="6">
        <v>7</v>
      </c>
      <c r="D14" s="9" t="s">
        <v>16</v>
      </c>
      <c r="E14" s="10">
        <v>5</v>
      </c>
      <c r="F14" s="11"/>
      <c r="G14" s="11"/>
      <c r="H14" s="11"/>
      <c r="I14" s="12"/>
      <c r="J14" s="11"/>
      <c r="K14" s="11"/>
      <c r="L14" s="9"/>
    </row>
    <row r="15" spans="1:12" ht="18.75" customHeight="1">
      <c r="A15" s="7" t="s">
        <v>25</v>
      </c>
      <c r="B15" s="145"/>
      <c r="C15" s="6">
        <v>7.5</v>
      </c>
      <c r="D15" s="9" t="s">
        <v>16</v>
      </c>
      <c r="E15" s="10">
        <v>10</v>
      </c>
      <c r="F15" s="11"/>
      <c r="G15" s="11"/>
      <c r="H15" s="11"/>
      <c r="I15" s="12"/>
      <c r="J15" s="11"/>
      <c r="K15" s="11"/>
      <c r="L15" s="9"/>
    </row>
    <row r="16" spans="1:12" ht="20.25" customHeight="1">
      <c r="A16" s="7" t="s">
        <v>26</v>
      </c>
      <c r="B16" s="146" t="s">
        <v>27</v>
      </c>
      <c r="C16" s="8">
        <v>6.5</v>
      </c>
      <c r="D16" s="9" t="s">
        <v>16</v>
      </c>
      <c r="E16" s="10">
        <v>5</v>
      </c>
      <c r="F16" s="11"/>
      <c r="G16" s="11"/>
      <c r="H16" s="11"/>
      <c r="I16" s="12"/>
      <c r="J16" s="11"/>
      <c r="K16" s="11"/>
      <c r="L16" s="9"/>
    </row>
    <row r="17" spans="1:12" ht="20.25" customHeight="1">
      <c r="A17" s="7" t="s">
        <v>28</v>
      </c>
      <c r="B17" s="146"/>
      <c r="C17" s="8">
        <v>7</v>
      </c>
      <c r="D17" s="9" t="s">
        <v>16</v>
      </c>
      <c r="E17" s="10">
        <v>10</v>
      </c>
      <c r="F17" s="11"/>
      <c r="G17" s="11"/>
      <c r="H17" s="11"/>
      <c r="I17" s="12"/>
      <c r="J17" s="11"/>
      <c r="K17" s="11"/>
      <c r="L17" s="9"/>
    </row>
    <row r="18" spans="1:12" ht="20.25" customHeight="1">
      <c r="A18" s="7" t="s">
        <v>29</v>
      </c>
      <c r="B18" s="146"/>
      <c r="C18" s="8">
        <v>7.5</v>
      </c>
      <c r="D18" s="9" t="s">
        <v>16</v>
      </c>
      <c r="E18" s="10">
        <v>30</v>
      </c>
      <c r="F18" s="11"/>
      <c r="G18" s="11"/>
      <c r="H18" s="11"/>
      <c r="I18" s="12"/>
      <c r="J18" s="11"/>
      <c r="K18" s="11"/>
      <c r="L18" s="9"/>
    </row>
    <row r="19" spans="1:12" ht="20.25" customHeight="1">
      <c r="A19" s="7" t="s">
        <v>30</v>
      </c>
      <c r="B19" s="146"/>
      <c r="C19" s="8">
        <v>8</v>
      </c>
      <c r="D19" s="9" t="s">
        <v>16</v>
      </c>
      <c r="E19" s="10">
        <v>20</v>
      </c>
      <c r="F19" s="11"/>
      <c r="G19" s="11"/>
      <c r="H19" s="11"/>
      <c r="I19" s="12"/>
      <c r="J19" s="11"/>
      <c r="K19" s="11"/>
      <c r="L19" s="9"/>
    </row>
    <row r="20" spans="1:12" ht="20.25" customHeight="1">
      <c r="A20" s="7" t="s">
        <v>31</v>
      </c>
      <c r="B20" s="146"/>
      <c r="C20" s="8">
        <v>8.5</v>
      </c>
      <c r="D20" s="9" t="s">
        <v>16</v>
      </c>
      <c r="E20" s="10">
        <v>5</v>
      </c>
      <c r="F20" s="11"/>
      <c r="G20" s="11"/>
      <c r="H20" s="11"/>
      <c r="I20" s="12"/>
      <c r="J20" s="11"/>
      <c r="K20" s="11"/>
      <c r="L20" s="9"/>
    </row>
    <row r="21" spans="1:12" ht="23.25" customHeight="1">
      <c r="A21" s="7" t="s">
        <v>32</v>
      </c>
      <c r="B21" s="146"/>
      <c r="C21" s="13">
        <v>9</v>
      </c>
      <c r="D21" s="9" t="s">
        <v>16</v>
      </c>
      <c r="E21" s="10">
        <v>5</v>
      </c>
      <c r="F21" s="11"/>
      <c r="G21" s="11"/>
      <c r="H21" s="11"/>
      <c r="I21" s="12"/>
      <c r="J21" s="11"/>
      <c r="K21" s="11"/>
      <c r="L21" s="9"/>
    </row>
    <row r="22" spans="1:12" ht="33" customHeight="1">
      <c r="A22" s="7" t="s">
        <v>33</v>
      </c>
      <c r="B22" s="147" t="s">
        <v>34</v>
      </c>
      <c r="C22" s="13">
        <v>7</v>
      </c>
      <c r="D22" s="9" t="s">
        <v>16</v>
      </c>
      <c r="E22" s="10">
        <v>10</v>
      </c>
      <c r="F22" s="11"/>
      <c r="G22" s="11"/>
      <c r="H22" s="11"/>
      <c r="I22" s="12"/>
      <c r="J22" s="11"/>
      <c r="K22" s="11"/>
      <c r="L22" s="9"/>
    </row>
    <row r="23" spans="1:12" ht="42.75" customHeight="1">
      <c r="A23" s="7" t="s">
        <v>35</v>
      </c>
      <c r="B23" s="147"/>
      <c r="C23" s="13">
        <v>8</v>
      </c>
      <c r="D23" s="9" t="s">
        <v>16</v>
      </c>
      <c r="E23" s="10">
        <v>15</v>
      </c>
      <c r="F23" s="11"/>
      <c r="G23" s="11"/>
      <c r="H23" s="11"/>
      <c r="I23" s="12"/>
      <c r="J23" s="11"/>
      <c r="K23" s="11"/>
      <c r="L23" s="9"/>
    </row>
    <row r="24" spans="1:12" ht="33" customHeight="1">
      <c r="A24" s="7" t="s">
        <v>36</v>
      </c>
      <c r="B24" s="147"/>
      <c r="C24" s="8">
        <v>9</v>
      </c>
      <c r="D24" s="9" t="s">
        <v>16</v>
      </c>
      <c r="E24" s="10">
        <v>1</v>
      </c>
      <c r="F24" s="11"/>
      <c r="G24" s="11"/>
      <c r="H24" s="11"/>
      <c r="I24" s="12"/>
      <c r="J24" s="11"/>
      <c r="K24" s="11"/>
      <c r="L24" s="9"/>
    </row>
    <row r="25" spans="1:12" ht="20.25" customHeight="1">
      <c r="A25" s="7" t="s">
        <v>37</v>
      </c>
      <c r="B25" s="145" t="s">
        <v>38</v>
      </c>
      <c r="C25" s="8">
        <v>2</v>
      </c>
      <c r="D25" s="9" t="s">
        <v>16</v>
      </c>
      <c r="E25" s="10">
        <v>10</v>
      </c>
      <c r="F25" s="11"/>
      <c r="G25" s="11"/>
      <c r="H25" s="11"/>
      <c r="I25" s="12"/>
      <c r="J25" s="11"/>
      <c r="K25" s="11"/>
      <c r="L25" s="9"/>
    </row>
    <row r="26" spans="1:12" ht="16.5" customHeight="1">
      <c r="A26" s="7" t="s">
        <v>39</v>
      </c>
      <c r="B26" s="145"/>
      <c r="C26" s="8">
        <v>2.5</v>
      </c>
      <c r="D26" s="9" t="s">
        <v>16</v>
      </c>
      <c r="E26" s="10">
        <v>20</v>
      </c>
      <c r="F26" s="11"/>
      <c r="G26" s="11"/>
      <c r="H26" s="11"/>
      <c r="I26" s="12"/>
      <c r="J26" s="11"/>
      <c r="K26" s="11"/>
      <c r="L26" s="9"/>
    </row>
    <row r="27" spans="1:12" ht="20.25" customHeight="1">
      <c r="A27" s="7" t="s">
        <v>40</v>
      </c>
      <c r="B27" s="145"/>
      <c r="C27" s="8">
        <v>3</v>
      </c>
      <c r="D27" s="9" t="s">
        <v>16</v>
      </c>
      <c r="E27" s="10">
        <v>10</v>
      </c>
      <c r="F27" s="11"/>
      <c r="G27" s="11"/>
      <c r="H27" s="11"/>
      <c r="I27" s="12"/>
      <c r="J27" s="11"/>
      <c r="K27" s="11"/>
      <c r="L27" s="9"/>
    </row>
    <row r="28" spans="1:12" ht="17.25" customHeight="1">
      <c r="A28" s="7" t="s">
        <v>41</v>
      </c>
      <c r="B28" s="145"/>
      <c r="C28" s="8">
        <v>3.5</v>
      </c>
      <c r="D28" s="9" t="s">
        <v>16</v>
      </c>
      <c r="E28" s="10">
        <v>20</v>
      </c>
      <c r="F28" s="11"/>
      <c r="G28" s="11"/>
      <c r="H28" s="11"/>
      <c r="I28" s="12"/>
      <c r="J28" s="11"/>
      <c r="K28" s="11"/>
      <c r="L28" s="9"/>
    </row>
    <row r="29" spans="1:12" ht="20.25" customHeight="1">
      <c r="A29" s="7" t="s">
        <v>42</v>
      </c>
      <c r="B29" s="145"/>
      <c r="C29" s="8">
        <v>4</v>
      </c>
      <c r="D29" s="9" t="s">
        <v>16</v>
      </c>
      <c r="E29" s="10">
        <v>10</v>
      </c>
      <c r="F29" s="11"/>
      <c r="G29" s="11"/>
      <c r="H29" s="11"/>
      <c r="I29" s="12"/>
      <c r="J29" s="11"/>
      <c r="K29" s="11"/>
      <c r="L29" s="9"/>
    </row>
    <row r="30" spans="1:12" ht="19.5" customHeight="1">
      <c r="A30" s="7" t="s">
        <v>43</v>
      </c>
      <c r="B30" s="145"/>
      <c r="C30" s="8">
        <v>4.5</v>
      </c>
      <c r="D30" s="9" t="s">
        <v>16</v>
      </c>
      <c r="E30" s="10">
        <v>10</v>
      </c>
      <c r="F30" s="11"/>
      <c r="G30" s="11"/>
      <c r="H30" s="11"/>
      <c r="I30" s="12"/>
      <c r="J30" s="11"/>
      <c r="K30" s="11"/>
      <c r="L30" s="9"/>
    </row>
    <row r="31" spans="1:12" ht="18" customHeight="1">
      <c r="A31" s="7" t="s">
        <v>44</v>
      </c>
      <c r="B31" s="145"/>
      <c r="C31" s="8">
        <v>5</v>
      </c>
      <c r="D31" s="9" t="s">
        <v>16</v>
      </c>
      <c r="E31" s="10">
        <v>10</v>
      </c>
      <c r="F31" s="11"/>
      <c r="G31" s="11"/>
      <c r="H31" s="11"/>
      <c r="I31" s="12"/>
      <c r="J31" s="11"/>
      <c r="K31" s="11"/>
      <c r="L31" s="9"/>
    </row>
    <row r="32" spans="1:12" ht="21.75" customHeight="1">
      <c r="A32" s="7" t="s">
        <v>45</v>
      </c>
      <c r="B32" s="145"/>
      <c r="C32" s="8">
        <v>5.5</v>
      </c>
      <c r="D32" s="9" t="s">
        <v>16</v>
      </c>
      <c r="E32" s="10">
        <v>5</v>
      </c>
      <c r="F32" s="11"/>
      <c r="G32" s="11"/>
      <c r="H32" s="11"/>
      <c r="I32" s="12"/>
      <c r="J32" s="11"/>
      <c r="K32" s="11"/>
      <c r="L32" s="9"/>
    </row>
    <row r="33" spans="1:12" ht="17.25" customHeight="1">
      <c r="A33" s="7" t="s">
        <v>46</v>
      </c>
      <c r="B33" s="145"/>
      <c r="C33" s="6">
        <v>6</v>
      </c>
      <c r="D33" s="9" t="s">
        <v>16</v>
      </c>
      <c r="E33" s="10">
        <v>5</v>
      </c>
      <c r="F33" s="11"/>
      <c r="G33" s="11"/>
      <c r="H33" s="11"/>
      <c r="I33" s="12"/>
      <c r="J33" s="11"/>
      <c r="K33" s="11"/>
      <c r="L33" s="9"/>
    </row>
    <row r="34" spans="1:12" ht="17.25" customHeight="1">
      <c r="A34" s="7" t="s">
        <v>47</v>
      </c>
      <c r="B34" s="145" t="s">
        <v>48</v>
      </c>
      <c r="C34" s="6">
        <v>5</v>
      </c>
      <c r="D34" s="9" t="s">
        <v>16</v>
      </c>
      <c r="E34" s="10">
        <v>50</v>
      </c>
      <c r="F34" s="11"/>
      <c r="G34" s="11"/>
      <c r="H34" s="11"/>
      <c r="I34" s="12"/>
      <c r="J34" s="11"/>
      <c r="K34" s="11"/>
      <c r="L34" s="9"/>
    </row>
    <row r="35" spans="1:12" ht="17.25" customHeight="1">
      <c r="A35" s="7" t="s">
        <v>49</v>
      </c>
      <c r="B35" s="145"/>
      <c r="C35" s="6">
        <v>5.5</v>
      </c>
      <c r="D35" s="9" t="s">
        <v>16</v>
      </c>
      <c r="E35" s="10">
        <v>85</v>
      </c>
      <c r="F35" s="11"/>
      <c r="G35" s="11"/>
      <c r="H35" s="11"/>
      <c r="I35" s="12"/>
      <c r="J35" s="11"/>
      <c r="K35" s="11"/>
      <c r="L35" s="9"/>
    </row>
    <row r="36" spans="1:12" ht="17.25" customHeight="1">
      <c r="A36" s="7" t="s">
        <v>50</v>
      </c>
      <c r="B36" s="145"/>
      <c r="C36" s="6">
        <v>6</v>
      </c>
      <c r="D36" s="9" t="s">
        <v>16</v>
      </c>
      <c r="E36" s="10">
        <v>55</v>
      </c>
      <c r="F36" s="11"/>
      <c r="G36" s="11"/>
      <c r="H36" s="11"/>
      <c r="I36" s="12"/>
      <c r="J36" s="11"/>
      <c r="K36" s="11"/>
      <c r="L36" s="9"/>
    </row>
    <row r="37" spans="1:12" ht="17.25" customHeight="1">
      <c r="A37" s="7" t="s">
        <v>51</v>
      </c>
      <c r="B37" s="145"/>
      <c r="C37" s="6">
        <v>6.5</v>
      </c>
      <c r="D37" s="9" t="s">
        <v>16</v>
      </c>
      <c r="E37" s="10">
        <v>55</v>
      </c>
      <c r="F37" s="11"/>
      <c r="G37" s="11"/>
      <c r="H37" s="11"/>
      <c r="I37" s="12"/>
      <c r="J37" s="11"/>
      <c r="K37" s="11"/>
      <c r="L37" s="9"/>
    </row>
    <row r="38" spans="1:12" ht="17.25" customHeight="1">
      <c r="A38" s="7" t="s">
        <v>52</v>
      </c>
      <c r="B38" s="145"/>
      <c r="C38" s="6">
        <v>7</v>
      </c>
      <c r="D38" s="9" t="s">
        <v>16</v>
      </c>
      <c r="E38" s="10">
        <v>140</v>
      </c>
      <c r="F38" s="11"/>
      <c r="G38" s="11"/>
      <c r="H38" s="11"/>
      <c r="I38" s="12"/>
      <c r="J38" s="11"/>
      <c r="K38" s="11"/>
      <c r="L38" s="9"/>
    </row>
    <row r="39" spans="1:12" ht="17.25" customHeight="1">
      <c r="A39" s="7" t="s">
        <v>53</v>
      </c>
      <c r="B39" s="145"/>
      <c r="C39" s="6">
        <v>7.5</v>
      </c>
      <c r="D39" s="9" t="s">
        <v>16</v>
      </c>
      <c r="E39" s="10">
        <v>560</v>
      </c>
      <c r="F39" s="11"/>
      <c r="G39" s="11"/>
      <c r="H39" s="11"/>
      <c r="I39" s="12"/>
      <c r="J39" s="11"/>
      <c r="K39" s="11"/>
      <c r="L39" s="9"/>
    </row>
    <row r="40" spans="1:12" ht="17.25" customHeight="1">
      <c r="A40" s="7" t="s">
        <v>54</v>
      </c>
      <c r="B40" s="145"/>
      <c r="C40" s="6">
        <v>8</v>
      </c>
      <c r="D40" s="9" t="s">
        <v>16</v>
      </c>
      <c r="E40" s="10">
        <v>215</v>
      </c>
      <c r="F40" s="11"/>
      <c r="G40" s="11"/>
      <c r="H40" s="11"/>
      <c r="I40" s="12"/>
      <c r="J40" s="11"/>
      <c r="K40" s="11"/>
      <c r="L40" s="9"/>
    </row>
    <row r="41" spans="1:12" ht="17.25" customHeight="1">
      <c r="A41" s="7" t="s">
        <v>55</v>
      </c>
      <c r="B41" s="145"/>
      <c r="C41" s="6">
        <v>8.5</v>
      </c>
      <c r="D41" s="9" t="s">
        <v>16</v>
      </c>
      <c r="E41" s="10">
        <v>30</v>
      </c>
      <c r="F41" s="11"/>
      <c r="G41" s="11"/>
      <c r="H41" s="11"/>
      <c r="I41" s="12"/>
      <c r="J41" s="11"/>
      <c r="K41" s="11"/>
      <c r="L41" s="9"/>
    </row>
    <row r="42" spans="1:12" ht="17.25" customHeight="1">
      <c r="A42" s="7" t="s">
        <v>56</v>
      </c>
      <c r="B42" s="145"/>
      <c r="C42" s="6">
        <v>9</v>
      </c>
      <c r="D42" s="9" t="s">
        <v>16</v>
      </c>
      <c r="E42" s="10">
        <v>15</v>
      </c>
      <c r="F42" s="11"/>
      <c r="G42" s="11"/>
      <c r="H42" s="11"/>
      <c r="I42" s="12"/>
      <c r="J42" s="11"/>
      <c r="K42" s="11"/>
      <c r="L42" s="9"/>
    </row>
    <row r="43" spans="1:12" ht="17.25" customHeight="1">
      <c r="A43" s="7" t="s">
        <v>57</v>
      </c>
      <c r="B43" s="145"/>
      <c r="C43" s="6">
        <v>9.5</v>
      </c>
      <c r="D43" s="9" t="s">
        <v>16</v>
      </c>
      <c r="E43" s="10">
        <v>5</v>
      </c>
      <c r="F43" s="11"/>
      <c r="G43" s="11"/>
      <c r="H43" s="11"/>
      <c r="I43" s="12"/>
      <c r="J43" s="11"/>
      <c r="K43" s="11"/>
      <c r="L43" s="9"/>
    </row>
    <row r="44" spans="1:12" ht="17.25" customHeight="1">
      <c r="A44" s="7" t="s">
        <v>58</v>
      </c>
      <c r="B44" s="145"/>
      <c r="C44" s="6">
        <v>10</v>
      </c>
      <c r="D44" s="9" t="s">
        <v>16</v>
      </c>
      <c r="E44" s="10">
        <v>10</v>
      </c>
      <c r="F44" s="11"/>
      <c r="G44" s="11"/>
      <c r="H44" s="11"/>
      <c r="I44" s="12"/>
      <c r="J44" s="11"/>
      <c r="K44" s="11"/>
      <c r="L44" s="9"/>
    </row>
    <row r="45" spans="1:12" ht="17.25" customHeight="1">
      <c r="A45" s="7" t="s">
        <v>59</v>
      </c>
      <c r="B45" s="148" t="s">
        <v>60</v>
      </c>
      <c r="C45" s="6">
        <v>2</v>
      </c>
      <c r="D45" s="9" t="s">
        <v>16</v>
      </c>
      <c r="E45" s="14">
        <v>35</v>
      </c>
      <c r="F45" s="9"/>
      <c r="G45" s="15"/>
      <c r="H45" s="11"/>
      <c r="I45" s="12"/>
      <c r="J45" s="11"/>
      <c r="K45" s="11"/>
      <c r="L45" s="9"/>
    </row>
    <row r="46" spans="1:12" ht="17.25" customHeight="1">
      <c r="A46" s="7" t="s">
        <v>61</v>
      </c>
      <c r="B46" s="148"/>
      <c r="C46" s="6">
        <v>2.5</v>
      </c>
      <c r="D46" s="9" t="s">
        <v>16</v>
      </c>
      <c r="E46" s="14">
        <v>30</v>
      </c>
      <c r="F46" s="9"/>
      <c r="G46" s="15"/>
      <c r="H46" s="11"/>
      <c r="I46" s="12"/>
      <c r="J46" s="11"/>
      <c r="K46" s="11"/>
      <c r="L46" s="9"/>
    </row>
    <row r="47" spans="1:12" ht="17.25" customHeight="1">
      <c r="A47" s="7" t="s">
        <v>62</v>
      </c>
      <c r="B47" s="148"/>
      <c r="C47" s="6">
        <v>3</v>
      </c>
      <c r="D47" s="9" t="s">
        <v>16</v>
      </c>
      <c r="E47" s="14">
        <v>30</v>
      </c>
      <c r="F47" s="9"/>
      <c r="G47" s="15"/>
      <c r="H47" s="11"/>
      <c r="I47" s="12"/>
      <c r="J47" s="11"/>
      <c r="K47" s="11"/>
      <c r="L47" s="9"/>
    </row>
    <row r="48" spans="1:12" ht="17.25" customHeight="1">
      <c r="A48" s="7" t="s">
        <v>63</v>
      </c>
      <c r="B48" s="148"/>
      <c r="C48" s="6">
        <v>4</v>
      </c>
      <c r="D48" s="9" t="s">
        <v>16</v>
      </c>
      <c r="E48" s="14">
        <v>65</v>
      </c>
      <c r="F48" s="9"/>
      <c r="G48" s="15"/>
      <c r="H48" s="11"/>
      <c r="I48" s="12"/>
      <c r="J48" s="11"/>
      <c r="K48" s="11"/>
      <c r="L48" s="9"/>
    </row>
    <row r="49" spans="1:12" ht="17.25" customHeight="1">
      <c r="A49" s="7" t="s">
        <v>64</v>
      </c>
      <c r="B49" s="148"/>
      <c r="C49" s="6">
        <v>5</v>
      </c>
      <c r="D49" s="9" t="s">
        <v>16</v>
      </c>
      <c r="E49" s="14">
        <v>55</v>
      </c>
      <c r="F49" s="9"/>
      <c r="G49" s="15"/>
      <c r="H49" s="11"/>
      <c r="I49" s="12"/>
      <c r="J49" s="11"/>
      <c r="K49" s="11"/>
      <c r="L49" s="9"/>
    </row>
    <row r="50" spans="1:12" ht="33" customHeight="1">
      <c r="A50" s="7" t="s">
        <v>65</v>
      </c>
      <c r="B50" s="144" t="s">
        <v>66</v>
      </c>
      <c r="C50" s="6">
        <v>6</v>
      </c>
      <c r="D50" s="9" t="s">
        <v>16</v>
      </c>
      <c r="E50" s="10">
        <v>2</v>
      </c>
      <c r="F50" s="11"/>
      <c r="G50" s="11"/>
      <c r="H50" s="11"/>
      <c r="I50" s="12"/>
      <c r="J50" s="11"/>
      <c r="K50" s="11"/>
      <c r="L50" s="9"/>
    </row>
    <row r="51" spans="1:12" ht="33" customHeight="1">
      <c r="A51" s="7" t="s">
        <v>67</v>
      </c>
      <c r="B51" s="144"/>
      <c r="C51" s="6">
        <v>6.5</v>
      </c>
      <c r="D51" s="9" t="s">
        <v>16</v>
      </c>
      <c r="E51" s="10">
        <v>5</v>
      </c>
      <c r="F51" s="11"/>
      <c r="G51" s="11"/>
      <c r="H51" s="11"/>
      <c r="I51" s="12"/>
      <c r="J51" s="11"/>
      <c r="K51" s="11"/>
      <c r="L51" s="9"/>
    </row>
    <row r="52" spans="1:12" ht="33" customHeight="1">
      <c r="A52" s="7" t="s">
        <v>68</v>
      </c>
      <c r="B52" s="144"/>
      <c r="C52" s="6">
        <v>7</v>
      </c>
      <c r="D52" s="9" t="s">
        <v>16</v>
      </c>
      <c r="E52" s="10">
        <v>10</v>
      </c>
      <c r="F52" s="11"/>
      <c r="G52" s="11"/>
      <c r="H52" s="11"/>
      <c r="I52" s="12"/>
      <c r="J52" s="11"/>
      <c r="K52" s="11"/>
      <c r="L52" s="9"/>
    </row>
    <row r="53" spans="1:12" ht="33" customHeight="1">
      <c r="A53" s="7" t="s">
        <v>69</v>
      </c>
      <c r="B53" s="144"/>
      <c r="C53" s="6">
        <v>7.5</v>
      </c>
      <c r="D53" s="9" t="s">
        <v>16</v>
      </c>
      <c r="E53" s="10">
        <v>20</v>
      </c>
      <c r="F53" s="11"/>
      <c r="G53" s="11"/>
      <c r="H53" s="11"/>
      <c r="I53" s="12"/>
      <c r="J53" s="11"/>
      <c r="K53" s="11"/>
      <c r="L53" s="9"/>
    </row>
    <row r="54" spans="1:12" ht="33" customHeight="1">
      <c r="A54" s="7" t="s">
        <v>70</v>
      </c>
      <c r="B54" s="144"/>
      <c r="C54" s="6">
        <v>8</v>
      </c>
      <c r="D54" s="9" t="s">
        <v>16</v>
      </c>
      <c r="E54" s="10">
        <v>10</v>
      </c>
      <c r="F54" s="11"/>
      <c r="G54" s="11"/>
      <c r="H54" s="11"/>
      <c r="I54" s="12"/>
      <c r="J54" s="11"/>
      <c r="K54" s="11"/>
      <c r="L54" s="9"/>
    </row>
    <row r="55" spans="1:12" ht="33" customHeight="1">
      <c r="A55" s="7" t="s">
        <v>71</v>
      </c>
      <c r="B55" s="144"/>
      <c r="C55" s="6">
        <v>8.5</v>
      </c>
      <c r="D55" s="9" t="s">
        <v>16</v>
      </c>
      <c r="E55" s="14">
        <v>2</v>
      </c>
      <c r="F55" s="11"/>
      <c r="G55" s="11"/>
      <c r="H55" s="11"/>
      <c r="I55" s="12"/>
      <c r="J55" s="11"/>
      <c r="K55" s="11"/>
      <c r="L55" s="9"/>
    </row>
    <row r="56" spans="1:12" ht="24" customHeight="1">
      <c r="A56" s="7" t="s">
        <v>72</v>
      </c>
      <c r="B56" s="147" t="s">
        <v>73</v>
      </c>
      <c r="C56" s="147"/>
      <c r="D56" s="9" t="s">
        <v>16</v>
      </c>
      <c r="E56" s="10">
        <v>10</v>
      </c>
      <c r="F56" s="11"/>
      <c r="G56" s="11"/>
      <c r="H56" s="11"/>
      <c r="I56" s="12"/>
      <c r="J56" s="11"/>
      <c r="K56" s="11"/>
      <c r="L56" s="9"/>
    </row>
    <row r="57" spans="1:12" ht="27.75" customHeight="1">
      <c r="A57" s="7" t="s">
        <v>74</v>
      </c>
      <c r="B57" s="148" t="s">
        <v>75</v>
      </c>
      <c r="C57" s="148"/>
      <c r="D57" s="9" t="s">
        <v>16</v>
      </c>
      <c r="E57" s="14">
        <v>50</v>
      </c>
      <c r="F57" s="9"/>
      <c r="G57" s="15"/>
      <c r="H57" s="11"/>
      <c r="I57" s="12"/>
      <c r="J57" s="11"/>
      <c r="K57" s="11"/>
      <c r="L57" s="9"/>
    </row>
    <row r="58" spans="1:12" ht="27" customHeight="1">
      <c r="A58" s="7" t="s">
        <v>76</v>
      </c>
      <c r="B58" s="147" t="s">
        <v>77</v>
      </c>
      <c r="C58" s="147"/>
      <c r="D58" s="9" t="s">
        <v>16</v>
      </c>
      <c r="E58" s="14">
        <v>110</v>
      </c>
      <c r="F58" s="9"/>
      <c r="G58" s="15"/>
      <c r="H58" s="11"/>
      <c r="I58" s="12"/>
      <c r="J58" s="11"/>
      <c r="K58" s="11"/>
      <c r="L58" s="9"/>
    </row>
    <row r="59" spans="1:12" ht="19.5" customHeight="1">
      <c r="A59" s="7" t="s">
        <v>78</v>
      </c>
      <c r="B59" s="147" t="s">
        <v>79</v>
      </c>
      <c r="C59" s="13">
        <v>2</v>
      </c>
      <c r="D59" s="9" t="s">
        <v>16</v>
      </c>
      <c r="E59" s="14">
        <v>10</v>
      </c>
      <c r="F59" s="9"/>
      <c r="G59" s="15"/>
      <c r="H59" s="11"/>
      <c r="I59" s="12"/>
      <c r="J59" s="11"/>
      <c r="K59" s="11"/>
      <c r="L59" s="9"/>
    </row>
    <row r="60" spans="1:12" ht="20.25" customHeight="1">
      <c r="A60" s="7" t="s">
        <v>80</v>
      </c>
      <c r="B60" s="147"/>
      <c r="C60" s="13">
        <v>4</v>
      </c>
      <c r="D60" s="9" t="s">
        <v>16</v>
      </c>
      <c r="E60" s="14">
        <v>60</v>
      </c>
      <c r="F60" s="9"/>
      <c r="G60" s="15"/>
      <c r="H60" s="11"/>
      <c r="I60" s="12"/>
      <c r="J60" s="11"/>
      <c r="K60" s="11"/>
      <c r="L60" s="9"/>
    </row>
    <row r="61" spans="1:12" ht="18" customHeight="1">
      <c r="A61" s="7" t="s">
        <v>81</v>
      </c>
      <c r="B61" s="147"/>
      <c r="C61" s="13">
        <v>5</v>
      </c>
      <c r="D61" s="9" t="s">
        <v>16</v>
      </c>
      <c r="E61" s="14">
        <v>10</v>
      </c>
      <c r="F61" s="9"/>
      <c r="G61" s="15"/>
      <c r="H61" s="11"/>
      <c r="I61" s="12"/>
      <c r="J61" s="11"/>
      <c r="K61" s="11"/>
      <c r="L61" s="9"/>
    </row>
    <row r="62" spans="1:12" ht="72.75" customHeight="1">
      <c r="A62" s="7" t="s">
        <v>82</v>
      </c>
      <c r="B62" s="13" t="s">
        <v>83</v>
      </c>
      <c r="C62" s="13"/>
      <c r="D62" s="9" t="s">
        <v>16</v>
      </c>
      <c r="E62" s="14">
        <v>2</v>
      </c>
      <c r="F62" s="9"/>
      <c r="G62" s="15"/>
      <c r="H62" s="11"/>
      <c r="I62" s="12"/>
      <c r="J62" s="11"/>
      <c r="K62" s="11"/>
      <c r="L62" s="9"/>
    </row>
    <row r="63" spans="1:12" ht="71.25" customHeight="1">
      <c r="A63" s="7" t="s">
        <v>84</v>
      </c>
      <c r="B63" s="147" t="s">
        <v>85</v>
      </c>
      <c r="C63" s="13" t="s">
        <v>86</v>
      </c>
      <c r="D63" s="9" t="s">
        <v>16</v>
      </c>
      <c r="E63" s="14">
        <v>10</v>
      </c>
      <c r="F63" s="9"/>
      <c r="G63" s="15"/>
      <c r="H63" s="11"/>
      <c r="I63" s="12"/>
      <c r="J63" s="11"/>
      <c r="K63" s="11"/>
      <c r="L63" s="9"/>
    </row>
    <row r="64" spans="1:64" ht="56.25" customHeight="1">
      <c r="A64" s="7" t="s">
        <v>87</v>
      </c>
      <c r="B64" s="147"/>
      <c r="C64" s="13" t="s">
        <v>88</v>
      </c>
      <c r="D64" s="9" t="s">
        <v>16</v>
      </c>
      <c r="E64" s="14">
        <v>3</v>
      </c>
      <c r="F64" s="9"/>
      <c r="G64" s="15"/>
      <c r="H64" s="11"/>
      <c r="I64" s="12"/>
      <c r="J64" s="11"/>
      <c r="K64" s="11"/>
      <c r="L64" s="9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12" ht="27.75" customHeight="1">
      <c r="A65" s="7" t="s">
        <v>89</v>
      </c>
      <c r="B65" s="147" t="s">
        <v>90</v>
      </c>
      <c r="C65" s="147"/>
      <c r="D65" s="9" t="s">
        <v>16</v>
      </c>
      <c r="E65" s="10">
        <v>350</v>
      </c>
      <c r="F65" s="11"/>
      <c r="G65" s="11"/>
      <c r="H65" s="11"/>
      <c r="I65" s="12"/>
      <c r="J65" s="11"/>
      <c r="K65" s="11"/>
      <c r="L65" s="9"/>
    </row>
    <row r="66" spans="1:64" ht="42.75" customHeight="1">
      <c r="A66" s="7" t="s">
        <v>91</v>
      </c>
      <c r="B66" s="17" t="s">
        <v>92</v>
      </c>
      <c r="C66" s="18" t="s">
        <v>93</v>
      </c>
      <c r="D66" s="19" t="s">
        <v>16</v>
      </c>
      <c r="E66" s="20">
        <v>15</v>
      </c>
      <c r="F66" s="21"/>
      <c r="G66" s="21"/>
      <c r="H66" s="21"/>
      <c r="I66" s="22"/>
      <c r="J66" s="21"/>
      <c r="K66" s="21"/>
      <c r="L66" s="19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</row>
    <row r="67" spans="1:64" ht="36" customHeight="1">
      <c r="A67" s="7" t="s">
        <v>94</v>
      </c>
      <c r="B67" s="149" t="s">
        <v>95</v>
      </c>
      <c r="C67" s="18" t="s">
        <v>96</v>
      </c>
      <c r="D67" s="19" t="s">
        <v>16</v>
      </c>
      <c r="E67" s="20">
        <v>5</v>
      </c>
      <c r="F67" s="21"/>
      <c r="G67" s="21"/>
      <c r="H67" s="21"/>
      <c r="I67" s="22"/>
      <c r="J67" s="21"/>
      <c r="K67" s="21"/>
      <c r="L67" s="19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</row>
    <row r="68" spans="1:64" ht="35.25" customHeight="1">
      <c r="A68" s="7" t="s">
        <v>97</v>
      </c>
      <c r="B68" s="149" t="s">
        <v>98</v>
      </c>
      <c r="C68" s="18" t="s">
        <v>99</v>
      </c>
      <c r="D68" s="19" t="s">
        <v>16</v>
      </c>
      <c r="E68" s="20">
        <v>5</v>
      </c>
      <c r="F68" s="21"/>
      <c r="G68" s="21"/>
      <c r="H68" s="21"/>
      <c r="I68" s="22"/>
      <c r="J68" s="21"/>
      <c r="K68" s="21"/>
      <c r="L68" s="19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</row>
    <row r="69" spans="1:64" ht="29.25" customHeight="1">
      <c r="A69" s="7" t="s">
        <v>100</v>
      </c>
      <c r="B69" s="18" t="s">
        <v>101</v>
      </c>
      <c r="C69" s="17"/>
      <c r="D69" s="19" t="s">
        <v>16</v>
      </c>
      <c r="E69" s="20">
        <v>10</v>
      </c>
      <c r="F69" s="21"/>
      <c r="G69" s="21"/>
      <c r="H69" s="21"/>
      <c r="I69" s="22"/>
      <c r="J69" s="21"/>
      <c r="K69" s="21"/>
      <c r="L69" s="19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</row>
    <row r="70" spans="1:64" ht="29.25" customHeight="1">
      <c r="A70" s="7" t="s">
        <v>102</v>
      </c>
      <c r="B70" s="24" t="s">
        <v>103</v>
      </c>
      <c r="C70" s="17">
        <v>7</v>
      </c>
      <c r="D70" s="25" t="s">
        <v>16</v>
      </c>
      <c r="E70" s="26">
        <v>20</v>
      </c>
      <c r="F70" s="27"/>
      <c r="G70" s="27"/>
      <c r="H70" s="27"/>
      <c r="I70" s="28"/>
      <c r="J70" s="27"/>
      <c r="K70" s="27"/>
      <c r="L70" s="19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</row>
    <row r="71" spans="1:64" ht="29.25" customHeight="1">
      <c r="A71" s="7" t="s">
        <v>104</v>
      </c>
      <c r="B71" s="24" t="s">
        <v>103</v>
      </c>
      <c r="C71" s="17">
        <v>8</v>
      </c>
      <c r="D71" s="25" t="s">
        <v>16</v>
      </c>
      <c r="E71" s="26">
        <v>20</v>
      </c>
      <c r="F71" s="27"/>
      <c r="G71" s="27"/>
      <c r="H71" s="27"/>
      <c r="I71" s="28"/>
      <c r="J71" s="27"/>
      <c r="K71" s="27"/>
      <c r="L71" s="19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</row>
    <row r="72" spans="1:64" ht="29.25" customHeight="1">
      <c r="A72" s="7" t="s">
        <v>105</v>
      </c>
      <c r="B72" s="29" t="s">
        <v>106</v>
      </c>
      <c r="C72" s="17"/>
      <c r="D72" s="25" t="s">
        <v>16</v>
      </c>
      <c r="E72" s="26">
        <v>5</v>
      </c>
      <c r="F72" s="27"/>
      <c r="G72" s="27"/>
      <c r="H72" s="27"/>
      <c r="I72" s="28"/>
      <c r="J72" s="27"/>
      <c r="K72" s="27"/>
      <c r="L72" s="19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</row>
    <row r="73" spans="1:64" ht="24.75" customHeight="1">
      <c r="A73" s="7" t="s">
        <v>107</v>
      </c>
      <c r="B73" s="30" t="s">
        <v>108</v>
      </c>
      <c r="C73" s="17"/>
      <c r="D73" s="9" t="s">
        <v>16</v>
      </c>
      <c r="E73" s="14">
        <v>40</v>
      </c>
      <c r="F73" s="9"/>
      <c r="G73" s="15"/>
      <c r="H73" s="11"/>
      <c r="I73" s="12"/>
      <c r="J73" s="11"/>
      <c r="K73" s="11"/>
      <c r="L73" s="9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12" ht="12.75">
      <c r="A74" s="14" t="s">
        <v>109</v>
      </c>
      <c r="B74" s="31" t="s">
        <v>110</v>
      </c>
      <c r="C74" s="31"/>
      <c r="D74" s="32" t="s">
        <v>111</v>
      </c>
      <c r="E74" s="6" t="s">
        <v>111</v>
      </c>
      <c r="F74" s="33" t="s">
        <v>111</v>
      </c>
      <c r="G74" s="33" t="s">
        <v>111</v>
      </c>
      <c r="H74" s="33">
        <f>SUM(H6:H73)</f>
        <v>0</v>
      </c>
      <c r="I74" s="34" t="s">
        <v>109</v>
      </c>
      <c r="J74" s="33">
        <f>SUM(J6:J73)</f>
        <v>0</v>
      </c>
      <c r="K74" s="33">
        <f>SUM(K6:K73)</f>
        <v>0</v>
      </c>
      <c r="L74" s="9"/>
    </row>
    <row r="75" ht="12.75">
      <c r="E75" s="35"/>
    </row>
    <row r="76" spans="1:5" ht="12.75">
      <c r="A76" s="1" t="s">
        <v>112</v>
      </c>
      <c r="D76" s="36"/>
      <c r="E76" s="37">
        <f>H74</f>
        <v>0</v>
      </c>
    </row>
    <row r="77" spans="1:5" ht="12.75">
      <c r="A77" s="1" t="s">
        <v>113</v>
      </c>
      <c r="D77" s="36"/>
      <c r="E77" s="37">
        <f>K74</f>
        <v>0</v>
      </c>
    </row>
    <row r="78" ht="12.75">
      <c r="E78" s="35"/>
    </row>
    <row r="79" spans="1:5" ht="12.75">
      <c r="A79" s="1" t="s">
        <v>114</v>
      </c>
      <c r="E79" s="35"/>
    </row>
    <row r="80" spans="1:5" ht="12.75">
      <c r="A80" s="1" t="s">
        <v>115</v>
      </c>
      <c r="E80" s="35"/>
    </row>
    <row r="82" spans="2:3" ht="12.75">
      <c r="B82" s="38"/>
      <c r="C82" s="38"/>
    </row>
  </sheetData>
  <sheetProtection selectLockedCells="1" selectUnlockedCells="1"/>
  <mergeCells count="15">
    <mergeCell ref="B63:B64"/>
    <mergeCell ref="B65:C65"/>
    <mergeCell ref="B67:B68"/>
    <mergeCell ref="B45:B49"/>
    <mergeCell ref="B50:B55"/>
    <mergeCell ref="B56:C56"/>
    <mergeCell ref="B57:C57"/>
    <mergeCell ref="B58:C58"/>
    <mergeCell ref="B59:B61"/>
    <mergeCell ref="B5:C5"/>
    <mergeCell ref="B6:B15"/>
    <mergeCell ref="B16:B21"/>
    <mergeCell ref="B22:B24"/>
    <mergeCell ref="B25:B33"/>
    <mergeCell ref="B34:B4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6"/>
  <sheetViews>
    <sheetView zoomScale="150" zoomScaleNormal="150" zoomScalePageLayoutView="0" workbookViewId="0" topLeftCell="A79">
      <selection activeCell="J12" activeCellId="1" sqref="F6:L6 J12"/>
    </sheetView>
  </sheetViews>
  <sheetFormatPr defaultColWidth="11.421875" defaultRowHeight="12.75"/>
  <cols>
    <col min="1" max="1" width="5.00390625" style="99" customWidth="1"/>
    <col min="2" max="2" width="30.8515625" style="99" customWidth="1"/>
    <col min="3" max="3" width="7.421875" style="99" customWidth="1"/>
    <col min="4" max="4" width="6.7109375" style="99" customWidth="1"/>
    <col min="5" max="5" width="10.421875" style="99" customWidth="1"/>
    <col min="6" max="6" width="9.28125" style="99" customWidth="1"/>
    <col min="7" max="7" width="8.7109375" style="99" customWidth="1"/>
    <col min="8" max="8" width="7.57421875" style="99" customWidth="1"/>
    <col min="9" max="9" width="9.00390625" style="99" customWidth="1"/>
    <col min="10" max="10" width="9.57421875" style="99" customWidth="1"/>
    <col min="11" max="11" width="21.8515625" style="99" customWidth="1"/>
    <col min="12" max="64" width="9.00390625" style="99" customWidth="1"/>
  </cols>
  <sheetData>
    <row r="1" ht="12.75">
      <c r="B1" s="100" t="s">
        <v>0</v>
      </c>
    </row>
    <row r="3" ht="12.75">
      <c r="A3" s="100" t="s">
        <v>196</v>
      </c>
    </row>
    <row r="4" ht="14.25" customHeight="1"/>
    <row r="5" spans="1:11" ht="57" customHeight="1">
      <c r="A5" s="101" t="s">
        <v>2</v>
      </c>
      <c r="B5" s="101" t="s">
        <v>117</v>
      </c>
      <c r="C5" s="101" t="s">
        <v>5</v>
      </c>
      <c r="D5" s="101" t="s">
        <v>6</v>
      </c>
      <c r="E5" s="101" t="s">
        <v>146</v>
      </c>
      <c r="F5" s="101" t="s">
        <v>147</v>
      </c>
      <c r="G5" s="101" t="s">
        <v>9</v>
      </c>
      <c r="H5" s="101" t="s">
        <v>10</v>
      </c>
      <c r="I5" s="101" t="s">
        <v>11</v>
      </c>
      <c r="J5" s="101" t="s">
        <v>12</v>
      </c>
      <c r="K5" s="101" t="s">
        <v>135</v>
      </c>
    </row>
    <row r="6" spans="1:11" ht="34.5" customHeight="1">
      <c r="A6" s="59" t="s">
        <v>14</v>
      </c>
      <c r="B6" s="58" t="s">
        <v>197</v>
      </c>
      <c r="C6" s="102" t="s">
        <v>127</v>
      </c>
      <c r="D6" s="101">
        <v>15</v>
      </c>
      <c r="E6" s="103"/>
      <c r="F6" s="103"/>
      <c r="G6" s="103"/>
      <c r="H6" s="104"/>
      <c r="I6" s="103"/>
      <c r="J6" s="103"/>
      <c r="K6" s="102"/>
    </row>
    <row r="7" spans="1:11" ht="30" customHeight="1">
      <c r="A7" s="59" t="s">
        <v>17</v>
      </c>
      <c r="B7" s="58" t="s">
        <v>198</v>
      </c>
      <c r="C7" s="102" t="s">
        <v>127</v>
      </c>
      <c r="D7" s="101">
        <v>15</v>
      </c>
      <c r="E7" s="103"/>
      <c r="F7" s="103"/>
      <c r="G7" s="103"/>
      <c r="H7" s="104"/>
      <c r="I7" s="103"/>
      <c r="J7" s="103"/>
      <c r="K7" s="102"/>
    </row>
    <row r="8" spans="1:11" ht="33.75">
      <c r="A8" s="59" t="s">
        <v>18</v>
      </c>
      <c r="B8" s="58" t="s">
        <v>199</v>
      </c>
      <c r="C8" s="102" t="s">
        <v>16</v>
      </c>
      <c r="D8" s="101">
        <v>25</v>
      </c>
      <c r="E8" s="103"/>
      <c r="F8" s="103"/>
      <c r="G8" s="103"/>
      <c r="H8" s="104"/>
      <c r="I8" s="103"/>
      <c r="J8" s="103"/>
      <c r="K8" s="102"/>
    </row>
    <row r="9" spans="1:11" ht="22.5">
      <c r="A9" s="59" t="s">
        <v>19</v>
      </c>
      <c r="B9" s="58" t="s">
        <v>200</v>
      </c>
      <c r="C9" s="102" t="s">
        <v>16</v>
      </c>
      <c r="D9" s="101">
        <v>10</v>
      </c>
      <c r="E9" s="103"/>
      <c r="F9" s="103"/>
      <c r="G9" s="103"/>
      <c r="H9" s="104"/>
      <c r="I9" s="103"/>
      <c r="J9" s="103"/>
      <c r="K9" s="102"/>
    </row>
    <row r="10" spans="1:11" ht="24.75" customHeight="1">
      <c r="A10" s="59" t="s">
        <v>20</v>
      </c>
      <c r="B10" s="58" t="s">
        <v>201</v>
      </c>
      <c r="C10" s="102" t="s">
        <v>16</v>
      </c>
      <c r="D10" s="101">
        <v>10</v>
      </c>
      <c r="E10" s="103"/>
      <c r="F10" s="103"/>
      <c r="G10" s="103"/>
      <c r="H10" s="104"/>
      <c r="I10" s="103"/>
      <c r="J10" s="103"/>
      <c r="K10" s="102"/>
    </row>
    <row r="11" spans="1:11" ht="26.25" customHeight="1">
      <c r="A11" s="59" t="s">
        <v>21</v>
      </c>
      <c r="B11" s="58" t="s">
        <v>202</v>
      </c>
      <c r="C11" s="102" t="s">
        <v>16</v>
      </c>
      <c r="D11" s="101">
        <v>10</v>
      </c>
      <c r="E11" s="103"/>
      <c r="F11" s="103"/>
      <c r="G11" s="103"/>
      <c r="H11" s="104"/>
      <c r="I11" s="103"/>
      <c r="J11" s="103"/>
      <c r="K11" s="102"/>
    </row>
    <row r="12" spans="1:11" ht="90">
      <c r="A12" s="59" t="s">
        <v>22</v>
      </c>
      <c r="B12" s="105" t="s">
        <v>203</v>
      </c>
      <c r="C12" s="102" t="s">
        <v>16</v>
      </c>
      <c r="D12" s="101">
        <v>2</v>
      </c>
      <c r="E12" s="106"/>
      <c r="F12" s="103"/>
      <c r="G12" s="103"/>
      <c r="H12" s="104"/>
      <c r="I12" s="103"/>
      <c r="J12" s="103"/>
      <c r="K12" s="102"/>
    </row>
    <row r="13" spans="1:11" ht="123.75">
      <c r="A13" s="59" t="s">
        <v>23</v>
      </c>
      <c r="B13" s="105" t="s">
        <v>204</v>
      </c>
      <c r="C13" s="102" t="s">
        <v>16</v>
      </c>
      <c r="D13" s="101">
        <v>2</v>
      </c>
      <c r="E13" s="106"/>
      <c r="F13" s="103"/>
      <c r="G13" s="103"/>
      <c r="H13" s="104"/>
      <c r="I13" s="103"/>
      <c r="J13" s="103"/>
      <c r="K13" s="102"/>
    </row>
    <row r="14" spans="1:11" ht="123.75">
      <c r="A14" s="59" t="s">
        <v>24</v>
      </c>
      <c r="B14" s="105" t="s">
        <v>205</v>
      </c>
      <c r="C14" s="102" t="s">
        <v>16</v>
      </c>
      <c r="D14" s="101">
        <v>2</v>
      </c>
      <c r="E14" s="106"/>
      <c r="F14" s="103"/>
      <c r="G14" s="103"/>
      <c r="H14" s="104"/>
      <c r="I14" s="103"/>
      <c r="J14" s="103"/>
      <c r="K14" s="102"/>
    </row>
    <row r="15" spans="1:11" ht="146.25">
      <c r="A15" s="59" t="s">
        <v>25</v>
      </c>
      <c r="B15" s="105" t="s">
        <v>206</v>
      </c>
      <c r="C15" s="102" t="s">
        <v>16</v>
      </c>
      <c r="D15" s="101">
        <v>10</v>
      </c>
      <c r="E15" s="106"/>
      <c r="F15" s="103"/>
      <c r="G15" s="103"/>
      <c r="H15" s="104"/>
      <c r="I15" s="103"/>
      <c r="J15" s="103"/>
      <c r="K15" s="102"/>
    </row>
    <row r="16" spans="1:11" ht="24.75" customHeight="1">
      <c r="A16" s="59" t="s">
        <v>26</v>
      </c>
      <c r="B16" s="105" t="s">
        <v>207</v>
      </c>
      <c r="C16" s="102" t="s">
        <v>16</v>
      </c>
      <c r="D16" s="101">
        <v>10</v>
      </c>
      <c r="E16" s="106"/>
      <c r="F16" s="103"/>
      <c r="G16" s="103"/>
      <c r="H16" s="104"/>
      <c r="I16" s="103"/>
      <c r="J16" s="103"/>
      <c r="K16" s="102"/>
    </row>
    <row r="17" spans="1:11" ht="24.75" customHeight="1">
      <c r="A17" s="59" t="s">
        <v>28</v>
      </c>
      <c r="B17" s="105" t="s">
        <v>208</v>
      </c>
      <c r="C17" s="102" t="s">
        <v>16</v>
      </c>
      <c r="D17" s="101">
        <v>10</v>
      </c>
      <c r="E17" s="106"/>
      <c r="F17" s="103"/>
      <c r="G17" s="103"/>
      <c r="H17" s="104"/>
      <c r="I17" s="103"/>
      <c r="J17" s="103"/>
      <c r="K17" s="102"/>
    </row>
    <row r="18" spans="1:11" ht="27.75" customHeight="1">
      <c r="A18" s="59" t="s">
        <v>29</v>
      </c>
      <c r="B18" s="105" t="s">
        <v>209</v>
      </c>
      <c r="C18" s="102" t="s">
        <v>16</v>
      </c>
      <c r="D18" s="101">
        <v>10</v>
      </c>
      <c r="E18" s="106"/>
      <c r="F18" s="103"/>
      <c r="G18" s="103"/>
      <c r="H18" s="104"/>
      <c r="I18" s="103"/>
      <c r="J18" s="103"/>
      <c r="K18" s="102"/>
    </row>
    <row r="19" spans="1:11" ht="24.75" customHeight="1">
      <c r="A19" s="59" t="s">
        <v>30</v>
      </c>
      <c r="B19" s="105" t="s">
        <v>210</v>
      </c>
      <c r="C19" s="102" t="s">
        <v>16</v>
      </c>
      <c r="D19" s="101">
        <v>10</v>
      </c>
      <c r="E19" s="106"/>
      <c r="F19" s="103"/>
      <c r="G19" s="103"/>
      <c r="H19" s="104"/>
      <c r="I19" s="103"/>
      <c r="J19" s="103"/>
      <c r="K19" s="102"/>
    </row>
    <row r="20" spans="1:11" ht="12.75">
      <c r="A20" s="59" t="s">
        <v>31</v>
      </c>
      <c r="B20" s="105" t="s">
        <v>211</v>
      </c>
      <c r="C20" s="102" t="s">
        <v>16</v>
      </c>
      <c r="D20" s="101">
        <v>3</v>
      </c>
      <c r="E20" s="106"/>
      <c r="F20" s="103"/>
      <c r="G20" s="103"/>
      <c r="H20" s="104"/>
      <c r="I20" s="103"/>
      <c r="J20" s="103"/>
      <c r="K20" s="102"/>
    </row>
    <row r="21" spans="1:11" ht="12.75">
      <c r="A21" s="59" t="s">
        <v>32</v>
      </c>
      <c r="B21" s="105" t="s">
        <v>212</v>
      </c>
      <c r="C21" s="102" t="s">
        <v>16</v>
      </c>
      <c r="D21" s="101">
        <v>3</v>
      </c>
      <c r="E21" s="106"/>
      <c r="F21" s="103"/>
      <c r="G21" s="103"/>
      <c r="H21" s="104"/>
      <c r="I21" s="103"/>
      <c r="J21" s="103"/>
      <c r="K21" s="102"/>
    </row>
    <row r="22" spans="1:11" ht="22.5">
      <c r="A22" s="59" t="s">
        <v>33</v>
      </c>
      <c r="B22" s="105" t="s">
        <v>213</v>
      </c>
      <c r="C22" s="102" t="s">
        <v>16</v>
      </c>
      <c r="D22" s="101">
        <v>3</v>
      </c>
      <c r="E22" s="106"/>
      <c r="F22" s="103"/>
      <c r="G22" s="103"/>
      <c r="H22" s="104"/>
      <c r="I22" s="103"/>
      <c r="J22" s="103"/>
      <c r="K22" s="102"/>
    </row>
    <row r="23" spans="1:11" ht="22.5">
      <c r="A23" s="59" t="s">
        <v>35</v>
      </c>
      <c r="B23" s="105" t="s">
        <v>214</v>
      </c>
      <c r="C23" s="102" t="s">
        <v>16</v>
      </c>
      <c r="D23" s="101">
        <v>10</v>
      </c>
      <c r="E23" s="106"/>
      <c r="F23" s="103"/>
      <c r="G23" s="103"/>
      <c r="H23" s="104"/>
      <c r="I23" s="103"/>
      <c r="J23" s="103"/>
      <c r="K23" s="102"/>
    </row>
    <row r="24" spans="1:11" ht="315">
      <c r="A24" s="59" t="s">
        <v>36</v>
      </c>
      <c r="B24" s="105" t="s">
        <v>215</v>
      </c>
      <c r="C24" s="102" t="s">
        <v>16</v>
      </c>
      <c r="D24" s="101">
        <v>2</v>
      </c>
      <c r="E24" s="106"/>
      <c r="F24" s="103"/>
      <c r="G24" s="103"/>
      <c r="H24" s="104"/>
      <c r="I24" s="103"/>
      <c r="J24" s="103"/>
      <c r="K24" s="102"/>
    </row>
    <row r="25" spans="1:11" ht="12.75">
      <c r="A25" s="59" t="s">
        <v>37</v>
      </c>
      <c r="B25" s="105" t="s">
        <v>216</v>
      </c>
      <c r="C25" s="102" t="s">
        <v>16</v>
      </c>
      <c r="D25" s="101">
        <v>10</v>
      </c>
      <c r="E25" s="106"/>
      <c r="F25" s="103"/>
      <c r="G25" s="103"/>
      <c r="H25" s="104"/>
      <c r="I25" s="103"/>
      <c r="J25" s="103"/>
      <c r="K25" s="102"/>
    </row>
    <row r="26" spans="1:11" ht="22.5">
      <c r="A26" s="59" t="s">
        <v>39</v>
      </c>
      <c r="B26" s="105" t="s">
        <v>217</v>
      </c>
      <c r="C26" s="102" t="s">
        <v>16</v>
      </c>
      <c r="D26" s="101">
        <v>10</v>
      </c>
      <c r="E26" s="106"/>
      <c r="F26" s="103"/>
      <c r="G26" s="103"/>
      <c r="H26" s="104"/>
      <c r="I26" s="103"/>
      <c r="J26" s="103"/>
      <c r="K26" s="102"/>
    </row>
    <row r="27" spans="1:11" ht="18.75" customHeight="1">
      <c r="A27" s="59" t="s">
        <v>40</v>
      </c>
      <c r="B27" s="105" t="s">
        <v>218</v>
      </c>
      <c r="C27" s="102" t="s">
        <v>16</v>
      </c>
      <c r="D27" s="101">
        <v>5</v>
      </c>
      <c r="E27" s="106"/>
      <c r="F27" s="103"/>
      <c r="G27" s="103"/>
      <c r="H27" s="104"/>
      <c r="I27" s="103"/>
      <c r="J27" s="103"/>
      <c r="K27" s="102"/>
    </row>
    <row r="28" spans="1:11" ht="22.5">
      <c r="A28" s="59" t="s">
        <v>41</v>
      </c>
      <c r="B28" s="105" t="s">
        <v>219</v>
      </c>
      <c r="C28" s="102" t="s">
        <v>16</v>
      </c>
      <c r="D28" s="101">
        <v>5</v>
      </c>
      <c r="E28" s="106"/>
      <c r="F28" s="103"/>
      <c r="G28" s="103"/>
      <c r="H28" s="104"/>
      <c r="I28" s="103"/>
      <c r="J28" s="103"/>
      <c r="K28" s="102"/>
    </row>
    <row r="29" spans="1:11" ht="90">
      <c r="A29" s="59" t="s">
        <v>42</v>
      </c>
      <c r="B29" s="105" t="s">
        <v>220</v>
      </c>
      <c r="C29" s="102" t="s">
        <v>16</v>
      </c>
      <c r="D29" s="101">
        <v>2</v>
      </c>
      <c r="E29" s="106"/>
      <c r="F29" s="103"/>
      <c r="G29" s="103"/>
      <c r="H29" s="104"/>
      <c r="I29" s="103"/>
      <c r="J29" s="103"/>
      <c r="K29" s="102"/>
    </row>
    <row r="30" spans="1:11" ht="22.5">
      <c r="A30" s="59" t="s">
        <v>43</v>
      </c>
      <c r="B30" s="105" t="s">
        <v>221</v>
      </c>
      <c r="C30" s="102" t="s">
        <v>16</v>
      </c>
      <c r="D30" s="101">
        <v>5</v>
      </c>
      <c r="E30" s="106"/>
      <c r="F30" s="103"/>
      <c r="G30" s="103"/>
      <c r="H30" s="104"/>
      <c r="I30" s="103"/>
      <c r="J30" s="103"/>
      <c r="K30" s="102"/>
    </row>
    <row r="31" spans="1:11" ht="18.75" customHeight="1">
      <c r="A31" s="59" t="s">
        <v>44</v>
      </c>
      <c r="B31" s="105" t="s">
        <v>222</v>
      </c>
      <c r="C31" s="102" t="s">
        <v>16</v>
      </c>
      <c r="D31" s="101">
        <v>5</v>
      </c>
      <c r="E31" s="106"/>
      <c r="F31" s="103"/>
      <c r="G31" s="103"/>
      <c r="H31" s="104"/>
      <c r="I31" s="103"/>
      <c r="J31" s="103"/>
      <c r="K31" s="102"/>
    </row>
    <row r="32" spans="1:11" ht="315">
      <c r="A32" s="59" t="s">
        <v>45</v>
      </c>
      <c r="B32" s="102" t="s">
        <v>223</v>
      </c>
      <c r="C32" s="102" t="s">
        <v>16</v>
      </c>
      <c r="D32" s="101">
        <v>2</v>
      </c>
      <c r="E32" s="106"/>
      <c r="F32" s="103"/>
      <c r="G32" s="103"/>
      <c r="H32" s="104"/>
      <c r="I32" s="103"/>
      <c r="J32" s="103"/>
      <c r="K32" s="102"/>
    </row>
    <row r="33" spans="1:11" ht="22.5">
      <c r="A33" s="59" t="s">
        <v>46</v>
      </c>
      <c r="B33" s="102" t="s">
        <v>224</v>
      </c>
      <c r="C33" s="102" t="s">
        <v>16</v>
      </c>
      <c r="D33" s="101">
        <v>5</v>
      </c>
      <c r="E33" s="106"/>
      <c r="F33" s="103"/>
      <c r="G33" s="103"/>
      <c r="H33" s="104"/>
      <c r="I33" s="103"/>
      <c r="J33" s="103"/>
      <c r="K33" s="102"/>
    </row>
    <row r="34" spans="1:11" ht="12.75">
      <c r="A34" s="59" t="s">
        <v>47</v>
      </c>
      <c r="B34" s="102" t="s">
        <v>225</v>
      </c>
      <c r="C34" s="102" t="s">
        <v>16</v>
      </c>
      <c r="D34" s="101">
        <v>8</v>
      </c>
      <c r="E34" s="106"/>
      <c r="F34" s="103"/>
      <c r="G34" s="103"/>
      <c r="H34" s="104"/>
      <c r="I34" s="103"/>
      <c r="J34" s="103"/>
      <c r="K34" s="102"/>
    </row>
    <row r="35" spans="1:11" ht="22.5">
      <c r="A35" s="59" t="s">
        <v>49</v>
      </c>
      <c r="B35" s="102" t="s">
        <v>226</v>
      </c>
      <c r="C35" s="102" t="s">
        <v>16</v>
      </c>
      <c r="D35" s="101">
        <v>8</v>
      </c>
      <c r="E35" s="106"/>
      <c r="F35" s="103"/>
      <c r="G35" s="103"/>
      <c r="H35" s="104"/>
      <c r="I35" s="103"/>
      <c r="J35" s="103"/>
      <c r="K35" s="102"/>
    </row>
    <row r="36" spans="1:11" ht="135">
      <c r="A36" s="59" t="s">
        <v>50</v>
      </c>
      <c r="B36" s="102" t="s">
        <v>227</v>
      </c>
      <c r="C36" s="102" t="s">
        <v>16</v>
      </c>
      <c r="D36" s="101">
        <v>3</v>
      </c>
      <c r="E36" s="107"/>
      <c r="F36" s="103"/>
      <c r="G36" s="103"/>
      <c r="H36" s="104"/>
      <c r="I36" s="103"/>
      <c r="J36" s="103"/>
      <c r="K36" s="102"/>
    </row>
    <row r="37" spans="1:11" ht="33.75">
      <c r="A37" s="59" t="s">
        <v>51</v>
      </c>
      <c r="B37" s="102" t="s">
        <v>228</v>
      </c>
      <c r="C37" s="102" t="s">
        <v>16</v>
      </c>
      <c r="D37" s="101">
        <v>2</v>
      </c>
      <c r="E37" s="107"/>
      <c r="F37" s="103"/>
      <c r="G37" s="103"/>
      <c r="H37" s="104"/>
      <c r="I37" s="103"/>
      <c r="J37" s="103"/>
      <c r="K37" s="102"/>
    </row>
    <row r="38" spans="1:11" ht="45">
      <c r="A38" s="59" t="s">
        <v>52</v>
      </c>
      <c r="B38" s="102" t="s">
        <v>229</v>
      </c>
      <c r="C38" s="102" t="s">
        <v>16</v>
      </c>
      <c r="D38" s="101">
        <v>2</v>
      </c>
      <c r="E38" s="107"/>
      <c r="F38" s="103"/>
      <c r="G38" s="103"/>
      <c r="H38" s="104"/>
      <c r="I38" s="103"/>
      <c r="J38" s="103"/>
      <c r="K38" s="102"/>
    </row>
    <row r="39" spans="1:11" ht="33.75">
      <c r="A39" s="59" t="s">
        <v>53</v>
      </c>
      <c r="B39" s="102" t="s">
        <v>230</v>
      </c>
      <c r="C39" s="102" t="s">
        <v>16</v>
      </c>
      <c r="D39" s="101">
        <v>2</v>
      </c>
      <c r="E39" s="107"/>
      <c r="F39" s="103"/>
      <c r="G39" s="103"/>
      <c r="H39" s="104"/>
      <c r="I39" s="103"/>
      <c r="J39" s="103"/>
      <c r="K39" s="102"/>
    </row>
    <row r="40" spans="1:11" ht="12.75">
      <c r="A40" s="59" t="s">
        <v>54</v>
      </c>
      <c r="B40" s="102" t="s">
        <v>231</v>
      </c>
      <c r="C40" s="102" t="s">
        <v>16</v>
      </c>
      <c r="D40" s="101">
        <v>2</v>
      </c>
      <c r="E40" s="107"/>
      <c r="F40" s="103"/>
      <c r="G40" s="103"/>
      <c r="H40" s="104"/>
      <c r="I40" s="103"/>
      <c r="J40" s="103"/>
      <c r="K40" s="102"/>
    </row>
    <row r="41" spans="1:11" ht="90">
      <c r="A41" s="59" t="s">
        <v>55</v>
      </c>
      <c r="B41" s="102" t="s">
        <v>232</v>
      </c>
      <c r="C41" s="102" t="s">
        <v>16</v>
      </c>
      <c r="D41" s="101">
        <v>5</v>
      </c>
      <c r="E41" s="107"/>
      <c r="F41" s="103"/>
      <c r="G41" s="103"/>
      <c r="H41" s="104"/>
      <c r="I41" s="103"/>
      <c r="J41" s="103"/>
      <c r="K41" s="102"/>
    </row>
    <row r="42" spans="1:11" ht="12.75">
      <c r="A42" s="59" t="s">
        <v>56</v>
      </c>
      <c r="B42" s="102" t="s">
        <v>233</v>
      </c>
      <c r="C42" s="102" t="s">
        <v>16</v>
      </c>
      <c r="D42" s="101">
        <v>5</v>
      </c>
      <c r="E42" s="107"/>
      <c r="F42" s="103"/>
      <c r="G42" s="103"/>
      <c r="H42" s="104"/>
      <c r="I42" s="103"/>
      <c r="J42" s="103"/>
      <c r="K42" s="102"/>
    </row>
    <row r="43" spans="1:11" ht="315">
      <c r="A43" s="59" t="s">
        <v>57</v>
      </c>
      <c r="B43" s="108" t="s">
        <v>234</v>
      </c>
      <c r="C43" s="102" t="s">
        <v>16</v>
      </c>
      <c r="D43" s="101">
        <v>2</v>
      </c>
      <c r="E43" s="107"/>
      <c r="F43" s="103"/>
      <c r="G43" s="103"/>
      <c r="H43" s="104"/>
      <c r="I43" s="103"/>
      <c r="J43" s="103"/>
      <c r="K43" s="102"/>
    </row>
    <row r="44" spans="1:11" ht="45">
      <c r="A44" s="59" t="s">
        <v>58</v>
      </c>
      <c r="B44" s="108" t="s">
        <v>235</v>
      </c>
      <c r="C44" s="102" t="s">
        <v>16</v>
      </c>
      <c r="D44" s="101">
        <v>10</v>
      </c>
      <c r="E44" s="107"/>
      <c r="F44" s="103"/>
      <c r="G44" s="103"/>
      <c r="H44" s="104"/>
      <c r="I44" s="103"/>
      <c r="J44" s="103"/>
      <c r="K44" s="102"/>
    </row>
    <row r="45" spans="1:11" ht="22.5">
      <c r="A45" s="59" t="s">
        <v>59</v>
      </c>
      <c r="B45" s="108" t="s">
        <v>236</v>
      </c>
      <c r="C45" s="102" t="s">
        <v>16</v>
      </c>
      <c r="D45" s="101">
        <v>10</v>
      </c>
      <c r="E45" s="107"/>
      <c r="F45" s="103"/>
      <c r="G45" s="103"/>
      <c r="H45" s="104"/>
      <c r="I45" s="103"/>
      <c r="J45" s="103"/>
      <c r="K45" s="102"/>
    </row>
    <row r="46" spans="1:11" ht="45">
      <c r="A46" s="59" t="s">
        <v>61</v>
      </c>
      <c r="B46" s="108" t="s">
        <v>237</v>
      </c>
      <c r="C46" s="102" t="s">
        <v>16</v>
      </c>
      <c r="D46" s="101">
        <v>10</v>
      </c>
      <c r="E46" s="107"/>
      <c r="F46" s="103"/>
      <c r="G46" s="103"/>
      <c r="H46" s="104"/>
      <c r="I46" s="103"/>
      <c r="J46" s="103"/>
      <c r="K46" s="102"/>
    </row>
    <row r="47" spans="1:11" ht="191.25">
      <c r="A47" s="59" t="s">
        <v>62</v>
      </c>
      <c r="B47" s="109" t="s">
        <v>238</v>
      </c>
      <c r="C47" s="102" t="s">
        <v>16</v>
      </c>
      <c r="D47" s="101">
        <v>3</v>
      </c>
      <c r="E47" s="107"/>
      <c r="F47" s="103"/>
      <c r="G47" s="103"/>
      <c r="H47" s="104"/>
      <c r="I47" s="103"/>
      <c r="J47" s="103"/>
      <c r="K47" s="102"/>
    </row>
    <row r="48" spans="1:11" ht="22.5">
      <c r="A48" s="59" t="s">
        <v>63</v>
      </c>
      <c r="B48" s="109" t="s">
        <v>239</v>
      </c>
      <c r="C48" s="102" t="s">
        <v>16</v>
      </c>
      <c r="D48" s="101">
        <v>3</v>
      </c>
      <c r="E48" s="107"/>
      <c r="F48" s="103"/>
      <c r="G48" s="103"/>
      <c r="H48" s="104"/>
      <c r="I48" s="103"/>
      <c r="J48" s="103"/>
      <c r="K48" s="102"/>
    </row>
    <row r="49" spans="1:11" ht="22.5">
      <c r="A49" s="59" t="s">
        <v>64</v>
      </c>
      <c r="B49" s="109" t="s">
        <v>240</v>
      </c>
      <c r="C49" s="102" t="s">
        <v>16</v>
      </c>
      <c r="D49" s="101">
        <v>3</v>
      </c>
      <c r="E49" s="107"/>
      <c r="F49" s="103"/>
      <c r="G49" s="103"/>
      <c r="H49" s="104"/>
      <c r="I49" s="103"/>
      <c r="J49" s="103"/>
      <c r="K49" s="102"/>
    </row>
    <row r="50" spans="1:11" ht="18" customHeight="1">
      <c r="A50" s="59" t="s">
        <v>65</v>
      </c>
      <c r="B50" s="109" t="s">
        <v>241</v>
      </c>
      <c r="C50" s="102" t="s">
        <v>16</v>
      </c>
      <c r="D50" s="101">
        <v>3</v>
      </c>
      <c r="E50" s="107"/>
      <c r="F50" s="103"/>
      <c r="G50" s="103"/>
      <c r="H50" s="104"/>
      <c r="I50" s="103"/>
      <c r="J50" s="103"/>
      <c r="K50" s="102"/>
    </row>
    <row r="51" spans="1:11" ht="258.75">
      <c r="A51" s="59" t="s">
        <v>67</v>
      </c>
      <c r="B51" s="109" t="s">
        <v>242</v>
      </c>
      <c r="C51" s="102" t="s">
        <v>16</v>
      </c>
      <c r="D51" s="101">
        <v>3</v>
      </c>
      <c r="E51" s="107"/>
      <c r="F51" s="103"/>
      <c r="G51" s="103"/>
      <c r="H51" s="104"/>
      <c r="I51" s="103"/>
      <c r="J51" s="103"/>
      <c r="K51" s="102"/>
    </row>
    <row r="52" spans="1:11" ht="22.5">
      <c r="A52" s="59" t="s">
        <v>68</v>
      </c>
      <c r="B52" s="109" t="s">
        <v>243</v>
      </c>
      <c r="C52" s="102" t="s">
        <v>16</v>
      </c>
      <c r="D52" s="101">
        <v>2</v>
      </c>
      <c r="E52" s="107"/>
      <c r="F52" s="103"/>
      <c r="G52" s="103"/>
      <c r="H52" s="104"/>
      <c r="I52" s="103"/>
      <c r="J52" s="103"/>
      <c r="K52" s="102"/>
    </row>
    <row r="53" spans="1:11" ht="12.75">
      <c r="A53" s="59" t="s">
        <v>69</v>
      </c>
      <c r="B53" s="109" t="s">
        <v>244</v>
      </c>
      <c r="C53" s="102" t="s">
        <v>16</v>
      </c>
      <c r="D53" s="101">
        <v>2</v>
      </c>
      <c r="E53" s="107"/>
      <c r="F53" s="103"/>
      <c r="G53" s="103"/>
      <c r="H53" s="104"/>
      <c r="I53" s="103"/>
      <c r="J53" s="103"/>
      <c r="K53" s="102"/>
    </row>
    <row r="54" spans="1:11" ht="67.5">
      <c r="A54" s="59" t="s">
        <v>70</v>
      </c>
      <c r="B54" s="105" t="s">
        <v>245</v>
      </c>
      <c r="C54" s="102" t="s">
        <v>16</v>
      </c>
      <c r="D54" s="101">
        <v>5</v>
      </c>
      <c r="E54" s="106"/>
      <c r="F54" s="103"/>
      <c r="G54" s="103"/>
      <c r="H54" s="104"/>
      <c r="I54" s="103"/>
      <c r="J54" s="103"/>
      <c r="K54" s="102"/>
    </row>
    <row r="55" spans="1:11" ht="56.25">
      <c r="A55" s="59" t="s">
        <v>71</v>
      </c>
      <c r="B55" s="109" t="s">
        <v>246</v>
      </c>
      <c r="C55" s="102" t="s">
        <v>16</v>
      </c>
      <c r="D55" s="101">
        <v>5</v>
      </c>
      <c r="E55" s="106"/>
      <c r="F55" s="103"/>
      <c r="G55" s="103"/>
      <c r="H55" s="104"/>
      <c r="I55" s="103"/>
      <c r="J55" s="103"/>
      <c r="K55" s="102"/>
    </row>
    <row r="56" spans="1:11" ht="67.5">
      <c r="A56" s="59" t="s">
        <v>72</v>
      </c>
      <c r="B56" s="109" t="s">
        <v>247</v>
      </c>
      <c r="C56" s="102" t="s">
        <v>16</v>
      </c>
      <c r="D56" s="101">
        <v>5</v>
      </c>
      <c r="E56" s="106"/>
      <c r="F56" s="103"/>
      <c r="G56" s="103"/>
      <c r="H56" s="104"/>
      <c r="I56" s="103"/>
      <c r="J56" s="103"/>
      <c r="K56" s="102"/>
    </row>
    <row r="57" spans="1:11" ht="191.25">
      <c r="A57" s="59" t="s">
        <v>74</v>
      </c>
      <c r="B57" s="109" t="s">
        <v>248</v>
      </c>
      <c r="C57" s="102" t="s">
        <v>16</v>
      </c>
      <c r="D57" s="101">
        <v>2</v>
      </c>
      <c r="E57" s="107"/>
      <c r="F57" s="103"/>
      <c r="G57" s="103"/>
      <c r="H57" s="104"/>
      <c r="I57" s="103"/>
      <c r="J57" s="103"/>
      <c r="K57" s="102"/>
    </row>
    <row r="58" spans="1:11" ht="22.5">
      <c r="A58" s="59" t="s">
        <v>76</v>
      </c>
      <c r="B58" s="109" t="s">
        <v>249</v>
      </c>
      <c r="C58" s="102" t="s">
        <v>16</v>
      </c>
      <c r="D58" s="101">
        <v>3</v>
      </c>
      <c r="E58" s="107"/>
      <c r="F58" s="103"/>
      <c r="G58" s="103"/>
      <c r="H58" s="104"/>
      <c r="I58" s="103"/>
      <c r="J58" s="103"/>
      <c r="K58" s="102"/>
    </row>
    <row r="59" spans="1:11" ht="22.5">
      <c r="A59" s="59" t="s">
        <v>78</v>
      </c>
      <c r="B59" s="109" t="s">
        <v>250</v>
      </c>
      <c r="C59" s="102" t="s">
        <v>16</v>
      </c>
      <c r="D59" s="101">
        <v>3</v>
      </c>
      <c r="E59" s="107"/>
      <c r="F59" s="103"/>
      <c r="G59" s="103"/>
      <c r="H59" s="104"/>
      <c r="I59" s="103"/>
      <c r="J59" s="103"/>
      <c r="K59" s="102"/>
    </row>
    <row r="60" spans="1:11" ht="180">
      <c r="A60" s="59" t="s">
        <v>80</v>
      </c>
      <c r="B60" s="109" t="s">
        <v>251</v>
      </c>
      <c r="C60" s="102" t="s">
        <v>16</v>
      </c>
      <c r="D60" s="101">
        <v>2</v>
      </c>
      <c r="E60" s="110"/>
      <c r="F60" s="103"/>
      <c r="G60" s="103"/>
      <c r="H60" s="104"/>
      <c r="I60" s="103"/>
      <c r="J60" s="103"/>
      <c r="K60" s="102"/>
    </row>
    <row r="61" spans="1:11" ht="22.5">
      <c r="A61" s="59" t="s">
        <v>81</v>
      </c>
      <c r="B61" s="109" t="s">
        <v>249</v>
      </c>
      <c r="C61" s="102" t="s">
        <v>16</v>
      </c>
      <c r="D61" s="101">
        <v>5</v>
      </c>
      <c r="E61" s="110"/>
      <c r="F61" s="103"/>
      <c r="G61" s="103"/>
      <c r="H61" s="104"/>
      <c r="I61" s="103"/>
      <c r="J61" s="103"/>
      <c r="K61" s="102"/>
    </row>
    <row r="62" spans="1:11" ht="22.5">
      <c r="A62" s="59" t="s">
        <v>82</v>
      </c>
      <c r="B62" s="109" t="s">
        <v>250</v>
      </c>
      <c r="C62" s="102" t="s">
        <v>16</v>
      </c>
      <c r="D62" s="101">
        <v>5</v>
      </c>
      <c r="E62" s="110"/>
      <c r="F62" s="103"/>
      <c r="G62" s="103"/>
      <c r="H62" s="104"/>
      <c r="I62" s="103"/>
      <c r="J62" s="103"/>
      <c r="K62" s="102"/>
    </row>
    <row r="63" spans="1:11" ht="225">
      <c r="A63" s="59" t="s">
        <v>84</v>
      </c>
      <c r="B63" s="109" t="s">
        <v>252</v>
      </c>
      <c r="C63" s="102" t="s">
        <v>16</v>
      </c>
      <c r="D63" s="101">
        <v>2</v>
      </c>
      <c r="E63" s="107"/>
      <c r="F63" s="103"/>
      <c r="G63" s="103"/>
      <c r="H63" s="104"/>
      <c r="I63" s="103"/>
      <c r="J63" s="103"/>
      <c r="K63" s="102"/>
    </row>
    <row r="64" spans="1:11" ht="22.5">
      <c r="A64" s="59" t="s">
        <v>87</v>
      </c>
      <c r="B64" s="109" t="s">
        <v>253</v>
      </c>
      <c r="C64" s="102" t="s">
        <v>16</v>
      </c>
      <c r="D64" s="101">
        <v>5</v>
      </c>
      <c r="E64" s="107"/>
      <c r="F64" s="103"/>
      <c r="G64" s="103"/>
      <c r="H64" s="104"/>
      <c r="I64" s="103"/>
      <c r="J64" s="103"/>
      <c r="K64" s="102"/>
    </row>
    <row r="65" spans="1:11" ht="22.5">
      <c r="A65" s="59" t="s">
        <v>89</v>
      </c>
      <c r="B65" s="109" t="s">
        <v>254</v>
      </c>
      <c r="C65" s="102" t="s">
        <v>16</v>
      </c>
      <c r="D65" s="101">
        <v>5</v>
      </c>
      <c r="E65" s="107"/>
      <c r="F65" s="103"/>
      <c r="G65" s="103"/>
      <c r="H65" s="104"/>
      <c r="I65" s="103"/>
      <c r="J65" s="103"/>
      <c r="K65" s="102"/>
    </row>
    <row r="66" spans="1:11" ht="22.5">
      <c r="A66" s="59" t="s">
        <v>91</v>
      </c>
      <c r="B66" s="109" t="s">
        <v>255</v>
      </c>
      <c r="C66" s="102" t="s">
        <v>16</v>
      </c>
      <c r="D66" s="101">
        <v>5</v>
      </c>
      <c r="E66" s="107"/>
      <c r="F66" s="103"/>
      <c r="G66" s="103"/>
      <c r="H66" s="104"/>
      <c r="I66" s="103"/>
      <c r="J66" s="103"/>
      <c r="K66" s="102"/>
    </row>
    <row r="67" spans="1:11" ht="22.5">
      <c r="A67" s="59" t="s">
        <v>94</v>
      </c>
      <c r="B67" s="109" t="s">
        <v>256</v>
      </c>
      <c r="C67" s="102" t="s">
        <v>16</v>
      </c>
      <c r="D67" s="101">
        <v>5</v>
      </c>
      <c r="E67" s="107"/>
      <c r="F67" s="103"/>
      <c r="G67" s="103"/>
      <c r="H67" s="104"/>
      <c r="I67" s="103"/>
      <c r="J67" s="103"/>
      <c r="K67" s="102"/>
    </row>
    <row r="68" spans="1:11" ht="191.25">
      <c r="A68" s="59" t="s">
        <v>97</v>
      </c>
      <c r="B68" s="108" t="s">
        <v>257</v>
      </c>
      <c r="C68" s="102" t="s">
        <v>16</v>
      </c>
      <c r="D68" s="101">
        <v>2</v>
      </c>
      <c r="E68" s="107"/>
      <c r="F68" s="103"/>
      <c r="G68" s="103"/>
      <c r="H68" s="104"/>
      <c r="I68" s="103"/>
      <c r="J68" s="103"/>
      <c r="K68" s="102"/>
    </row>
    <row r="69" spans="1:11" ht="31.5" customHeight="1">
      <c r="A69" s="59" t="s">
        <v>100</v>
      </c>
      <c r="B69" s="108" t="s">
        <v>258</v>
      </c>
      <c r="C69" s="102" t="s">
        <v>16</v>
      </c>
      <c r="D69" s="101">
        <v>2</v>
      </c>
      <c r="E69" s="107"/>
      <c r="F69" s="103"/>
      <c r="G69" s="103"/>
      <c r="H69" s="104"/>
      <c r="I69" s="103"/>
      <c r="J69" s="103"/>
      <c r="K69" s="102"/>
    </row>
    <row r="70" spans="1:11" ht="27.75" customHeight="1">
      <c r="A70" s="59" t="s">
        <v>102</v>
      </c>
      <c r="B70" s="108" t="s">
        <v>259</v>
      </c>
      <c r="C70" s="102" t="s">
        <v>16</v>
      </c>
      <c r="D70" s="101">
        <v>2</v>
      </c>
      <c r="E70" s="107"/>
      <c r="F70" s="103"/>
      <c r="G70" s="103"/>
      <c r="H70" s="104"/>
      <c r="I70" s="103"/>
      <c r="J70" s="103"/>
      <c r="K70" s="102"/>
    </row>
    <row r="71" spans="1:11" ht="33.75">
      <c r="A71" s="59" t="s">
        <v>104</v>
      </c>
      <c r="B71" s="108" t="s">
        <v>260</v>
      </c>
      <c r="C71" s="102" t="s">
        <v>16</v>
      </c>
      <c r="D71" s="101">
        <v>2</v>
      </c>
      <c r="E71" s="107"/>
      <c r="F71" s="103"/>
      <c r="G71" s="103"/>
      <c r="H71" s="104"/>
      <c r="I71" s="103"/>
      <c r="J71" s="103"/>
      <c r="K71" s="102"/>
    </row>
    <row r="72" spans="1:11" ht="213.75">
      <c r="A72" s="59" t="s">
        <v>105</v>
      </c>
      <c r="B72" s="105" t="s">
        <v>261</v>
      </c>
      <c r="C72" s="102" t="s">
        <v>16</v>
      </c>
      <c r="D72" s="101">
        <v>2</v>
      </c>
      <c r="E72" s="107"/>
      <c r="F72" s="103"/>
      <c r="G72" s="103"/>
      <c r="H72" s="104"/>
      <c r="I72" s="103"/>
      <c r="J72" s="103"/>
      <c r="K72" s="102"/>
    </row>
    <row r="73" spans="1:11" ht="303.75">
      <c r="A73" s="59" t="s">
        <v>107</v>
      </c>
      <c r="B73" s="108" t="s">
        <v>262</v>
      </c>
      <c r="C73" s="102" t="s">
        <v>16</v>
      </c>
      <c r="D73" s="101">
        <v>2</v>
      </c>
      <c r="E73" s="111"/>
      <c r="F73" s="103"/>
      <c r="G73" s="103"/>
      <c r="H73" s="104"/>
      <c r="I73" s="103"/>
      <c r="J73" s="103"/>
      <c r="K73" s="102"/>
    </row>
    <row r="74" spans="1:11" ht="45">
      <c r="A74" s="59" t="s">
        <v>263</v>
      </c>
      <c r="B74" s="108" t="s">
        <v>264</v>
      </c>
      <c r="C74" s="102" t="s">
        <v>16</v>
      </c>
      <c r="D74" s="101">
        <v>3</v>
      </c>
      <c r="E74" s="111"/>
      <c r="F74" s="103"/>
      <c r="G74" s="103"/>
      <c r="H74" s="104"/>
      <c r="I74" s="103"/>
      <c r="J74" s="103"/>
      <c r="K74" s="102"/>
    </row>
    <row r="75" spans="1:11" ht="45">
      <c r="A75" s="59" t="s">
        <v>265</v>
      </c>
      <c r="B75" s="108" t="s">
        <v>266</v>
      </c>
      <c r="C75" s="102" t="s">
        <v>16</v>
      </c>
      <c r="D75" s="101">
        <v>3</v>
      </c>
      <c r="E75" s="111"/>
      <c r="F75" s="103"/>
      <c r="G75" s="103"/>
      <c r="H75" s="104"/>
      <c r="I75" s="103"/>
      <c r="J75" s="103"/>
      <c r="K75" s="102"/>
    </row>
    <row r="76" spans="1:11" ht="168.75">
      <c r="A76" s="59" t="s">
        <v>267</v>
      </c>
      <c r="B76" s="109" t="s">
        <v>268</v>
      </c>
      <c r="C76" s="102" t="s">
        <v>16</v>
      </c>
      <c r="D76" s="101">
        <v>2</v>
      </c>
      <c r="E76" s="107"/>
      <c r="F76" s="103"/>
      <c r="G76" s="103"/>
      <c r="H76" s="104"/>
      <c r="I76" s="103"/>
      <c r="J76" s="103"/>
      <c r="K76" s="102"/>
    </row>
    <row r="77" spans="1:11" ht="21" customHeight="1">
      <c r="A77" s="59" t="s">
        <v>269</v>
      </c>
      <c r="B77" s="109" t="s">
        <v>253</v>
      </c>
      <c r="C77" s="102" t="s">
        <v>16</v>
      </c>
      <c r="D77" s="101">
        <v>2</v>
      </c>
      <c r="E77" s="107"/>
      <c r="F77" s="103"/>
      <c r="G77" s="103"/>
      <c r="H77" s="104"/>
      <c r="I77" s="103"/>
      <c r="J77" s="103"/>
      <c r="K77" s="102"/>
    </row>
    <row r="78" spans="1:11" ht="21" customHeight="1">
      <c r="A78" s="59" t="s">
        <v>270</v>
      </c>
      <c r="B78" s="109" t="s">
        <v>254</v>
      </c>
      <c r="C78" s="102" t="s">
        <v>16</v>
      </c>
      <c r="D78" s="101">
        <v>2</v>
      </c>
      <c r="E78" s="107"/>
      <c r="F78" s="103"/>
      <c r="G78" s="103"/>
      <c r="H78" s="104"/>
      <c r="I78" s="103"/>
      <c r="J78" s="103"/>
      <c r="K78" s="102"/>
    </row>
    <row r="79" spans="1:11" ht="22.5">
      <c r="A79" s="59" t="s">
        <v>271</v>
      </c>
      <c r="B79" s="109" t="s">
        <v>255</v>
      </c>
      <c r="C79" s="102" t="s">
        <v>16</v>
      </c>
      <c r="D79" s="101">
        <v>2</v>
      </c>
      <c r="E79" s="107"/>
      <c r="F79" s="103"/>
      <c r="G79" s="103"/>
      <c r="H79" s="104"/>
      <c r="I79" s="103"/>
      <c r="J79" s="103"/>
      <c r="K79" s="102"/>
    </row>
    <row r="80" spans="1:11" ht="22.5">
      <c r="A80" s="59" t="s">
        <v>272</v>
      </c>
      <c r="B80" s="109" t="s">
        <v>256</v>
      </c>
      <c r="C80" s="102" t="s">
        <v>16</v>
      </c>
      <c r="D80" s="101">
        <v>2</v>
      </c>
      <c r="E80" s="107"/>
      <c r="F80" s="103"/>
      <c r="G80" s="103"/>
      <c r="H80" s="104"/>
      <c r="I80" s="103"/>
      <c r="J80" s="103"/>
      <c r="K80" s="102"/>
    </row>
    <row r="81" spans="1:11" ht="12.75">
      <c r="A81" s="60" t="s">
        <v>109</v>
      </c>
      <c r="B81" s="58" t="s">
        <v>129</v>
      </c>
      <c r="C81" s="59" t="s">
        <v>109</v>
      </c>
      <c r="D81" s="60" t="s">
        <v>109</v>
      </c>
      <c r="E81" s="61" t="s">
        <v>109</v>
      </c>
      <c r="F81" s="61" t="s">
        <v>109</v>
      </c>
      <c r="G81" s="61">
        <f>SUM(G6:G80)</f>
        <v>0</v>
      </c>
      <c r="H81" s="62" t="s">
        <v>109</v>
      </c>
      <c r="I81" s="61">
        <f>SUM(I6:I80)</f>
        <v>0</v>
      </c>
      <c r="J81" s="61">
        <f>SUM(J6:J80)</f>
        <v>0</v>
      </c>
      <c r="K81" s="59"/>
    </row>
    <row r="82" spans="1:2" ht="12.75">
      <c r="A82" s="112"/>
      <c r="B82" s="113"/>
    </row>
    <row r="83" spans="1:5" ht="12.75">
      <c r="A83" s="99" t="s">
        <v>273</v>
      </c>
      <c r="D83" s="100"/>
      <c r="E83" s="114">
        <f>G81</f>
        <v>0</v>
      </c>
    </row>
    <row r="84" spans="1:5" ht="12.75">
      <c r="A84" s="99" t="s">
        <v>274</v>
      </c>
      <c r="D84" s="100"/>
      <c r="E84" s="114">
        <f>J81</f>
        <v>0</v>
      </c>
    </row>
    <row r="85" ht="12.75">
      <c r="D85" s="100"/>
    </row>
    <row r="86" spans="1:4" ht="12.75">
      <c r="A86" s="99" t="s">
        <v>114</v>
      </c>
      <c r="D86" s="100"/>
    </row>
    <row r="87" spans="1:4" ht="12.75">
      <c r="A87" s="99" t="s">
        <v>115</v>
      </c>
      <c r="D87" s="100"/>
    </row>
    <row r="90" spans="1:4" ht="12.75">
      <c r="A90" s="115"/>
      <c r="B90" s="115"/>
      <c r="C90" s="115"/>
      <c r="D90" s="115"/>
    </row>
    <row r="91" spans="1:4" ht="12.75">
      <c r="A91" s="115"/>
      <c r="B91" s="115"/>
      <c r="C91" s="115"/>
      <c r="D91" s="115"/>
    </row>
    <row r="92" spans="1:4" ht="12.75">
      <c r="A92" s="115"/>
      <c r="B92" s="115"/>
      <c r="C92" s="115"/>
      <c r="D92" s="115"/>
    </row>
    <row r="93" spans="1:3" ht="12.75">
      <c r="A93" s="115"/>
      <c r="B93" s="115"/>
      <c r="C93" s="115"/>
    </row>
    <row r="96" ht="12.75">
      <c r="B96" s="11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L30"/>
  <sheetViews>
    <sheetView zoomScale="150" zoomScaleNormal="150" zoomScalePageLayoutView="0" workbookViewId="0" topLeftCell="A5">
      <selection activeCell="L7" activeCellId="1" sqref="F6:L6 L7"/>
    </sheetView>
  </sheetViews>
  <sheetFormatPr defaultColWidth="11.421875" defaultRowHeight="12.75"/>
  <cols>
    <col min="1" max="1" width="1.8515625" style="39" customWidth="1"/>
    <col min="2" max="2" width="3.7109375" style="39" customWidth="1"/>
    <col min="3" max="3" width="27.57421875" style="39" customWidth="1"/>
    <col min="4" max="4" width="9.140625" style="39" customWidth="1"/>
    <col min="5" max="5" width="6.140625" style="39" customWidth="1"/>
    <col min="6" max="6" width="7.57421875" style="39" customWidth="1"/>
    <col min="7" max="8" width="9.00390625" style="39" customWidth="1"/>
    <col min="9" max="9" width="6.421875" style="39" customWidth="1"/>
    <col min="10" max="10" width="11.28125" style="39" customWidth="1"/>
    <col min="11" max="11" width="10.140625" style="39" customWidth="1"/>
    <col min="12" max="12" width="19.28125" style="39" customWidth="1"/>
    <col min="13" max="64" width="9.00390625" style="39" customWidth="1"/>
  </cols>
  <sheetData>
    <row r="1" spans="1:14" ht="12.75">
      <c r="A1" s="54"/>
      <c r="B1" s="54"/>
      <c r="C1" s="54"/>
      <c r="D1" s="54"/>
      <c r="E1" s="54" t="s">
        <v>166</v>
      </c>
      <c r="F1" s="54"/>
      <c r="G1" s="54"/>
      <c r="H1" s="54"/>
      <c r="I1" s="54"/>
      <c r="J1" s="54"/>
      <c r="K1" s="54"/>
      <c r="L1" s="54"/>
      <c r="M1" s="54"/>
      <c r="N1" s="54"/>
    </row>
    <row r="2" spans="1:14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3" ht="18">
      <c r="B3" s="76" t="s">
        <v>275</v>
      </c>
      <c r="C3" s="54"/>
    </row>
    <row r="5" spans="1:64" ht="36">
      <c r="A5" s="77"/>
      <c r="B5" s="78" t="s">
        <v>2</v>
      </c>
      <c r="C5" s="78" t="s">
        <v>168</v>
      </c>
      <c r="D5" s="79" t="s">
        <v>6</v>
      </c>
      <c r="E5" s="79" t="s">
        <v>169</v>
      </c>
      <c r="F5" s="79" t="s">
        <v>7</v>
      </c>
      <c r="G5" s="79" t="s">
        <v>8</v>
      </c>
      <c r="H5" s="79" t="s">
        <v>170</v>
      </c>
      <c r="I5" s="79" t="s">
        <v>171</v>
      </c>
      <c r="J5" s="79" t="s">
        <v>172</v>
      </c>
      <c r="K5" s="79" t="s">
        <v>173</v>
      </c>
      <c r="L5" s="79" t="s">
        <v>174</v>
      </c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2:12" ht="120">
      <c r="B6" s="45" t="s">
        <v>14</v>
      </c>
      <c r="C6" s="49" t="s">
        <v>276</v>
      </c>
      <c r="D6" s="46">
        <v>4000</v>
      </c>
      <c r="E6" s="45" t="s">
        <v>16</v>
      </c>
      <c r="F6" s="46"/>
      <c r="G6" s="47"/>
      <c r="H6" s="47"/>
      <c r="I6" s="48"/>
      <c r="J6" s="80"/>
      <c r="K6" s="80"/>
      <c r="L6" s="45"/>
    </row>
    <row r="7" spans="2:12" ht="225">
      <c r="B7" s="45">
        <v>2</v>
      </c>
      <c r="C7" s="49" t="s">
        <v>277</v>
      </c>
      <c r="D7" s="46">
        <v>1100</v>
      </c>
      <c r="E7" s="45" t="s">
        <v>16</v>
      </c>
      <c r="F7" s="46"/>
      <c r="G7" s="47"/>
      <c r="H7" s="47"/>
      <c r="I7" s="48"/>
      <c r="J7" s="80"/>
      <c r="K7" s="80"/>
      <c r="L7" s="45"/>
    </row>
    <row r="8" spans="2:12" ht="12.75">
      <c r="B8" s="45"/>
      <c r="C8" s="46" t="s">
        <v>129</v>
      </c>
      <c r="D8" s="45" t="s">
        <v>109</v>
      </c>
      <c r="E8" s="45" t="s">
        <v>109</v>
      </c>
      <c r="F8" s="45" t="s">
        <v>109</v>
      </c>
      <c r="G8" s="52" t="s">
        <v>109</v>
      </c>
      <c r="H8" s="52">
        <f>SUM(H6:H7)</f>
        <v>0</v>
      </c>
      <c r="I8" s="46" t="s">
        <v>109</v>
      </c>
      <c r="J8" s="81">
        <f>SUM(J6:J7)</f>
        <v>0</v>
      </c>
      <c r="K8" s="81">
        <f>SUM(K6:K7)</f>
        <v>0</v>
      </c>
      <c r="L8" s="45" t="s">
        <v>109</v>
      </c>
    </row>
    <row r="9" spans="2:12" ht="12.75">
      <c r="B9" s="82"/>
      <c r="C9" s="83"/>
      <c r="D9" s="82"/>
      <c r="E9" s="82"/>
      <c r="F9" s="82"/>
      <c r="G9" s="83"/>
      <c r="H9" s="84"/>
      <c r="I9" s="83"/>
      <c r="J9" s="83"/>
      <c r="K9" s="83"/>
      <c r="L9" s="82"/>
    </row>
    <row r="10" spans="2:11" ht="12.75">
      <c r="B10" s="85" t="s">
        <v>278</v>
      </c>
      <c r="C10" s="85"/>
      <c r="D10" s="86">
        <f>H8</f>
        <v>0</v>
      </c>
      <c r="E10" s="85"/>
      <c r="F10" s="85"/>
      <c r="G10" s="85"/>
      <c r="H10" s="85"/>
      <c r="I10" s="85"/>
      <c r="J10" s="85"/>
      <c r="K10" s="85"/>
    </row>
    <row r="11" spans="2:11" ht="12.75">
      <c r="B11" s="85" t="s">
        <v>279</v>
      </c>
      <c r="C11" s="85"/>
      <c r="D11" s="86">
        <f>K8</f>
        <v>0</v>
      </c>
      <c r="E11" s="85"/>
      <c r="F11" s="85"/>
      <c r="G11" s="85"/>
      <c r="H11" s="85"/>
      <c r="I11" s="85"/>
      <c r="J11" s="85"/>
      <c r="K11" s="85"/>
    </row>
    <row r="12" spans="2:11" ht="12.75"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2:11" ht="12.75">
      <c r="B13" s="85" t="s">
        <v>114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2:11" ht="12.75">
      <c r="B14" s="85" t="s">
        <v>115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2:11" ht="14.25" customHeight="1">
      <c r="B15" s="85"/>
      <c r="C15" s="85"/>
      <c r="D15" s="86"/>
      <c r="E15" s="85"/>
      <c r="F15" s="85"/>
      <c r="G15" s="85"/>
      <c r="H15" s="85"/>
      <c r="I15" s="85"/>
      <c r="J15" s="85"/>
      <c r="K15" s="85"/>
    </row>
    <row r="16" spans="2:11" ht="12.75" customHeight="1">
      <c r="B16" s="54"/>
      <c r="C16" s="54"/>
      <c r="D16" s="87"/>
      <c r="E16" s="88"/>
      <c r="F16" s="54"/>
      <c r="G16" s="54"/>
      <c r="H16" s="54"/>
      <c r="I16" s="54"/>
      <c r="J16" s="54"/>
      <c r="K16" s="54"/>
    </row>
    <row r="17" spans="2:11" ht="12" customHeight="1">
      <c r="B17" s="54"/>
      <c r="C17" s="54"/>
      <c r="D17" s="88"/>
      <c r="E17" s="88"/>
      <c r="F17" s="54"/>
      <c r="G17" s="54"/>
      <c r="H17" s="54"/>
      <c r="I17" s="54"/>
      <c r="J17" s="54"/>
      <c r="K17" s="54"/>
    </row>
    <row r="18" spans="2:11" ht="12.75">
      <c r="B18" s="54"/>
      <c r="C18" s="54"/>
      <c r="D18" s="88"/>
      <c r="E18" s="88"/>
      <c r="F18" s="54"/>
      <c r="G18" s="54"/>
      <c r="H18" s="54"/>
      <c r="I18" s="54"/>
      <c r="J18" s="54"/>
      <c r="K18" s="54"/>
    </row>
    <row r="19" spans="2:11" ht="12.75">
      <c r="B19" s="54"/>
      <c r="C19" s="54"/>
      <c r="D19" s="88"/>
      <c r="E19" s="88"/>
      <c r="F19" s="54"/>
      <c r="G19" s="54"/>
      <c r="H19" s="54"/>
      <c r="I19" s="54"/>
      <c r="J19" s="54"/>
      <c r="K19" s="54"/>
    </row>
    <row r="20" spans="2:11" ht="12.75">
      <c r="B20" s="54"/>
      <c r="C20" s="54"/>
      <c r="D20" s="87"/>
      <c r="E20" s="88"/>
      <c r="F20" s="54"/>
      <c r="G20" s="54"/>
      <c r="H20" s="54"/>
      <c r="I20" s="54"/>
      <c r="J20" s="54"/>
      <c r="K20" s="54"/>
    </row>
    <row r="21" spans="2:13" ht="12.75">
      <c r="B21" s="54"/>
      <c r="C21" s="54"/>
      <c r="D21" s="87"/>
      <c r="E21" s="88"/>
      <c r="F21" s="54"/>
      <c r="G21" s="54"/>
      <c r="H21" s="54"/>
      <c r="I21" s="54"/>
      <c r="J21" s="54"/>
      <c r="K21" s="54"/>
      <c r="L21" s="54"/>
      <c r="M21" s="54"/>
    </row>
    <row r="22" spans="2:13" ht="12.75">
      <c r="B22" s="54"/>
      <c r="C22" s="54"/>
      <c r="D22" s="88"/>
      <c r="E22" s="88"/>
      <c r="F22" s="54"/>
      <c r="G22" s="54"/>
      <c r="H22" s="54"/>
      <c r="I22" s="54"/>
      <c r="J22" s="54"/>
      <c r="K22" s="54"/>
      <c r="L22" s="54"/>
      <c r="M22" s="54"/>
    </row>
    <row r="23" spans="2:13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2:13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2:13" ht="12.7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2:13" ht="12.7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13" ht="12.7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2:13" ht="12.7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13" ht="12.7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2:13" ht="12.7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L18"/>
  <sheetViews>
    <sheetView zoomScale="150" zoomScaleNormal="150" zoomScalePageLayoutView="0" workbookViewId="0" topLeftCell="A2">
      <selection activeCell="L8" activeCellId="1" sqref="F6:L6 L8"/>
    </sheetView>
  </sheetViews>
  <sheetFormatPr defaultColWidth="11.421875" defaultRowHeight="12.75"/>
  <cols>
    <col min="1" max="1" width="4.7109375" style="54" customWidth="1"/>
    <col min="2" max="2" width="23.8515625" style="54" customWidth="1"/>
    <col min="3" max="3" width="5.8515625" style="54" customWidth="1"/>
    <col min="4" max="4" width="8.421875" style="54" customWidth="1"/>
    <col min="5" max="5" width="7.421875" style="54" customWidth="1"/>
    <col min="6" max="6" width="8.421875" style="54" customWidth="1"/>
    <col min="7" max="7" width="8.8515625" style="54" customWidth="1"/>
    <col min="8" max="8" width="6.140625" style="54" customWidth="1"/>
    <col min="9" max="9" width="10.8515625" style="54" customWidth="1"/>
    <col min="10" max="10" width="9.7109375" style="54" customWidth="1"/>
    <col min="11" max="11" width="14.7109375" style="54" customWidth="1"/>
    <col min="12" max="12" width="17.8515625" style="54" customWidth="1"/>
    <col min="13" max="64" width="11.421875" style="54" customWidth="1"/>
  </cols>
  <sheetData>
    <row r="1" ht="12.75">
      <c r="B1" s="4" t="s">
        <v>0</v>
      </c>
    </row>
    <row r="3" spans="1:3" ht="18">
      <c r="A3" s="116" t="s">
        <v>280</v>
      </c>
      <c r="B3" s="116"/>
      <c r="C3" s="117"/>
    </row>
    <row r="5" spans="1:64" ht="59.25" customHeight="1">
      <c r="A5" s="118" t="s">
        <v>2</v>
      </c>
      <c r="B5" s="118" t="s">
        <v>281</v>
      </c>
      <c r="C5" s="118" t="s">
        <v>169</v>
      </c>
      <c r="D5" s="118" t="s">
        <v>6</v>
      </c>
      <c r="E5" s="118" t="s">
        <v>146</v>
      </c>
      <c r="F5" s="118" t="s">
        <v>147</v>
      </c>
      <c r="G5" s="118" t="s">
        <v>9</v>
      </c>
      <c r="H5" s="118" t="s">
        <v>10</v>
      </c>
      <c r="I5" s="118" t="s">
        <v>11</v>
      </c>
      <c r="J5" s="118" t="s">
        <v>12</v>
      </c>
      <c r="K5" s="118" t="s">
        <v>282</v>
      </c>
      <c r="L5" s="118" t="s">
        <v>283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12" ht="63" customHeight="1">
      <c r="A6" s="64" t="s">
        <v>14</v>
      </c>
      <c r="B6" s="119" t="s">
        <v>284</v>
      </c>
      <c r="C6" s="64" t="s">
        <v>127</v>
      </c>
      <c r="D6" s="64">
        <v>7</v>
      </c>
      <c r="E6" s="120"/>
      <c r="F6" s="120"/>
      <c r="G6" s="120"/>
      <c r="H6" s="121"/>
      <c r="I6" s="120"/>
      <c r="J6" s="120"/>
      <c r="K6" s="122"/>
      <c r="L6" s="122"/>
    </row>
    <row r="7" spans="1:12" ht="54.75">
      <c r="A7" s="64" t="s">
        <v>17</v>
      </c>
      <c r="B7" s="123" t="s">
        <v>285</v>
      </c>
      <c r="C7" s="64" t="s">
        <v>137</v>
      </c>
      <c r="D7" s="64">
        <v>25</v>
      </c>
      <c r="E7" s="120"/>
      <c r="F7" s="120"/>
      <c r="G7" s="120"/>
      <c r="H7" s="121"/>
      <c r="I7" s="120"/>
      <c r="J7" s="120"/>
      <c r="K7" s="122"/>
      <c r="L7" s="122"/>
    </row>
    <row r="8" spans="1:12" ht="54.75">
      <c r="A8" s="64" t="s">
        <v>18</v>
      </c>
      <c r="B8" s="123" t="s">
        <v>286</v>
      </c>
      <c r="C8" s="64" t="s">
        <v>137</v>
      </c>
      <c r="D8" s="64">
        <v>15</v>
      </c>
      <c r="E8" s="120"/>
      <c r="F8" s="120"/>
      <c r="G8" s="120"/>
      <c r="H8" s="121"/>
      <c r="I8" s="120"/>
      <c r="J8" s="120"/>
      <c r="K8" s="122"/>
      <c r="L8" s="122"/>
    </row>
    <row r="9" spans="1:12" ht="12.75">
      <c r="A9" s="64"/>
      <c r="B9" s="124" t="s">
        <v>129</v>
      </c>
      <c r="C9" s="125" t="s">
        <v>109</v>
      </c>
      <c r="D9" s="125" t="s">
        <v>109</v>
      </c>
      <c r="E9" s="125" t="s">
        <v>109</v>
      </c>
      <c r="F9" s="125" t="s">
        <v>109</v>
      </c>
      <c r="G9" s="122">
        <f>SUM(G6:G8)</f>
        <v>0</v>
      </c>
      <c r="H9" s="125" t="s">
        <v>109</v>
      </c>
      <c r="I9" s="120">
        <f>SUM(I6:I8)</f>
        <v>0</v>
      </c>
      <c r="J9" s="120">
        <f>SUM(J6:J8)</f>
        <v>0</v>
      </c>
      <c r="K9" s="125" t="s">
        <v>109</v>
      </c>
      <c r="L9" s="125" t="s">
        <v>109</v>
      </c>
    </row>
    <row r="10" spans="4:5" ht="12.75">
      <c r="D10" s="88"/>
      <c r="E10" s="88"/>
    </row>
    <row r="13" spans="1:5" ht="12.75">
      <c r="A13" s="54" t="s">
        <v>287</v>
      </c>
      <c r="D13" s="87">
        <f>G9</f>
        <v>0</v>
      </c>
      <c r="E13" s="88"/>
    </row>
    <row r="14" spans="1:5" ht="12.75">
      <c r="A14" s="54" t="s">
        <v>288</v>
      </c>
      <c r="D14" s="87">
        <f>J9</f>
        <v>0</v>
      </c>
      <c r="E14" s="88"/>
    </row>
    <row r="15" spans="4:5" ht="12.75">
      <c r="D15" s="88"/>
      <c r="E15" s="88"/>
    </row>
    <row r="16" spans="1:5" ht="12.75">
      <c r="A16" s="54" t="s">
        <v>114</v>
      </c>
      <c r="D16" s="88"/>
      <c r="E16" s="88"/>
    </row>
    <row r="17" spans="1:5" ht="12.75">
      <c r="A17" s="54" t="s">
        <v>115</v>
      </c>
      <c r="D17" s="88"/>
      <c r="E17" s="88"/>
    </row>
    <row r="18" spans="4:5" ht="12.75">
      <c r="D18" s="88"/>
      <c r="E18" s="88"/>
    </row>
    <row r="197" ht="24.75" customHeight="1"/>
    <row r="198" ht="23.25" customHeight="1"/>
    <row r="199" ht="26.25" customHeight="1"/>
    <row r="200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="150" zoomScaleNormal="150" zoomScalePageLayoutView="0" workbookViewId="0" topLeftCell="A19">
      <selection activeCell="K25" activeCellId="1" sqref="F6:L6 K25"/>
    </sheetView>
  </sheetViews>
  <sheetFormatPr defaultColWidth="11.421875" defaultRowHeight="12.75"/>
  <cols>
    <col min="1" max="1" width="5.00390625" style="126" customWidth="1"/>
    <col min="2" max="2" width="30.8515625" style="126" customWidth="1"/>
    <col min="3" max="3" width="7.421875" style="126" customWidth="1"/>
    <col min="4" max="4" width="6.7109375" style="126" customWidth="1"/>
    <col min="5" max="5" width="10.421875" style="126" customWidth="1"/>
    <col min="6" max="6" width="9.28125" style="126" customWidth="1"/>
    <col min="7" max="7" width="8.7109375" style="126" customWidth="1"/>
    <col min="8" max="8" width="7.57421875" style="126" customWidth="1"/>
    <col min="9" max="9" width="9.00390625" style="126" customWidth="1"/>
    <col min="10" max="10" width="9.57421875" style="126" customWidth="1"/>
    <col min="11" max="11" width="21.8515625" style="126" customWidth="1"/>
    <col min="12" max="64" width="9.00390625" style="126" customWidth="1"/>
  </cols>
  <sheetData>
    <row r="1" ht="12.75">
      <c r="B1" s="127" t="s">
        <v>0</v>
      </c>
    </row>
    <row r="3" ht="12.75">
      <c r="A3" s="128" t="s">
        <v>289</v>
      </c>
    </row>
    <row r="4" ht="14.25" customHeight="1"/>
    <row r="5" spans="1:11" ht="57" customHeight="1">
      <c r="A5" s="101" t="s">
        <v>2</v>
      </c>
      <c r="B5" s="101" t="s">
        <v>117</v>
      </c>
      <c r="C5" s="101" t="s">
        <v>5</v>
      </c>
      <c r="D5" s="101" t="s">
        <v>6</v>
      </c>
      <c r="E5" s="101" t="s">
        <v>146</v>
      </c>
      <c r="F5" s="101" t="s">
        <v>147</v>
      </c>
      <c r="G5" s="101" t="s">
        <v>9</v>
      </c>
      <c r="H5" s="101" t="s">
        <v>10</v>
      </c>
      <c r="I5" s="101" t="s">
        <v>11</v>
      </c>
      <c r="J5" s="101" t="s">
        <v>12</v>
      </c>
      <c r="K5" s="101" t="s">
        <v>135</v>
      </c>
    </row>
    <row r="6" spans="1:11" ht="33.75">
      <c r="A6" s="59" t="s">
        <v>14</v>
      </c>
      <c r="B6" s="129" t="s">
        <v>290</v>
      </c>
      <c r="C6" s="130" t="s">
        <v>127</v>
      </c>
      <c r="D6" s="131">
        <v>7</v>
      </c>
      <c r="E6" s="130"/>
      <c r="F6" s="61"/>
      <c r="G6" s="61"/>
      <c r="H6" s="62"/>
      <c r="I6" s="61"/>
      <c r="J6" s="61"/>
      <c r="K6" s="59"/>
    </row>
    <row r="7" spans="1:11" ht="22.5">
      <c r="A7" s="59" t="s">
        <v>17</v>
      </c>
      <c r="B7" s="129" t="s">
        <v>291</v>
      </c>
      <c r="C7" s="130" t="s">
        <v>127</v>
      </c>
      <c r="D7" s="131">
        <v>1</v>
      </c>
      <c r="E7" s="132"/>
      <c r="F7" s="61"/>
      <c r="G7" s="61"/>
      <c r="H7" s="62"/>
      <c r="I7" s="61"/>
      <c r="J7" s="61"/>
      <c r="K7" s="59"/>
    </row>
    <row r="8" spans="1:11" ht="22.5">
      <c r="A8" s="59" t="s">
        <v>18</v>
      </c>
      <c r="B8" s="129" t="s">
        <v>292</v>
      </c>
      <c r="C8" s="130" t="s">
        <v>127</v>
      </c>
      <c r="D8" s="131">
        <v>8</v>
      </c>
      <c r="E8" s="130"/>
      <c r="F8" s="61"/>
      <c r="G8" s="61"/>
      <c r="H8" s="62"/>
      <c r="I8" s="61"/>
      <c r="J8" s="61"/>
      <c r="K8" s="59"/>
    </row>
    <row r="9" spans="1:11" ht="22.5">
      <c r="A9" s="59" t="s">
        <v>19</v>
      </c>
      <c r="B9" s="129" t="s">
        <v>293</v>
      </c>
      <c r="C9" s="130" t="s">
        <v>127</v>
      </c>
      <c r="D9" s="131">
        <v>15</v>
      </c>
      <c r="E9" s="130"/>
      <c r="F9" s="61"/>
      <c r="G9" s="61"/>
      <c r="H9" s="62"/>
      <c r="I9" s="61"/>
      <c r="J9" s="61"/>
      <c r="K9" s="59"/>
    </row>
    <row r="10" spans="1:11" ht="24.75" customHeight="1">
      <c r="A10" s="59" t="s">
        <v>20</v>
      </c>
      <c r="B10" s="129" t="s">
        <v>294</v>
      </c>
      <c r="C10" s="130" t="s">
        <v>127</v>
      </c>
      <c r="D10" s="131">
        <v>4</v>
      </c>
      <c r="E10" s="130"/>
      <c r="F10" s="61"/>
      <c r="G10" s="61"/>
      <c r="H10" s="62"/>
      <c r="I10" s="61"/>
      <c r="J10" s="61"/>
      <c r="K10" s="59"/>
    </row>
    <row r="11" spans="1:11" ht="22.5">
      <c r="A11" s="59" t="s">
        <v>21</v>
      </c>
      <c r="B11" s="133" t="s">
        <v>295</v>
      </c>
      <c r="C11" s="134" t="s">
        <v>296</v>
      </c>
      <c r="D11" s="131">
        <v>50</v>
      </c>
      <c r="E11" s="134"/>
      <c r="F11" s="61"/>
      <c r="G11" s="61"/>
      <c r="H11" s="62"/>
      <c r="I11" s="61"/>
      <c r="J11" s="61"/>
      <c r="K11" s="59"/>
    </row>
    <row r="12" spans="1:11" ht="22.5">
      <c r="A12" s="59" t="s">
        <v>22</v>
      </c>
      <c r="B12" s="133" t="s">
        <v>297</v>
      </c>
      <c r="C12" s="134" t="s">
        <v>296</v>
      </c>
      <c r="D12" s="131">
        <v>50</v>
      </c>
      <c r="E12" s="134"/>
      <c r="F12" s="61"/>
      <c r="G12" s="61"/>
      <c r="H12" s="62"/>
      <c r="I12" s="61"/>
      <c r="J12" s="61"/>
      <c r="K12" s="59"/>
    </row>
    <row r="13" spans="1:11" ht="22.5">
      <c r="A13" s="59" t="s">
        <v>23</v>
      </c>
      <c r="B13" s="133" t="s">
        <v>298</v>
      </c>
      <c r="C13" s="134" t="s">
        <v>296</v>
      </c>
      <c r="D13" s="131">
        <v>50</v>
      </c>
      <c r="E13" s="134"/>
      <c r="F13" s="61"/>
      <c r="G13" s="61"/>
      <c r="H13" s="62"/>
      <c r="I13" s="61"/>
      <c r="J13" s="61"/>
      <c r="K13" s="59"/>
    </row>
    <row r="14" spans="1:11" ht="22.5">
      <c r="A14" s="59" t="s">
        <v>24</v>
      </c>
      <c r="B14" s="133" t="s">
        <v>299</v>
      </c>
      <c r="C14" s="134" t="s">
        <v>296</v>
      </c>
      <c r="D14" s="131">
        <v>50</v>
      </c>
      <c r="E14" s="134"/>
      <c r="F14" s="61"/>
      <c r="G14" s="61"/>
      <c r="H14" s="62"/>
      <c r="I14" s="61"/>
      <c r="J14" s="61"/>
      <c r="K14" s="59"/>
    </row>
    <row r="15" spans="1:11" ht="22.5">
      <c r="A15" s="59" t="s">
        <v>25</v>
      </c>
      <c r="B15" s="133" t="s">
        <v>300</v>
      </c>
      <c r="C15" s="134" t="s">
        <v>296</v>
      </c>
      <c r="D15" s="131">
        <v>50</v>
      </c>
      <c r="E15" s="134"/>
      <c r="F15" s="61"/>
      <c r="G15" s="61"/>
      <c r="H15" s="62"/>
      <c r="I15" s="61"/>
      <c r="J15" s="61"/>
      <c r="K15" s="59"/>
    </row>
    <row r="16" spans="1:11" ht="33.75">
      <c r="A16" s="59" t="s">
        <v>26</v>
      </c>
      <c r="B16" s="133" t="s">
        <v>301</v>
      </c>
      <c r="C16" s="134" t="s">
        <v>296</v>
      </c>
      <c r="D16" s="131">
        <v>50</v>
      </c>
      <c r="E16" s="134"/>
      <c r="F16" s="61"/>
      <c r="G16" s="61"/>
      <c r="H16" s="62"/>
      <c r="I16" s="61"/>
      <c r="J16" s="61"/>
      <c r="K16" s="59"/>
    </row>
    <row r="17" spans="1:11" ht="22.5">
      <c r="A17" s="59" t="s">
        <v>28</v>
      </c>
      <c r="B17" s="133" t="s">
        <v>302</v>
      </c>
      <c r="C17" s="134" t="s">
        <v>296</v>
      </c>
      <c r="D17" s="131">
        <v>50</v>
      </c>
      <c r="E17" s="134"/>
      <c r="F17" s="61"/>
      <c r="G17" s="61"/>
      <c r="H17" s="62"/>
      <c r="I17" s="61"/>
      <c r="J17" s="61"/>
      <c r="K17" s="59"/>
    </row>
    <row r="18" spans="1:11" ht="22.5">
      <c r="A18" s="59" t="s">
        <v>29</v>
      </c>
      <c r="B18" s="133" t="s">
        <v>303</v>
      </c>
      <c r="C18" s="134" t="s">
        <v>296</v>
      </c>
      <c r="D18" s="131">
        <v>50</v>
      </c>
      <c r="E18" s="134"/>
      <c r="F18" s="61"/>
      <c r="G18" s="61"/>
      <c r="H18" s="62"/>
      <c r="I18" s="61"/>
      <c r="J18" s="61"/>
      <c r="K18" s="59"/>
    </row>
    <row r="19" spans="1:11" ht="33.75">
      <c r="A19" s="59" t="s">
        <v>30</v>
      </c>
      <c r="B19" s="133" t="s">
        <v>304</v>
      </c>
      <c r="C19" s="134" t="s">
        <v>296</v>
      </c>
      <c r="D19" s="131">
        <v>50</v>
      </c>
      <c r="E19" s="134"/>
      <c r="F19" s="61"/>
      <c r="G19" s="61"/>
      <c r="H19" s="62"/>
      <c r="I19" s="61"/>
      <c r="J19" s="61"/>
      <c r="K19" s="59"/>
    </row>
    <row r="20" spans="1:11" ht="78.75">
      <c r="A20" s="59" t="s">
        <v>31</v>
      </c>
      <c r="B20" s="133" t="s">
        <v>305</v>
      </c>
      <c r="C20" s="134" t="s">
        <v>127</v>
      </c>
      <c r="D20" s="131">
        <v>20</v>
      </c>
      <c r="E20" s="135"/>
      <c r="F20" s="61"/>
      <c r="G20" s="61"/>
      <c r="H20" s="62"/>
      <c r="I20" s="61"/>
      <c r="J20" s="61"/>
      <c r="K20" s="59"/>
    </row>
    <row r="21" spans="1:11" ht="101.25">
      <c r="A21" s="59" t="s">
        <v>32</v>
      </c>
      <c r="B21" s="133" t="s">
        <v>306</v>
      </c>
      <c r="C21" s="134" t="s">
        <v>127</v>
      </c>
      <c r="D21" s="131">
        <v>7</v>
      </c>
      <c r="E21" s="135"/>
      <c r="F21" s="61"/>
      <c r="G21" s="61"/>
      <c r="H21" s="62"/>
      <c r="I21" s="61"/>
      <c r="J21" s="61"/>
      <c r="K21" s="59"/>
    </row>
    <row r="22" spans="1:11" ht="56.25">
      <c r="A22" s="59" t="s">
        <v>33</v>
      </c>
      <c r="B22" s="133" t="s">
        <v>307</v>
      </c>
      <c r="C22" s="134" t="s">
        <v>127</v>
      </c>
      <c r="D22" s="131">
        <v>10</v>
      </c>
      <c r="E22" s="135"/>
      <c r="F22" s="61"/>
      <c r="G22" s="61"/>
      <c r="H22" s="62"/>
      <c r="I22" s="61"/>
      <c r="J22" s="61"/>
      <c r="K22" s="59"/>
    </row>
    <row r="23" spans="1:11" ht="33.75">
      <c r="A23" s="59" t="s">
        <v>35</v>
      </c>
      <c r="B23" s="133" t="s">
        <v>308</v>
      </c>
      <c r="C23" s="134" t="s">
        <v>127</v>
      </c>
      <c r="D23" s="131">
        <v>3</v>
      </c>
      <c r="E23" s="135"/>
      <c r="F23" s="61"/>
      <c r="G23" s="61"/>
      <c r="H23" s="62"/>
      <c r="I23" s="61"/>
      <c r="J23" s="61"/>
      <c r="K23" s="59"/>
    </row>
    <row r="24" spans="1:11" ht="33.75">
      <c r="A24" s="59" t="s">
        <v>36</v>
      </c>
      <c r="B24" s="133" t="s">
        <v>309</v>
      </c>
      <c r="C24" s="134" t="s">
        <v>127</v>
      </c>
      <c r="D24" s="131">
        <v>4</v>
      </c>
      <c r="E24" s="135"/>
      <c r="F24" s="61"/>
      <c r="G24" s="61"/>
      <c r="H24" s="62"/>
      <c r="I24" s="61"/>
      <c r="J24" s="61"/>
      <c r="K24" s="59"/>
    </row>
    <row r="25" spans="1:11" ht="22.5">
      <c r="A25" s="59" t="s">
        <v>37</v>
      </c>
      <c r="B25" s="136" t="s">
        <v>310</v>
      </c>
      <c r="C25" s="134" t="s">
        <v>127</v>
      </c>
      <c r="D25" s="131">
        <v>3</v>
      </c>
      <c r="E25" s="135"/>
      <c r="F25" s="61"/>
      <c r="G25" s="61"/>
      <c r="H25" s="62"/>
      <c r="I25" s="61"/>
      <c r="J25" s="61"/>
      <c r="K25" s="59"/>
    </row>
    <row r="26" spans="1:11" ht="12.75" customHeight="1">
      <c r="A26" s="60" t="s">
        <v>109</v>
      </c>
      <c r="B26" s="58" t="s">
        <v>129</v>
      </c>
      <c r="C26" s="59" t="s">
        <v>109</v>
      </c>
      <c r="D26" s="60" t="s">
        <v>109</v>
      </c>
      <c r="E26" s="61" t="s">
        <v>109</v>
      </c>
      <c r="F26" s="61" t="s">
        <v>109</v>
      </c>
      <c r="G26" s="61">
        <f>SUM(G6:G25)</f>
        <v>0</v>
      </c>
      <c r="H26" s="62" t="s">
        <v>109</v>
      </c>
      <c r="I26" s="61">
        <f>SUM(I6:I25)</f>
        <v>0</v>
      </c>
      <c r="J26" s="61">
        <f>SUM(J6:J25)</f>
        <v>0</v>
      </c>
      <c r="K26" s="59"/>
    </row>
    <row r="27" spans="1:2" ht="12.75" customHeight="1">
      <c r="A27" s="137"/>
      <c r="B27" s="137"/>
    </row>
    <row r="28" spans="1:2" ht="12.75" customHeight="1">
      <c r="A28" s="138"/>
      <c r="B28" s="138" t="s">
        <v>311</v>
      </c>
    </row>
    <row r="29" spans="1:2" ht="12.75" customHeight="1">
      <c r="A29" s="137"/>
      <c r="B29" s="137"/>
    </row>
    <row r="30" spans="1:8" ht="12.75">
      <c r="A30" s="139" t="s">
        <v>312</v>
      </c>
      <c r="B30" s="139"/>
      <c r="C30" s="139"/>
      <c r="D30" s="140"/>
      <c r="E30" s="141">
        <f>G26</f>
        <v>0</v>
      </c>
      <c r="F30" s="139"/>
      <c r="G30" s="139"/>
      <c r="H30" s="139"/>
    </row>
    <row r="31" spans="1:8" ht="12.75">
      <c r="A31" s="139" t="s">
        <v>313</v>
      </c>
      <c r="B31" s="139"/>
      <c r="C31" s="139"/>
      <c r="D31" s="140"/>
      <c r="E31" s="141">
        <f>J26</f>
        <v>0</v>
      </c>
      <c r="F31" s="139"/>
      <c r="G31" s="139"/>
      <c r="H31" s="139"/>
    </row>
    <row r="32" spans="1:8" ht="12.75">
      <c r="A32" s="139"/>
      <c r="B32" s="139"/>
      <c r="C32" s="139"/>
      <c r="D32" s="140"/>
      <c r="E32" s="139"/>
      <c r="F32" s="139"/>
      <c r="G32" s="139"/>
      <c r="H32" s="139"/>
    </row>
    <row r="33" spans="1:8" ht="12.75" customHeight="1">
      <c r="A33" s="139" t="s">
        <v>114</v>
      </c>
      <c r="B33" s="139"/>
      <c r="C33" s="139"/>
      <c r="D33" s="140"/>
      <c r="E33" s="139"/>
      <c r="F33" s="139"/>
      <c r="G33" s="139"/>
      <c r="H33" s="139"/>
    </row>
    <row r="34" spans="1:8" ht="12.75" customHeight="1">
      <c r="A34" s="139" t="s">
        <v>115</v>
      </c>
      <c r="B34" s="139"/>
      <c r="C34" s="139"/>
      <c r="D34" s="140"/>
      <c r="E34" s="139"/>
      <c r="F34" s="139"/>
      <c r="G34" s="139"/>
      <c r="H34" s="139"/>
    </row>
    <row r="35" spans="1:8" ht="12.75" customHeight="1">
      <c r="A35" s="139"/>
      <c r="B35" s="139"/>
      <c r="C35" s="139"/>
      <c r="D35" s="139"/>
      <c r="E35" s="139"/>
      <c r="F35" s="139"/>
      <c r="G35" s="139"/>
      <c r="H35" s="139"/>
    </row>
    <row r="36" spans="1:8" ht="12.75" customHeight="1">
      <c r="A36" s="139"/>
      <c r="B36" s="139"/>
      <c r="C36" s="139"/>
      <c r="D36" s="139"/>
      <c r="E36" s="139"/>
      <c r="F36" s="139"/>
      <c r="G36" s="139"/>
      <c r="H36" s="139"/>
    </row>
    <row r="37" spans="1:8" ht="12.75" customHeight="1">
      <c r="A37" s="142"/>
      <c r="B37" s="142"/>
      <c r="C37" s="142"/>
      <c r="D37" s="142"/>
      <c r="E37" s="139"/>
      <c r="F37" s="139"/>
      <c r="G37" s="139"/>
      <c r="H37" s="139"/>
    </row>
    <row r="38" spans="1:8" ht="12.75" customHeight="1">
      <c r="A38" s="142"/>
      <c r="B38" s="142"/>
      <c r="C38" s="142"/>
      <c r="D38" s="142"/>
      <c r="E38" s="139"/>
      <c r="F38" s="139"/>
      <c r="G38" s="139"/>
      <c r="H38" s="139"/>
    </row>
    <row r="39" spans="1:4" ht="12.75" customHeight="1">
      <c r="A39" s="143"/>
      <c r="B39" s="143"/>
      <c r="C39" s="143"/>
      <c r="D39" s="143"/>
    </row>
    <row r="40" spans="1:3" ht="12.75" customHeight="1">
      <c r="A40" s="143"/>
      <c r="B40" s="143"/>
      <c r="C40" s="143"/>
    </row>
    <row r="41" ht="12.75" customHeight="1"/>
    <row r="42" ht="12.75" customHeight="1"/>
    <row r="43" ht="12.75" customHeight="1">
      <c r="B43" s="143"/>
    </row>
    <row r="44" ht="12.75" customHeight="1"/>
    <row r="45" ht="12.75" customHeight="1"/>
    <row r="46" ht="12.75" customHeight="1"/>
    <row r="47" ht="12.75" customHeight="1"/>
    <row r="48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L13"/>
  <sheetViews>
    <sheetView zoomScale="150" zoomScaleNormal="150" zoomScalePageLayoutView="0" workbookViewId="0" topLeftCell="A1">
      <selection activeCell="K6" sqref="F6:L6"/>
    </sheetView>
  </sheetViews>
  <sheetFormatPr defaultColWidth="11.421875" defaultRowHeight="12.75"/>
  <cols>
    <col min="1" max="1" width="4.00390625" style="54" customWidth="1"/>
    <col min="2" max="2" width="26.7109375" style="54" customWidth="1"/>
    <col min="3" max="3" width="7.7109375" style="54" customWidth="1"/>
    <col min="4" max="4" width="8.57421875" style="54" customWidth="1"/>
    <col min="5" max="5" width="10.28125" style="54" customWidth="1"/>
    <col min="6" max="6" width="9.8515625" style="54" customWidth="1"/>
    <col min="7" max="7" width="8.8515625" style="54" customWidth="1"/>
    <col min="8" max="8" width="5.7109375" style="54" customWidth="1"/>
    <col min="9" max="9" width="9.28125" style="54" customWidth="1"/>
    <col min="10" max="10" width="8.57421875" style="54" customWidth="1"/>
    <col min="11" max="11" width="18.28125" style="54" customWidth="1"/>
    <col min="12" max="64" width="11.421875" style="54" customWidth="1"/>
  </cols>
  <sheetData>
    <row r="1" spans="1:12" ht="12.75">
      <c r="A1" s="39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9"/>
      <c r="B3" s="40" t="s">
        <v>314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36" customHeight="1">
      <c r="A5" s="42" t="s">
        <v>2</v>
      </c>
      <c r="B5" s="42" t="s">
        <v>117</v>
      </c>
      <c r="C5" s="42" t="s">
        <v>145</v>
      </c>
      <c r="D5" s="42" t="s">
        <v>6</v>
      </c>
      <c r="E5" s="42" t="s">
        <v>146</v>
      </c>
      <c r="F5" s="42" t="s">
        <v>147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135</v>
      </c>
      <c r="L5" s="39"/>
    </row>
    <row r="6" spans="1:64" ht="75">
      <c r="A6" s="64" t="s">
        <v>14</v>
      </c>
      <c r="B6" s="49" t="s">
        <v>315</v>
      </c>
      <c r="C6" s="46">
        <v>10</v>
      </c>
      <c r="D6" s="45" t="s">
        <v>16</v>
      </c>
      <c r="E6" s="46"/>
      <c r="F6" s="47"/>
      <c r="G6" s="47"/>
      <c r="H6" s="48"/>
      <c r="I6" s="80"/>
      <c r="J6" s="80"/>
      <c r="K6" s="45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12" ht="12.75">
      <c r="A7" s="46" t="s">
        <v>109</v>
      </c>
      <c r="B7" s="50" t="s">
        <v>110</v>
      </c>
      <c r="C7" s="46" t="s">
        <v>109</v>
      </c>
      <c r="D7" s="46" t="s">
        <v>109</v>
      </c>
      <c r="E7" s="46" t="s">
        <v>109</v>
      </c>
      <c r="F7" s="46" t="s">
        <v>109</v>
      </c>
      <c r="G7" s="52">
        <f>SUM(G6:G6)</f>
        <v>0</v>
      </c>
      <c r="H7" s="70" t="s">
        <v>109</v>
      </c>
      <c r="I7" s="52">
        <f>SUM(I6:I6)</f>
        <v>0</v>
      </c>
      <c r="J7" s="52">
        <f>SUM(J6:J6)</f>
        <v>0</v>
      </c>
      <c r="K7" s="45"/>
      <c r="L7" s="39"/>
    </row>
    <row r="8" spans="1:12" ht="12.75">
      <c r="A8" s="39"/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</row>
    <row r="9" spans="1:12" ht="12.75">
      <c r="A9" s="39" t="s">
        <v>316</v>
      </c>
      <c r="B9" s="39"/>
      <c r="C9" s="39"/>
      <c r="D9" s="53">
        <f>G7</f>
        <v>0</v>
      </c>
      <c r="E9" s="39"/>
      <c r="F9" s="39"/>
      <c r="G9" s="39"/>
      <c r="H9" s="39"/>
      <c r="I9" s="39"/>
      <c r="J9" s="39"/>
      <c r="K9" s="39"/>
      <c r="L9" s="39"/>
    </row>
    <row r="10" spans="1:12" ht="12.75">
      <c r="A10" s="39" t="s">
        <v>317</v>
      </c>
      <c r="B10" s="39"/>
      <c r="C10" s="39"/>
      <c r="D10" s="53">
        <f>J7</f>
        <v>0</v>
      </c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2.75">
      <c r="A12" s="39" t="s">
        <v>114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2.75">
      <c r="A13" s="39" t="s">
        <v>115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L31"/>
  <sheetViews>
    <sheetView zoomScale="150" zoomScaleNormal="150" zoomScalePageLayoutView="0" workbookViewId="0" topLeftCell="A2">
      <selection activeCell="L8" activeCellId="1" sqref="F6:L6 L8"/>
    </sheetView>
  </sheetViews>
  <sheetFormatPr defaultColWidth="11.421875" defaultRowHeight="12.75"/>
  <cols>
    <col min="1" max="1" width="1.8515625" style="39" customWidth="1"/>
    <col min="2" max="2" width="3.7109375" style="39" customWidth="1"/>
    <col min="3" max="3" width="27.57421875" style="39" customWidth="1"/>
    <col min="4" max="4" width="9.140625" style="39" customWidth="1"/>
    <col min="5" max="5" width="6.140625" style="39" customWidth="1"/>
    <col min="6" max="6" width="7.57421875" style="39" customWidth="1"/>
    <col min="7" max="8" width="9.00390625" style="39" customWidth="1"/>
    <col min="9" max="9" width="6.421875" style="39" customWidth="1"/>
    <col min="10" max="10" width="11.28125" style="39" customWidth="1"/>
    <col min="11" max="11" width="10.140625" style="39" customWidth="1"/>
    <col min="12" max="12" width="19.28125" style="39" customWidth="1"/>
    <col min="13" max="64" width="9.00390625" style="39" customWidth="1"/>
  </cols>
  <sheetData>
    <row r="1" spans="1:14" ht="12.75">
      <c r="A1" s="54"/>
      <c r="B1" s="54"/>
      <c r="C1" s="54"/>
      <c r="D1" s="54"/>
      <c r="E1" s="54" t="s">
        <v>166</v>
      </c>
      <c r="F1" s="54"/>
      <c r="G1" s="54"/>
      <c r="H1" s="54"/>
      <c r="I1" s="54"/>
      <c r="J1" s="54"/>
      <c r="K1" s="54"/>
      <c r="L1" s="54"/>
      <c r="M1" s="54"/>
      <c r="N1" s="54"/>
    </row>
    <row r="2" spans="1:14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3" ht="18">
      <c r="B3" s="76" t="s">
        <v>318</v>
      </c>
      <c r="C3" s="54"/>
    </row>
    <row r="5" spans="1:64" ht="36">
      <c r="A5" s="77"/>
      <c r="B5" s="78" t="s">
        <v>2</v>
      </c>
      <c r="C5" s="78" t="s">
        <v>168</v>
      </c>
      <c r="D5" s="79" t="s">
        <v>6</v>
      </c>
      <c r="E5" s="79" t="s">
        <v>169</v>
      </c>
      <c r="F5" s="79" t="s">
        <v>7</v>
      </c>
      <c r="G5" s="79" t="s">
        <v>8</v>
      </c>
      <c r="H5" s="79" t="s">
        <v>170</v>
      </c>
      <c r="I5" s="79" t="s">
        <v>171</v>
      </c>
      <c r="J5" s="79" t="s">
        <v>172</v>
      </c>
      <c r="K5" s="79" t="s">
        <v>173</v>
      </c>
      <c r="L5" s="79" t="s">
        <v>174</v>
      </c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2:12" ht="90">
      <c r="B6" s="45">
        <v>1</v>
      </c>
      <c r="C6" s="49" t="s">
        <v>319</v>
      </c>
      <c r="D6" s="46">
        <v>10</v>
      </c>
      <c r="E6" s="45" t="s">
        <v>16</v>
      </c>
      <c r="F6" s="46"/>
      <c r="G6" s="47"/>
      <c r="H6" s="47"/>
      <c r="I6" s="48"/>
      <c r="J6" s="80"/>
      <c r="K6" s="80"/>
      <c r="L6" s="45"/>
    </row>
    <row r="7" spans="2:12" ht="90">
      <c r="B7" s="45">
        <v>2</v>
      </c>
      <c r="C7" s="49" t="s">
        <v>320</v>
      </c>
      <c r="D7" s="46">
        <v>25</v>
      </c>
      <c r="E7" s="45" t="s">
        <v>16</v>
      </c>
      <c r="F7" s="46"/>
      <c r="G7" s="47"/>
      <c r="H7" s="47"/>
      <c r="I7" s="48"/>
      <c r="J7" s="80"/>
      <c r="K7" s="80"/>
      <c r="L7" s="45"/>
    </row>
    <row r="8" spans="2:12" ht="150">
      <c r="B8" s="45">
        <v>3</v>
      </c>
      <c r="C8" s="49" t="s">
        <v>321</v>
      </c>
      <c r="D8" s="46">
        <v>80</v>
      </c>
      <c r="E8" s="45" t="s">
        <v>16</v>
      </c>
      <c r="F8" s="46"/>
      <c r="G8" s="47"/>
      <c r="H8" s="47"/>
      <c r="I8" s="48"/>
      <c r="J8" s="80"/>
      <c r="K8" s="80"/>
      <c r="L8" s="45"/>
    </row>
    <row r="9" spans="2:12" ht="12.75">
      <c r="B9" s="45"/>
      <c r="C9" s="46" t="s">
        <v>129</v>
      </c>
      <c r="D9" s="45" t="s">
        <v>109</v>
      </c>
      <c r="E9" s="45" t="s">
        <v>109</v>
      </c>
      <c r="F9" s="45" t="s">
        <v>109</v>
      </c>
      <c r="G9" s="52" t="s">
        <v>109</v>
      </c>
      <c r="H9" s="52">
        <f>SUM(H6:H8)</f>
        <v>0</v>
      </c>
      <c r="I9" s="46" t="s">
        <v>109</v>
      </c>
      <c r="J9" s="81">
        <f>SUM(J6:J8)</f>
        <v>0</v>
      </c>
      <c r="K9" s="81">
        <f>SUM(K6:K8)</f>
        <v>0</v>
      </c>
      <c r="L9" s="45" t="s">
        <v>109</v>
      </c>
    </row>
    <row r="10" spans="2:12" ht="12.75">
      <c r="B10" s="82"/>
      <c r="C10" s="83"/>
      <c r="D10" s="82"/>
      <c r="E10" s="82"/>
      <c r="F10" s="82"/>
      <c r="G10" s="83"/>
      <c r="H10" s="84"/>
      <c r="I10" s="83"/>
      <c r="J10" s="83"/>
      <c r="K10" s="83"/>
      <c r="L10" s="82"/>
    </row>
    <row r="11" spans="2:11" ht="12.75">
      <c r="B11" s="85" t="s">
        <v>322</v>
      </c>
      <c r="C11" s="85"/>
      <c r="D11" s="86">
        <f>H9</f>
        <v>0</v>
      </c>
      <c r="E11" s="85"/>
      <c r="F11" s="85"/>
      <c r="G11" s="85"/>
      <c r="H11" s="85"/>
      <c r="I11" s="85"/>
      <c r="J11" s="85"/>
      <c r="K11" s="85"/>
    </row>
    <row r="12" spans="2:11" ht="12.75">
      <c r="B12" s="85" t="s">
        <v>323</v>
      </c>
      <c r="C12" s="85"/>
      <c r="D12" s="86">
        <f>K9</f>
        <v>0</v>
      </c>
      <c r="E12" s="85"/>
      <c r="F12" s="85"/>
      <c r="G12" s="85"/>
      <c r="H12" s="85"/>
      <c r="I12" s="85"/>
      <c r="J12" s="85"/>
      <c r="K12" s="85"/>
    </row>
    <row r="13" spans="2:11" ht="12.75"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2:11" ht="12.75">
      <c r="B14" s="85" t="s">
        <v>114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2:11" ht="12.75">
      <c r="B15" s="85" t="s">
        <v>115</v>
      </c>
      <c r="C15" s="85"/>
      <c r="D15" s="85"/>
      <c r="E15" s="85"/>
      <c r="F15" s="85"/>
      <c r="G15" s="85"/>
      <c r="H15" s="85"/>
      <c r="I15" s="85"/>
      <c r="J15" s="85"/>
      <c r="K15" s="85"/>
    </row>
    <row r="16" spans="2:11" ht="14.25" customHeight="1">
      <c r="B16" s="85"/>
      <c r="C16" s="85"/>
      <c r="D16" s="86"/>
      <c r="E16" s="85"/>
      <c r="F16" s="85"/>
      <c r="G16" s="85"/>
      <c r="H16" s="85"/>
      <c r="I16" s="85"/>
      <c r="J16" s="85"/>
      <c r="K16" s="85"/>
    </row>
    <row r="17" spans="2:11" ht="12.75" customHeight="1">
      <c r="B17" s="54"/>
      <c r="C17" s="54"/>
      <c r="D17" s="87"/>
      <c r="E17" s="88"/>
      <c r="F17" s="54"/>
      <c r="G17" s="54"/>
      <c r="H17" s="54"/>
      <c r="I17" s="54"/>
      <c r="J17" s="54"/>
      <c r="K17" s="54"/>
    </row>
    <row r="18" spans="2:11" ht="12" customHeight="1">
      <c r="B18" s="54"/>
      <c r="C18" s="54"/>
      <c r="D18" s="88"/>
      <c r="E18" s="88"/>
      <c r="F18" s="54"/>
      <c r="G18" s="54"/>
      <c r="H18" s="54"/>
      <c r="I18" s="54"/>
      <c r="J18" s="54"/>
      <c r="K18" s="54"/>
    </row>
    <row r="19" spans="2:11" ht="12.75">
      <c r="B19" s="54"/>
      <c r="C19" s="54"/>
      <c r="D19" s="88"/>
      <c r="E19" s="88"/>
      <c r="F19" s="54"/>
      <c r="G19" s="54"/>
      <c r="H19" s="54"/>
      <c r="I19" s="54"/>
      <c r="J19" s="54"/>
      <c r="K19" s="54"/>
    </row>
    <row r="20" spans="2:11" ht="12.75">
      <c r="B20" s="54"/>
      <c r="C20" s="54"/>
      <c r="D20" s="88"/>
      <c r="E20" s="88"/>
      <c r="F20" s="54"/>
      <c r="G20" s="54"/>
      <c r="H20" s="54"/>
      <c r="I20" s="54"/>
      <c r="J20" s="54"/>
      <c r="K20" s="54"/>
    </row>
    <row r="21" spans="2:11" ht="12.75">
      <c r="B21" s="54"/>
      <c r="C21" s="54"/>
      <c r="D21" s="87"/>
      <c r="E21" s="88"/>
      <c r="F21" s="54"/>
      <c r="G21" s="54"/>
      <c r="H21" s="54"/>
      <c r="I21" s="54"/>
      <c r="J21" s="54"/>
      <c r="K21" s="54"/>
    </row>
    <row r="22" spans="2:13" ht="12.75">
      <c r="B22" s="54"/>
      <c r="C22" s="54"/>
      <c r="D22" s="87"/>
      <c r="E22" s="88"/>
      <c r="F22" s="54"/>
      <c r="G22" s="54"/>
      <c r="H22" s="54"/>
      <c r="I22" s="54"/>
      <c r="J22" s="54"/>
      <c r="K22" s="54"/>
      <c r="L22" s="54"/>
      <c r="M22" s="54"/>
    </row>
    <row r="23" spans="2:13" ht="12.75">
      <c r="B23" s="54"/>
      <c r="C23" s="54"/>
      <c r="D23" s="88"/>
      <c r="E23" s="88"/>
      <c r="F23" s="54"/>
      <c r="G23" s="54"/>
      <c r="H23" s="54"/>
      <c r="I23" s="54"/>
      <c r="J23" s="54"/>
      <c r="K23" s="54"/>
      <c r="L23" s="54"/>
      <c r="M23" s="54"/>
    </row>
    <row r="24" spans="2:13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2:13" ht="12.7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2:13" ht="12.7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13" ht="12.7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2:13" ht="12.7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13" ht="12.7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2:13" ht="12.7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2:13" ht="12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L33"/>
  <sheetViews>
    <sheetView zoomScale="150" zoomScaleNormal="150" zoomScalePageLayoutView="0" workbookViewId="0" topLeftCell="A4">
      <selection activeCell="L10" activeCellId="1" sqref="F6:L6 L10"/>
    </sheetView>
  </sheetViews>
  <sheetFormatPr defaultColWidth="11.421875" defaultRowHeight="12.75"/>
  <cols>
    <col min="1" max="1" width="1.8515625" style="39" customWidth="1"/>
    <col min="2" max="2" width="3.7109375" style="39" customWidth="1"/>
    <col min="3" max="3" width="27.57421875" style="39" customWidth="1"/>
    <col min="4" max="4" width="9.140625" style="39" customWidth="1"/>
    <col min="5" max="5" width="6.140625" style="39" customWidth="1"/>
    <col min="6" max="6" width="7.57421875" style="39" customWidth="1"/>
    <col min="7" max="8" width="9.00390625" style="39" customWidth="1"/>
    <col min="9" max="9" width="6.421875" style="39" customWidth="1"/>
    <col min="10" max="10" width="11.28125" style="39" customWidth="1"/>
    <col min="11" max="11" width="10.140625" style="39" customWidth="1"/>
    <col min="12" max="12" width="19.28125" style="39" customWidth="1"/>
    <col min="13" max="64" width="9.00390625" style="39" customWidth="1"/>
  </cols>
  <sheetData>
    <row r="1" spans="1:14" ht="12.75">
      <c r="A1" s="54"/>
      <c r="B1" s="54"/>
      <c r="C1" s="54"/>
      <c r="D1" s="54"/>
      <c r="E1" s="54" t="s">
        <v>166</v>
      </c>
      <c r="F1" s="54"/>
      <c r="G1" s="54"/>
      <c r="H1" s="54"/>
      <c r="I1" s="54"/>
      <c r="J1" s="54"/>
      <c r="K1" s="54"/>
      <c r="L1" s="54"/>
      <c r="M1" s="54"/>
      <c r="N1" s="54"/>
    </row>
    <row r="2" spans="1:14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3" ht="18">
      <c r="B3" s="76" t="s">
        <v>324</v>
      </c>
      <c r="C3" s="54"/>
    </row>
    <row r="5" spans="1:64" ht="36">
      <c r="A5" s="77"/>
      <c r="B5" s="78" t="s">
        <v>2</v>
      </c>
      <c r="C5" s="78" t="s">
        <v>168</v>
      </c>
      <c r="D5" s="79" t="s">
        <v>6</v>
      </c>
      <c r="E5" s="79" t="s">
        <v>169</v>
      </c>
      <c r="F5" s="79" t="s">
        <v>7</v>
      </c>
      <c r="G5" s="79" t="s">
        <v>8</v>
      </c>
      <c r="H5" s="79" t="s">
        <v>170</v>
      </c>
      <c r="I5" s="79" t="s">
        <v>171</v>
      </c>
      <c r="J5" s="79" t="s">
        <v>172</v>
      </c>
      <c r="K5" s="79" t="s">
        <v>173</v>
      </c>
      <c r="L5" s="79" t="s">
        <v>174</v>
      </c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2:12" ht="75">
      <c r="B6" s="45">
        <v>1</v>
      </c>
      <c r="C6" s="49" t="s">
        <v>325</v>
      </c>
      <c r="D6" s="46">
        <v>50</v>
      </c>
      <c r="E6" s="45" t="s">
        <v>16</v>
      </c>
      <c r="F6" s="46"/>
      <c r="G6" s="47"/>
      <c r="H6" s="47"/>
      <c r="I6" s="48"/>
      <c r="J6" s="80"/>
      <c r="K6" s="80"/>
      <c r="L6" s="45"/>
    </row>
    <row r="7" spans="2:12" ht="75">
      <c r="B7" s="45">
        <v>2</v>
      </c>
      <c r="C7" s="49" t="s">
        <v>326</v>
      </c>
      <c r="D7" s="46">
        <v>50</v>
      </c>
      <c r="E7" s="45" t="s">
        <v>16</v>
      </c>
      <c r="F7" s="46"/>
      <c r="G7" s="47"/>
      <c r="H7" s="47"/>
      <c r="I7" s="48"/>
      <c r="J7" s="80"/>
      <c r="K7" s="80"/>
      <c r="L7" s="45"/>
    </row>
    <row r="8" spans="2:12" ht="75">
      <c r="B8" s="45">
        <v>3</v>
      </c>
      <c r="C8" s="49" t="s">
        <v>327</v>
      </c>
      <c r="D8" s="46">
        <v>50</v>
      </c>
      <c r="E8" s="45" t="s">
        <v>16</v>
      </c>
      <c r="F8" s="46"/>
      <c r="G8" s="47"/>
      <c r="H8" s="47"/>
      <c r="I8" s="48"/>
      <c r="J8" s="80"/>
      <c r="K8" s="80"/>
      <c r="L8" s="45"/>
    </row>
    <row r="9" spans="2:12" ht="75">
      <c r="B9" s="45">
        <v>4</v>
      </c>
      <c r="C9" s="49" t="s">
        <v>328</v>
      </c>
      <c r="D9" s="46">
        <v>50</v>
      </c>
      <c r="E9" s="45" t="s">
        <v>16</v>
      </c>
      <c r="F9" s="46"/>
      <c r="G9" s="47"/>
      <c r="H9" s="47"/>
      <c r="I9" s="48"/>
      <c r="J9" s="80"/>
      <c r="K9" s="80"/>
      <c r="L9" s="45"/>
    </row>
    <row r="10" spans="2:12" ht="45">
      <c r="B10" s="45">
        <v>5</v>
      </c>
      <c r="C10" s="49" t="s">
        <v>329</v>
      </c>
      <c r="D10" s="46">
        <v>3000</v>
      </c>
      <c r="E10" s="45" t="s">
        <v>16</v>
      </c>
      <c r="F10" s="46"/>
      <c r="G10" s="47"/>
      <c r="H10" s="47"/>
      <c r="I10" s="48"/>
      <c r="J10" s="80"/>
      <c r="K10" s="80"/>
      <c r="L10" s="45"/>
    </row>
    <row r="11" spans="2:12" ht="12.75">
      <c r="B11" s="45"/>
      <c r="C11" s="46" t="s">
        <v>129</v>
      </c>
      <c r="D11" s="45" t="s">
        <v>109</v>
      </c>
      <c r="E11" s="45" t="s">
        <v>109</v>
      </c>
      <c r="F11" s="45" t="s">
        <v>109</v>
      </c>
      <c r="G11" s="52" t="s">
        <v>109</v>
      </c>
      <c r="H11" s="52">
        <f>SUM(H6:H10)</f>
        <v>0</v>
      </c>
      <c r="I11" s="46" t="s">
        <v>109</v>
      </c>
      <c r="J11" s="81">
        <f>SUM(J6:J10)</f>
        <v>0</v>
      </c>
      <c r="K11" s="81">
        <f>SUM(K6:K10)</f>
        <v>0</v>
      </c>
      <c r="L11" s="45" t="s">
        <v>109</v>
      </c>
    </row>
    <row r="12" spans="2:12" ht="12.75">
      <c r="B12" s="82"/>
      <c r="C12" s="83"/>
      <c r="D12" s="82"/>
      <c r="E12" s="82"/>
      <c r="F12" s="82"/>
      <c r="G12" s="83"/>
      <c r="H12" s="84"/>
      <c r="I12" s="83"/>
      <c r="J12" s="83"/>
      <c r="K12" s="83"/>
      <c r="L12" s="82"/>
    </row>
    <row r="13" spans="2:11" ht="12.75">
      <c r="B13" s="85" t="s">
        <v>330</v>
      </c>
      <c r="C13" s="85"/>
      <c r="D13" s="86">
        <f>H11</f>
        <v>0</v>
      </c>
      <c r="E13" s="85"/>
      <c r="F13" s="85"/>
      <c r="G13" s="85"/>
      <c r="H13" s="85"/>
      <c r="I13" s="85"/>
      <c r="J13" s="85"/>
      <c r="K13" s="85"/>
    </row>
    <row r="14" spans="2:11" ht="12.75">
      <c r="B14" s="85" t="s">
        <v>331</v>
      </c>
      <c r="C14" s="85"/>
      <c r="D14" s="86">
        <f>K11</f>
        <v>0</v>
      </c>
      <c r="E14" s="85"/>
      <c r="F14" s="85"/>
      <c r="G14" s="85"/>
      <c r="H14" s="85"/>
      <c r="I14" s="85"/>
      <c r="J14" s="85"/>
      <c r="K14" s="85"/>
    </row>
    <row r="15" spans="2:11" ht="12.75"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2:11" ht="12.75">
      <c r="B16" s="85" t="s">
        <v>114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2:11" ht="12.75">
      <c r="B17" s="85" t="s">
        <v>115</v>
      </c>
      <c r="C17" s="85"/>
      <c r="D17" s="85"/>
      <c r="E17" s="85"/>
      <c r="F17" s="85"/>
      <c r="G17" s="85"/>
      <c r="H17" s="85"/>
      <c r="I17" s="85"/>
      <c r="J17" s="85"/>
      <c r="K17" s="85"/>
    </row>
    <row r="18" spans="2:11" ht="14.25" customHeight="1">
      <c r="B18" s="85"/>
      <c r="C18" s="85"/>
      <c r="D18" s="86"/>
      <c r="E18" s="85"/>
      <c r="F18" s="85"/>
      <c r="G18" s="85"/>
      <c r="H18" s="85"/>
      <c r="I18" s="85"/>
      <c r="J18" s="85"/>
      <c r="K18" s="85"/>
    </row>
    <row r="19" spans="2:11" ht="12.75" customHeight="1">
      <c r="B19" s="54"/>
      <c r="C19" s="54"/>
      <c r="D19" s="87"/>
      <c r="E19" s="88"/>
      <c r="F19" s="54"/>
      <c r="G19" s="54"/>
      <c r="H19" s="54"/>
      <c r="I19" s="54"/>
      <c r="J19" s="54"/>
      <c r="K19" s="54"/>
    </row>
    <row r="20" spans="2:11" ht="12" customHeight="1">
      <c r="B20" s="54"/>
      <c r="C20" s="54"/>
      <c r="D20" s="88"/>
      <c r="E20" s="88"/>
      <c r="F20" s="54"/>
      <c r="G20" s="54"/>
      <c r="H20" s="54"/>
      <c r="I20" s="54"/>
      <c r="J20" s="54"/>
      <c r="K20" s="54"/>
    </row>
    <row r="21" spans="2:11" ht="12.75">
      <c r="B21" s="54"/>
      <c r="C21" s="54"/>
      <c r="D21" s="88"/>
      <c r="E21" s="88"/>
      <c r="F21" s="54"/>
      <c r="G21" s="54"/>
      <c r="H21" s="54"/>
      <c r="I21" s="54"/>
      <c r="J21" s="54"/>
      <c r="K21" s="54"/>
    </row>
    <row r="22" spans="2:11" ht="12.75">
      <c r="B22" s="54"/>
      <c r="C22" s="54"/>
      <c r="D22" s="88"/>
      <c r="E22" s="88"/>
      <c r="F22" s="54"/>
      <c r="G22" s="54"/>
      <c r="H22" s="54"/>
      <c r="I22" s="54"/>
      <c r="J22" s="54"/>
      <c r="K22" s="54"/>
    </row>
    <row r="23" spans="2:11" ht="12.75">
      <c r="B23" s="54"/>
      <c r="C23" s="54"/>
      <c r="D23" s="87"/>
      <c r="E23" s="88"/>
      <c r="F23" s="54"/>
      <c r="G23" s="54"/>
      <c r="H23" s="54"/>
      <c r="I23" s="54"/>
      <c r="J23" s="54"/>
      <c r="K23" s="54"/>
    </row>
    <row r="24" spans="2:13" ht="12.75">
      <c r="B24" s="54"/>
      <c r="C24" s="54"/>
      <c r="D24" s="87"/>
      <c r="E24" s="88"/>
      <c r="F24" s="54"/>
      <c r="G24" s="54"/>
      <c r="H24" s="54"/>
      <c r="I24" s="54"/>
      <c r="J24" s="54"/>
      <c r="K24" s="54"/>
      <c r="L24" s="54"/>
      <c r="M24" s="54"/>
    </row>
    <row r="25" spans="2:13" ht="12.75">
      <c r="B25" s="54"/>
      <c r="C25" s="54"/>
      <c r="D25" s="88"/>
      <c r="E25" s="88"/>
      <c r="F25" s="54"/>
      <c r="G25" s="54"/>
      <c r="H25" s="54"/>
      <c r="I25" s="54"/>
      <c r="J25" s="54"/>
      <c r="K25" s="54"/>
      <c r="L25" s="54"/>
      <c r="M25" s="54"/>
    </row>
    <row r="26" spans="2:13" ht="12.7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13" ht="12.7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2:13" ht="12.7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13" ht="12.7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2:13" ht="12.7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2:13" ht="12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2:13" ht="12.7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2:13" ht="12.7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L35"/>
  <sheetViews>
    <sheetView zoomScale="150" zoomScaleNormal="150" zoomScalePageLayoutView="0" workbookViewId="0" topLeftCell="A1">
      <selection activeCell="L12" activeCellId="1" sqref="F6:L6 L12"/>
    </sheetView>
  </sheetViews>
  <sheetFormatPr defaultColWidth="11.421875" defaultRowHeight="12.75"/>
  <cols>
    <col min="1" max="1" width="1.8515625" style="39" customWidth="1"/>
    <col min="2" max="2" width="3.7109375" style="39" customWidth="1"/>
    <col min="3" max="3" width="27.57421875" style="39" customWidth="1"/>
    <col min="4" max="4" width="9.140625" style="39" customWidth="1"/>
    <col min="5" max="5" width="6.140625" style="39" customWidth="1"/>
    <col min="6" max="6" width="7.57421875" style="39" customWidth="1"/>
    <col min="7" max="8" width="9.00390625" style="39" customWidth="1"/>
    <col min="9" max="9" width="6.421875" style="39" customWidth="1"/>
    <col min="10" max="10" width="11.28125" style="39" customWidth="1"/>
    <col min="11" max="11" width="10.140625" style="39" customWidth="1"/>
    <col min="12" max="12" width="19.28125" style="39" customWidth="1"/>
    <col min="13" max="64" width="9.00390625" style="39" customWidth="1"/>
  </cols>
  <sheetData>
    <row r="1" spans="1:14" ht="12.75">
      <c r="A1" s="54"/>
      <c r="B1" s="54"/>
      <c r="C1" s="54"/>
      <c r="D1" s="54"/>
      <c r="E1" s="54" t="s">
        <v>166</v>
      </c>
      <c r="F1" s="54"/>
      <c r="G1" s="54"/>
      <c r="H1" s="54"/>
      <c r="I1" s="54"/>
      <c r="J1" s="54"/>
      <c r="K1" s="54"/>
      <c r="L1" s="54"/>
      <c r="M1" s="54"/>
      <c r="N1" s="54"/>
    </row>
    <row r="2" spans="1:14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3" ht="18">
      <c r="B3" s="76" t="s">
        <v>332</v>
      </c>
      <c r="C3" s="54"/>
    </row>
    <row r="5" spans="1:64" ht="36">
      <c r="A5" s="77"/>
      <c r="B5" s="78" t="s">
        <v>2</v>
      </c>
      <c r="C5" s="78" t="s">
        <v>168</v>
      </c>
      <c r="D5" s="79" t="s">
        <v>6</v>
      </c>
      <c r="E5" s="79" t="s">
        <v>169</v>
      </c>
      <c r="F5" s="79" t="s">
        <v>7</v>
      </c>
      <c r="G5" s="79" t="s">
        <v>8</v>
      </c>
      <c r="H5" s="79" t="s">
        <v>170</v>
      </c>
      <c r="I5" s="79" t="s">
        <v>171</v>
      </c>
      <c r="J5" s="79" t="s">
        <v>172</v>
      </c>
      <c r="K5" s="79" t="s">
        <v>173</v>
      </c>
      <c r="L5" s="79" t="s">
        <v>174</v>
      </c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2:12" ht="60">
      <c r="B6" s="45" t="s">
        <v>14</v>
      </c>
      <c r="C6" s="49" t="s">
        <v>333</v>
      </c>
      <c r="D6" s="46">
        <v>200</v>
      </c>
      <c r="E6" s="45" t="s">
        <v>16</v>
      </c>
      <c r="F6" s="46"/>
      <c r="G6" s="47"/>
      <c r="H6" s="47"/>
      <c r="I6" s="48"/>
      <c r="J6" s="80"/>
      <c r="K6" s="80"/>
      <c r="L6" s="45"/>
    </row>
    <row r="7" spans="2:12" ht="75">
      <c r="B7" s="45" t="s">
        <v>25</v>
      </c>
      <c r="C7" s="49" t="s">
        <v>334</v>
      </c>
      <c r="D7" s="46">
        <v>500</v>
      </c>
      <c r="E7" s="45" t="s">
        <v>16</v>
      </c>
      <c r="F7" s="46"/>
      <c r="G7" s="47"/>
      <c r="H7" s="47"/>
      <c r="I7" s="48"/>
      <c r="J7" s="80"/>
      <c r="K7" s="80"/>
      <c r="L7" s="45"/>
    </row>
    <row r="8" spans="2:12" ht="75">
      <c r="B8" s="45" t="s">
        <v>26</v>
      </c>
      <c r="C8" s="49" t="s">
        <v>335</v>
      </c>
      <c r="D8" s="46">
        <v>500</v>
      </c>
      <c r="E8" s="45" t="s">
        <v>16</v>
      </c>
      <c r="F8" s="46"/>
      <c r="G8" s="47"/>
      <c r="H8" s="47"/>
      <c r="I8" s="48"/>
      <c r="J8" s="80"/>
      <c r="K8" s="80"/>
      <c r="L8" s="45"/>
    </row>
    <row r="9" spans="2:12" ht="75">
      <c r="B9" s="45" t="s">
        <v>28</v>
      </c>
      <c r="C9" s="49" t="s">
        <v>336</v>
      </c>
      <c r="D9" s="46">
        <v>500</v>
      </c>
      <c r="E9" s="45" t="s">
        <v>16</v>
      </c>
      <c r="F9" s="46"/>
      <c r="G9" s="47"/>
      <c r="H9" s="47"/>
      <c r="I9" s="48"/>
      <c r="J9" s="80"/>
      <c r="K9" s="80"/>
      <c r="L9" s="45"/>
    </row>
    <row r="10" spans="2:12" ht="75">
      <c r="B10" s="45" t="s">
        <v>29</v>
      </c>
      <c r="C10" s="49" t="s">
        <v>337</v>
      </c>
      <c r="D10" s="46">
        <v>500</v>
      </c>
      <c r="E10" s="45" t="s">
        <v>16</v>
      </c>
      <c r="F10" s="46"/>
      <c r="G10" s="47"/>
      <c r="H10" s="47"/>
      <c r="I10" s="48"/>
      <c r="J10" s="80"/>
      <c r="K10" s="80"/>
      <c r="L10" s="45"/>
    </row>
    <row r="11" spans="2:12" ht="60">
      <c r="B11" s="45" t="s">
        <v>30</v>
      </c>
      <c r="C11" s="49" t="s">
        <v>338</v>
      </c>
      <c r="D11" s="46">
        <v>10</v>
      </c>
      <c r="E11" s="45" t="s">
        <v>16</v>
      </c>
      <c r="F11" s="46"/>
      <c r="G11" s="47"/>
      <c r="H11" s="47"/>
      <c r="I11" s="48"/>
      <c r="J11" s="80"/>
      <c r="K11" s="80"/>
      <c r="L11" s="45"/>
    </row>
    <row r="12" spans="2:12" ht="60">
      <c r="B12" s="45" t="s">
        <v>31</v>
      </c>
      <c r="C12" s="49" t="s">
        <v>339</v>
      </c>
      <c r="D12" s="46">
        <v>10</v>
      </c>
      <c r="E12" s="45" t="s">
        <v>16</v>
      </c>
      <c r="F12" s="46"/>
      <c r="G12" s="47"/>
      <c r="H12" s="47"/>
      <c r="I12" s="48"/>
      <c r="J12" s="80"/>
      <c r="K12" s="80"/>
      <c r="L12" s="45"/>
    </row>
    <row r="13" spans="2:12" ht="12.75">
      <c r="B13" s="45"/>
      <c r="C13" s="46" t="s">
        <v>129</v>
      </c>
      <c r="D13" s="45" t="s">
        <v>109</v>
      </c>
      <c r="E13" s="45" t="s">
        <v>109</v>
      </c>
      <c r="F13" s="45" t="s">
        <v>109</v>
      </c>
      <c r="G13" s="52" t="s">
        <v>109</v>
      </c>
      <c r="H13" s="52">
        <f>SUM(H6:H12)</f>
        <v>0</v>
      </c>
      <c r="I13" s="46" t="s">
        <v>109</v>
      </c>
      <c r="J13" s="81">
        <f>SUM(J6:J12)</f>
        <v>0</v>
      </c>
      <c r="K13" s="81">
        <f>SUM(K6:K12)</f>
        <v>0</v>
      </c>
      <c r="L13" s="45" t="s">
        <v>109</v>
      </c>
    </row>
    <row r="14" spans="2:12" ht="12.75">
      <c r="B14" s="82"/>
      <c r="C14" s="83"/>
      <c r="D14" s="82"/>
      <c r="E14" s="82"/>
      <c r="F14" s="82"/>
      <c r="G14" s="83"/>
      <c r="H14" s="84"/>
      <c r="I14" s="83"/>
      <c r="J14" s="83"/>
      <c r="K14" s="83"/>
      <c r="L14" s="82"/>
    </row>
    <row r="15" spans="2:11" ht="12.75">
      <c r="B15" s="85" t="s">
        <v>340</v>
      </c>
      <c r="C15" s="85"/>
      <c r="D15" s="86">
        <f>H13</f>
        <v>0</v>
      </c>
      <c r="E15" s="85"/>
      <c r="F15" s="85"/>
      <c r="G15" s="85"/>
      <c r="H15" s="85"/>
      <c r="I15" s="85"/>
      <c r="J15" s="85"/>
      <c r="K15" s="85"/>
    </row>
    <row r="16" spans="2:11" ht="12.75">
      <c r="B16" s="85" t="s">
        <v>341</v>
      </c>
      <c r="C16" s="85"/>
      <c r="D16" s="86">
        <f>K13</f>
        <v>0</v>
      </c>
      <c r="E16" s="85"/>
      <c r="F16" s="85"/>
      <c r="G16" s="85"/>
      <c r="H16" s="85"/>
      <c r="I16" s="85"/>
      <c r="J16" s="85"/>
      <c r="K16" s="85"/>
    </row>
    <row r="17" spans="2:11" ht="12.75"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2:11" ht="12.75">
      <c r="B18" s="85" t="s">
        <v>114</v>
      </c>
      <c r="C18" s="85"/>
      <c r="D18" s="85"/>
      <c r="E18" s="85"/>
      <c r="F18" s="85"/>
      <c r="G18" s="85"/>
      <c r="H18" s="85"/>
      <c r="I18" s="85"/>
      <c r="J18" s="85"/>
      <c r="K18" s="85"/>
    </row>
    <row r="19" spans="2:11" ht="12.75">
      <c r="B19" s="85" t="s">
        <v>115</v>
      </c>
      <c r="C19" s="85"/>
      <c r="D19" s="85"/>
      <c r="E19" s="85"/>
      <c r="F19" s="85"/>
      <c r="G19" s="85"/>
      <c r="H19" s="85"/>
      <c r="I19" s="85"/>
      <c r="J19" s="85"/>
      <c r="K19" s="85"/>
    </row>
    <row r="20" spans="2:11" ht="14.25" customHeight="1">
      <c r="B20" s="85"/>
      <c r="C20" s="85"/>
      <c r="D20" s="86"/>
      <c r="E20" s="85"/>
      <c r="F20" s="85"/>
      <c r="G20" s="85"/>
      <c r="H20" s="85"/>
      <c r="I20" s="85"/>
      <c r="J20" s="85"/>
      <c r="K20" s="85"/>
    </row>
    <row r="21" spans="2:11" ht="12.75" customHeight="1">
      <c r="B21" s="54"/>
      <c r="C21" s="54"/>
      <c r="D21" s="87"/>
      <c r="E21" s="88"/>
      <c r="F21" s="54"/>
      <c r="G21" s="54"/>
      <c r="H21" s="54"/>
      <c r="I21" s="54"/>
      <c r="J21" s="54"/>
      <c r="K21" s="54"/>
    </row>
    <row r="22" spans="2:11" ht="12" customHeight="1">
      <c r="B22" s="54"/>
      <c r="C22" s="54"/>
      <c r="D22" s="88"/>
      <c r="E22" s="88"/>
      <c r="F22" s="54"/>
      <c r="G22" s="54"/>
      <c r="H22" s="54"/>
      <c r="I22" s="54"/>
      <c r="J22" s="54"/>
      <c r="K22" s="54"/>
    </row>
    <row r="23" spans="2:11" ht="12.75">
      <c r="B23" s="54"/>
      <c r="C23" s="54"/>
      <c r="D23" s="88"/>
      <c r="E23" s="88"/>
      <c r="F23" s="54"/>
      <c r="G23" s="54"/>
      <c r="H23" s="54"/>
      <c r="I23" s="54"/>
      <c r="J23" s="54"/>
      <c r="K23" s="54"/>
    </row>
    <row r="24" spans="2:11" ht="12.75">
      <c r="B24" s="54"/>
      <c r="C24" s="54"/>
      <c r="D24" s="88"/>
      <c r="E24" s="88"/>
      <c r="F24" s="54"/>
      <c r="G24" s="54"/>
      <c r="H24" s="54"/>
      <c r="I24" s="54"/>
      <c r="J24" s="54"/>
      <c r="K24" s="54"/>
    </row>
    <row r="25" spans="2:11" ht="12.75">
      <c r="B25" s="54"/>
      <c r="C25" s="54"/>
      <c r="D25" s="87"/>
      <c r="E25" s="88"/>
      <c r="F25" s="54"/>
      <c r="G25" s="54"/>
      <c r="H25" s="54"/>
      <c r="I25" s="54"/>
      <c r="J25" s="54"/>
      <c r="K25" s="54"/>
    </row>
    <row r="26" spans="2:13" ht="12.75">
      <c r="B26" s="54"/>
      <c r="C26" s="54"/>
      <c r="D26" s="87"/>
      <c r="E26" s="88"/>
      <c r="F26" s="54"/>
      <c r="G26" s="54"/>
      <c r="H26" s="54"/>
      <c r="I26" s="54"/>
      <c r="J26" s="54"/>
      <c r="K26" s="54"/>
      <c r="L26" s="54"/>
      <c r="M26" s="54"/>
    </row>
    <row r="27" spans="2:13" ht="12.75">
      <c r="B27" s="54"/>
      <c r="C27" s="54"/>
      <c r="D27" s="88"/>
      <c r="E27" s="88"/>
      <c r="F27" s="54"/>
      <c r="G27" s="54"/>
      <c r="H27" s="54"/>
      <c r="I27" s="54"/>
      <c r="J27" s="54"/>
      <c r="K27" s="54"/>
      <c r="L27" s="54"/>
      <c r="M27" s="54"/>
    </row>
    <row r="28" spans="2:13" ht="12.7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13" ht="12.7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2:13" ht="12.7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2:13" ht="12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2:13" ht="12.7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2:13" ht="12.7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2:13" ht="12.7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2:13" ht="12.7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"/>
  <sheetViews>
    <sheetView zoomScale="150" zoomScaleNormal="150" zoomScalePageLayoutView="0" workbookViewId="0" topLeftCell="A1">
      <selection activeCell="K6" sqref="F6:L6"/>
    </sheetView>
  </sheetViews>
  <sheetFormatPr defaultColWidth="11.421875" defaultRowHeight="12.75"/>
  <cols>
    <col min="1" max="1" width="4.00390625" style="54" customWidth="1"/>
    <col min="2" max="2" width="26.7109375" style="54" customWidth="1"/>
    <col min="3" max="3" width="7.7109375" style="54" customWidth="1"/>
    <col min="4" max="4" width="8.57421875" style="54" customWidth="1"/>
    <col min="5" max="5" width="10.28125" style="54" customWidth="1"/>
    <col min="6" max="6" width="9.8515625" style="54" customWidth="1"/>
    <col min="7" max="7" width="8.8515625" style="54" customWidth="1"/>
    <col min="8" max="8" width="5.7109375" style="54" customWidth="1"/>
    <col min="9" max="9" width="9.28125" style="54" customWidth="1"/>
    <col min="10" max="10" width="8.57421875" style="54" customWidth="1"/>
    <col min="11" max="11" width="18.28125" style="54" customWidth="1"/>
    <col min="12" max="64" width="11.421875" style="54" customWidth="1"/>
  </cols>
  <sheetData>
    <row r="1" spans="1:12" ht="12.75">
      <c r="A1" s="39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9"/>
      <c r="B3" s="40" t="s">
        <v>342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36" customHeight="1">
      <c r="A5" s="42" t="s">
        <v>2</v>
      </c>
      <c r="B5" s="42" t="s">
        <v>117</v>
      </c>
      <c r="C5" s="42" t="s">
        <v>145</v>
      </c>
      <c r="D5" s="42" t="s">
        <v>6</v>
      </c>
      <c r="E5" s="42" t="s">
        <v>146</v>
      </c>
      <c r="F5" s="42" t="s">
        <v>147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135</v>
      </c>
      <c r="L5" s="39"/>
    </row>
    <row r="6" spans="1:11" ht="107.25" customHeight="1">
      <c r="A6" s="42" t="s">
        <v>14</v>
      </c>
      <c r="B6" s="42" t="s">
        <v>343</v>
      </c>
      <c r="C6" s="45" t="s">
        <v>16</v>
      </c>
      <c r="D6" s="46">
        <v>10</v>
      </c>
      <c r="E6" s="47"/>
      <c r="F6" s="94"/>
      <c r="G6" s="47"/>
      <c r="H6" s="48"/>
      <c r="I6" s="47"/>
      <c r="J6" s="47"/>
      <c r="K6" s="45"/>
    </row>
    <row r="7" spans="1:12" ht="12.75">
      <c r="A7" s="46" t="s">
        <v>109</v>
      </c>
      <c r="B7" s="50" t="s">
        <v>110</v>
      </c>
      <c r="C7" s="46" t="s">
        <v>109</v>
      </c>
      <c r="D7" s="46" t="s">
        <v>109</v>
      </c>
      <c r="E7" s="46" t="s">
        <v>109</v>
      </c>
      <c r="F7" s="46" t="s">
        <v>109</v>
      </c>
      <c r="G7" s="47">
        <f>G6</f>
        <v>0</v>
      </c>
      <c r="H7" s="70" t="s">
        <v>109</v>
      </c>
      <c r="I7" s="52">
        <f>I6</f>
        <v>0</v>
      </c>
      <c r="J7" s="52">
        <f>J6</f>
        <v>0</v>
      </c>
      <c r="K7" s="45"/>
      <c r="L7" s="39"/>
    </row>
    <row r="8" spans="1:12" ht="12.75">
      <c r="A8" s="39"/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</row>
    <row r="9" spans="1:12" ht="12.75">
      <c r="A9" s="39" t="s">
        <v>344</v>
      </c>
      <c r="B9" s="39"/>
      <c r="C9" s="39"/>
      <c r="D9" s="53">
        <f>G7</f>
        <v>0</v>
      </c>
      <c r="E9" s="39"/>
      <c r="F9" s="39"/>
      <c r="G9" s="39"/>
      <c r="H9" s="39"/>
      <c r="I9" s="39"/>
      <c r="J9" s="39"/>
      <c r="K9" s="39"/>
      <c r="L9" s="39"/>
    </row>
    <row r="10" spans="1:12" ht="12.75">
      <c r="A10" s="39" t="s">
        <v>345</v>
      </c>
      <c r="B10" s="39"/>
      <c r="C10" s="39"/>
      <c r="D10" s="53">
        <f>J7</f>
        <v>0</v>
      </c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2.75">
      <c r="A12" s="39" t="s">
        <v>114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2.75">
      <c r="A13" s="39" t="s">
        <v>115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L29"/>
  <sheetViews>
    <sheetView tabSelected="1" zoomScale="150" zoomScaleNormal="150" zoomScalePageLayoutView="0" workbookViewId="0" topLeftCell="A1">
      <selection activeCell="L6" sqref="F6:L6"/>
    </sheetView>
  </sheetViews>
  <sheetFormatPr defaultColWidth="11.421875" defaultRowHeight="12.75"/>
  <cols>
    <col min="1" max="1" width="1.8515625" style="39" customWidth="1"/>
    <col min="2" max="2" width="3.7109375" style="39" customWidth="1"/>
    <col min="3" max="3" width="27.57421875" style="39" customWidth="1"/>
    <col min="4" max="4" width="9.140625" style="39" customWidth="1"/>
    <col min="5" max="5" width="6.140625" style="39" customWidth="1"/>
    <col min="6" max="6" width="7.57421875" style="39" customWidth="1"/>
    <col min="7" max="8" width="9.00390625" style="39" customWidth="1"/>
    <col min="9" max="9" width="6.421875" style="39" customWidth="1"/>
    <col min="10" max="10" width="11.28125" style="39" customWidth="1"/>
    <col min="11" max="11" width="10.140625" style="39" customWidth="1"/>
    <col min="12" max="12" width="19.28125" style="39" customWidth="1"/>
    <col min="13" max="64" width="9.00390625" style="39" customWidth="1"/>
  </cols>
  <sheetData>
    <row r="1" spans="1:14" ht="12.75">
      <c r="A1" s="54"/>
      <c r="B1" s="54"/>
      <c r="C1" s="54"/>
      <c r="D1" s="54"/>
      <c r="E1" s="54" t="s">
        <v>166</v>
      </c>
      <c r="F1" s="54"/>
      <c r="G1" s="54"/>
      <c r="H1" s="54"/>
      <c r="I1" s="54"/>
      <c r="J1" s="54"/>
      <c r="K1" s="54"/>
      <c r="L1" s="54"/>
      <c r="M1" s="54"/>
      <c r="N1" s="54"/>
    </row>
    <row r="2" spans="1:14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3" ht="18">
      <c r="B3" s="76" t="s">
        <v>346</v>
      </c>
      <c r="C3" s="54"/>
    </row>
    <row r="5" spans="1:64" ht="36">
      <c r="A5" s="77"/>
      <c r="B5" s="78" t="s">
        <v>2</v>
      </c>
      <c r="C5" s="78" t="s">
        <v>168</v>
      </c>
      <c r="D5" s="79" t="s">
        <v>6</v>
      </c>
      <c r="E5" s="79" t="s">
        <v>169</v>
      </c>
      <c r="F5" s="79" t="s">
        <v>7</v>
      </c>
      <c r="G5" s="79" t="s">
        <v>8</v>
      </c>
      <c r="H5" s="79" t="s">
        <v>170</v>
      </c>
      <c r="I5" s="79" t="s">
        <v>171</v>
      </c>
      <c r="J5" s="79" t="s">
        <v>172</v>
      </c>
      <c r="K5" s="79" t="s">
        <v>173</v>
      </c>
      <c r="L5" s="79" t="s">
        <v>174</v>
      </c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2:12" ht="195">
      <c r="B6" s="45">
        <v>1</v>
      </c>
      <c r="C6" s="49" t="s">
        <v>347</v>
      </c>
      <c r="D6" s="46">
        <v>3000</v>
      </c>
      <c r="E6" s="45" t="s">
        <v>16</v>
      </c>
      <c r="F6" s="46"/>
      <c r="G6" s="47"/>
      <c r="H6" s="47"/>
      <c r="I6" s="48"/>
      <c r="J6" s="80"/>
      <c r="K6" s="80"/>
      <c r="L6" s="45"/>
    </row>
    <row r="7" spans="2:12" ht="12.75">
      <c r="B7" s="45"/>
      <c r="C7" s="46" t="s">
        <v>129</v>
      </c>
      <c r="D7" s="45" t="s">
        <v>109</v>
      </c>
      <c r="E7" s="45" t="s">
        <v>109</v>
      </c>
      <c r="F7" s="45" t="s">
        <v>109</v>
      </c>
      <c r="G7" s="52" t="s">
        <v>109</v>
      </c>
      <c r="H7" s="52">
        <f>SUM(H6:H6)</f>
        <v>0</v>
      </c>
      <c r="I7" s="46" t="s">
        <v>109</v>
      </c>
      <c r="J7" s="81">
        <f>SUM(J6:J6)</f>
        <v>0</v>
      </c>
      <c r="K7" s="81">
        <f>SUM(K6:K6)</f>
        <v>0</v>
      </c>
      <c r="L7" s="45" t="s">
        <v>109</v>
      </c>
    </row>
    <row r="8" spans="2:12" ht="12.75">
      <c r="B8" s="82"/>
      <c r="C8" s="83"/>
      <c r="D8" s="82"/>
      <c r="E8" s="82"/>
      <c r="F8" s="82"/>
      <c r="G8" s="83"/>
      <c r="H8" s="84"/>
      <c r="I8" s="83"/>
      <c r="J8" s="83"/>
      <c r="K8" s="83"/>
      <c r="L8" s="82"/>
    </row>
    <row r="9" spans="2:11" ht="12.75">
      <c r="B9" s="85" t="s">
        <v>348</v>
      </c>
      <c r="C9" s="85"/>
      <c r="D9" s="86">
        <f>H7</f>
        <v>0</v>
      </c>
      <c r="E9" s="85"/>
      <c r="F9" s="85"/>
      <c r="G9" s="85"/>
      <c r="H9" s="85"/>
      <c r="I9" s="85"/>
      <c r="J9" s="85"/>
      <c r="K9" s="85"/>
    </row>
    <row r="10" spans="2:11" ht="12.75">
      <c r="B10" s="85" t="s">
        <v>349</v>
      </c>
      <c r="C10" s="85"/>
      <c r="D10" s="86">
        <f>K7</f>
        <v>0</v>
      </c>
      <c r="E10" s="85"/>
      <c r="F10" s="85"/>
      <c r="G10" s="85"/>
      <c r="H10" s="85"/>
      <c r="I10" s="85"/>
      <c r="J10" s="85"/>
      <c r="K10" s="85"/>
    </row>
    <row r="11" spans="2:11" ht="12.75"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2:11" ht="12.75">
      <c r="B12" s="85" t="s">
        <v>114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2:11" ht="12.75">
      <c r="B13" s="85" t="s">
        <v>115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2:11" ht="14.25" customHeight="1">
      <c r="B14" s="85"/>
      <c r="C14" s="85"/>
      <c r="D14" s="86"/>
      <c r="E14" s="85"/>
      <c r="F14" s="85"/>
      <c r="G14" s="85"/>
      <c r="H14" s="85"/>
      <c r="I14" s="85"/>
      <c r="J14" s="85"/>
      <c r="K14" s="85"/>
    </row>
    <row r="15" spans="2:11" ht="12.75" customHeight="1">
      <c r="B15" s="54"/>
      <c r="C15" s="54"/>
      <c r="D15" s="87"/>
      <c r="E15" s="88"/>
      <c r="F15" s="54"/>
      <c r="G15" s="54"/>
      <c r="H15" s="54"/>
      <c r="I15" s="54"/>
      <c r="J15" s="54"/>
      <c r="K15" s="54"/>
    </row>
    <row r="16" spans="2:11" ht="12" customHeight="1">
      <c r="B16" s="54"/>
      <c r="C16" s="54"/>
      <c r="D16" s="88"/>
      <c r="E16" s="88"/>
      <c r="F16" s="54"/>
      <c r="G16" s="54"/>
      <c r="H16" s="54"/>
      <c r="I16" s="54"/>
      <c r="J16" s="54"/>
      <c r="K16" s="54"/>
    </row>
    <row r="17" spans="2:11" ht="12.75">
      <c r="B17" s="54"/>
      <c r="C17" s="54"/>
      <c r="D17" s="88"/>
      <c r="E17" s="88"/>
      <c r="F17" s="54"/>
      <c r="G17" s="54"/>
      <c r="H17" s="54"/>
      <c r="I17" s="54"/>
      <c r="J17" s="54"/>
      <c r="K17" s="54"/>
    </row>
    <row r="18" spans="2:11" ht="12.75">
      <c r="B18" s="54"/>
      <c r="C18" s="54"/>
      <c r="D18" s="88"/>
      <c r="E18" s="88"/>
      <c r="F18" s="54"/>
      <c r="G18" s="54"/>
      <c r="H18" s="54"/>
      <c r="I18" s="54"/>
      <c r="J18" s="54"/>
      <c r="K18" s="54"/>
    </row>
    <row r="19" spans="2:11" ht="12.75">
      <c r="B19" s="54"/>
      <c r="C19" s="54"/>
      <c r="D19" s="87"/>
      <c r="E19" s="88"/>
      <c r="F19" s="54"/>
      <c r="G19" s="54"/>
      <c r="H19" s="54"/>
      <c r="I19" s="54"/>
      <c r="J19" s="54"/>
      <c r="K19" s="54"/>
    </row>
    <row r="20" spans="2:13" ht="12.75">
      <c r="B20" s="54"/>
      <c r="C20" s="54"/>
      <c r="D20" s="87"/>
      <c r="E20" s="88"/>
      <c r="F20" s="54"/>
      <c r="G20" s="54"/>
      <c r="H20" s="54"/>
      <c r="I20" s="54"/>
      <c r="J20" s="54"/>
      <c r="K20" s="54"/>
      <c r="L20" s="54"/>
      <c r="M20" s="54"/>
    </row>
    <row r="21" spans="2:13" ht="12.75">
      <c r="B21" s="54"/>
      <c r="C21" s="54"/>
      <c r="D21" s="88"/>
      <c r="E21" s="88"/>
      <c r="F21" s="54"/>
      <c r="G21" s="54"/>
      <c r="H21" s="54"/>
      <c r="I21" s="54"/>
      <c r="J21" s="54"/>
      <c r="K21" s="54"/>
      <c r="L21" s="54"/>
      <c r="M21" s="54"/>
    </row>
    <row r="22" spans="2:13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2:13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2:13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2:13" ht="12.7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2:13" ht="12.7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13" ht="12.7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2:13" ht="12.7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13" ht="12.7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150" zoomScaleNormal="150" zoomScalePageLayoutView="0" workbookViewId="0" topLeftCell="A1">
      <selection activeCell="K15" activeCellId="1" sqref="F6:L6 K15"/>
    </sheetView>
  </sheetViews>
  <sheetFormatPr defaultColWidth="11.421875" defaultRowHeight="12.75"/>
  <cols>
    <col min="1" max="1" width="4.00390625" style="39" customWidth="1"/>
    <col min="2" max="2" width="25.00390625" style="39" customWidth="1"/>
    <col min="3" max="3" width="8.28125" style="39" customWidth="1"/>
    <col min="4" max="4" width="6.140625" style="39" customWidth="1"/>
    <col min="5" max="5" width="10.28125" style="39" customWidth="1"/>
    <col min="6" max="6" width="10.7109375" style="39" customWidth="1"/>
    <col min="7" max="10" width="9.00390625" style="39" customWidth="1"/>
    <col min="11" max="11" width="19.8515625" style="39" customWidth="1"/>
    <col min="12" max="64" width="9.00390625" style="39" customWidth="1"/>
  </cols>
  <sheetData>
    <row r="1" ht="12.75">
      <c r="B1" s="40" t="s">
        <v>0</v>
      </c>
    </row>
    <row r="3" ht="15.75">
      <c r="B3" s="41" t="s">
        <v>116</v>
      </c>
    </row>
    <row r="4" ht="6.75" customHeight="1"/>
    <row r="5" spans="1:11" ht="25.5">
      <c r="A5" s="42" t="s">
        <v>2</v>
      </c>
      <c r="B5" s="42" t="s">
        <v>117</v>
      </c>
      <c r="C5" s="42" t="s">
        <v>5</v>
      </c>
      <c r="D5" s="42" t="s">
        <v>6</v>
      </c>
      <c r="E5" s="42"/>
      <c r="F5" s="42"/>
      <c r="G5" s="42"/>
      <c r="H5" s="42"/>
      <c r="I5" s="42"/>
      <c r="J5" s="42"/>
      <c r="K5" s="42"/>
    </row>
    <row r="6" spans="1:11" ht="409.5">
      <c r="A6" s="43" t="s">
        <v>14</v>
      </c>
      <c r="B6" s="44" t="s">
        <v>118</v>
      </c>
      <c r="C6" s="45" t="s">
        <v>16</v>
      </c>
      <c r="D6" s="46">
        <v>1000</v>
      </c>
      <c r="E6" s="47"/>
      <c r="F6" s="47"/>
      <c r="G6" s="47"/>
      <c r="H6" s="48"/>
      <c r="I6" s="47"/>
      <c r="J6" s="47"/>
      <c r="K6" s="45"/>
    </row>
    <row r="7" spans="1:11" ht="151.5" customHeight="1">
      <c r="A7" s="43" t="s">
        <v>17</v>
      </c>
      <c r="B7" s="44" t="s">
        <v>119</v>
      </c>
      <c r="C7" s="45" t="s">
        <v>16</v>
      </c>
      <c r="D7" s="46">
        <v>50</v>
      </c>
      <c r="E7" s="47"/>
      <c r="F7" s="47"/>
      <c r="G7" s="47"/>
      <c r="H7" s="48"/>
      <c r="I7" s="47"/>
      <c r="J7" s="47"/>
      <c r="K7" s="45"/>
    </row>
    <row r="8" spans="1:11" ht="202.5">
      <c r="A8" s="43" t="s">
        <v>18</v>
      </c>
      <c r="B8" s="44" t="s">
        <v>120</v>
      </c>
      <c r="C8" s="45" t="s">
        <v>16</v>
      </c>
      <c r="D8" s="46">
        <v>600</v>
      </c>
      <c r="E8" s="47"/>
      <c r="F8" s="47"/>
      <c r="G8" s="47"/>
      <c r="H8" s="48"/>
      <c r="I8" s="47"/>
      <c r="J8" s="47"/>
      <c r="K8" s="45"/>
    </row>
    <row r="9" spans="1:11" ht="136.5" customHeight="1">
      <c r="A9" s="43" t="s">
        <v>19</v>
      </c>
      <c r="B9" s="49" t="s">
        <v>121</v>
      </c>
      <c r="C9" s="45" t="s">
        <v>16</v>
      </c>
      <c r="D9" s="46">
        <v>25</v>
      </c>
      <c r="E9" s="47"/>
      <c r="F9" s="47"/>
      <c r="G9" s="47"/>
      <c r="H9" s="48"/>
      <c r="I9" s="47"/>
      <c r="J9" s="47"/>
      <c r="K9" s="45"/>
    </row>
    <row r="10" spans="1:11" ht="165">
      <c r="A10" s="43" t="s">
        <v>20</v>
      </c>
      <c r="B10" s="49" t="s">
        <v>122</v>
      </c>
      <c r="C10" s="45" t="s">
        <v>16</v>
      </c>
      <c r="D10" s="46">
        <v>20</v>
      </c>
      <c r="E10" s="47"/>
      <c r="F10" s="47"/>
      <c r="G10" s="47"/>
      <c r="H10" s="48"/>
      <c r="I10" s="47"/>
      <c r="J10" s="47"/>
      <c r="K10" s="45"/>
    </row>
    <row r="11" spans="1:11" ht="123.75">
      <c r="A11" s="43" t="s">
        <v>21</v>
      </c>
      <c r="B11" s="44" t="s">
        <v>123</v>
      </c>
      <c r="C11" s="45" t="s">
        <v>16</v>
      </c>
      <c r="D11" s="46">
        <v>10</v>
      </c>
      <c r="E11" s="47"/>
      <c r="F11" s="47"/>
      <c r="G11" s="47"/>
      <c r="H11" s="48"/>
      <c r="I11" s="47"/>
      <c r="J11" s="47"/>
      <c r="K11" s="45"/>
    </row>
    <row r="12" spans="1:11" ht="90">
      <c r="A12" s="43" t="s">
        <v>22</v>
      </c>
      <c r="B12" s="44" t="s">
        <v>124</v>
      </c>
      <c r="C12" s="45" t="s">
        <v>16</v>
      </c>
      <c r="D12" s="46">
        <v>100</v>
      </c>
      <c r="E12" s="47"/>
      <c r="F12" s="47"/>
      <c r="G12" s="47"/>
      <c r="H12" s="48"/>
      <c r="I12" s="47"/>
      <c r="J12" s="47"/>
      <c r="K12" s="45"/>
    </row>
    <row r="13" spans="1:11" ht="33.75">
      <c r="A13" s="43" t="s">
        <v>23</v>
      </c>
      <c r="B13" s="44" t="s">
        <v>125</v>
      </c>
      <c r="C13" s="45" t="s">
        <v>16</v>
      </c>
      <c r="D13" s="46">
        <v>50</v>
      </c>
      <c r="E13" s="47"/>
      <c r="F13" s="47"/>
      <c r="G13" s="47"/>
      <c r="H13" s="48"/>
      <c r="I13" s="47"/>
      <c r="J13" s="47"/>
      <c r="K13" s="45"/>
    </row>
    <row r="14" spans="1:11" ht="33.75">
      <c r="A14" s="43" t="s">
        <v>24</v>
      </c>
      <c r="B14" s="44" t="s">
        <v>126</v>
      </c>
      <c r="C14" s="45" t="s">
        <v>127</v>
      </c>
      <c r="D14" s="46">
        <v>6</v>
      </c>
      <c r="E14" s="47"/>
      <c r="F14" s="47"/>
      <c r="G14" s="47"/>
      <c r="H14" s="48"/>
      <c r="I14" s="47"/>
      <c r="J14" s="47"/>
      <c r="K14" s="45"/>
    </row>
    <row r="15" spans="1:11" ht="130.5" customHeight="1">
      <c r="A15" s="43" t="s">
        <v>25</v>
      </c>
      <c r="B15" s="44" t="s">
        <v>128</v>
      </c>
      <c r="C15" s="45" t="s">
        <v>16</v>
      </c>
      <c r="D15" s="46">
        <v>2200</v>
      </c>
      <c r="E15" s="47"/>
      <c r="F15" s="47"/>
      <c r="G15" s="47"/>
      <c r="H15" s="48"/>
      <c r="I15" s="47"/>
      <c r="J15" s="47"/>
      <c r="K15" s="45"/>
    </row>
    <row r="16" spans="1:11" ht="12.75">
      <c r="A16" s="46" t="s">
        <v>109</v>
      </c>
      <c r="B16" s="50" t="s">
        <v>129</v>
      </c>
      <c r="C16" s="46" t="s">
        <v>109</v>
      </c>
      <c r="D16" s="46" t="s">
        <v>109</v>
      </c>
      <c r="E16" s="46" t="s">
        <v>109</v>
      </c>
      <c r="F16" s="51" t="s">
        <v>109</v>
      </c>
      <c r="G16" s="52">
        <f>SUM(G6:G15)</f>
        <v>0</v>
      </c>
      <c r="H16" s="51" t="s">
        <v>109</v>
      </c>
      <c r="I16" s="52">
        <f>SUM(I6:I15)</f>
        <v>0</v>
      </c>
      <c r="J16" s="52">
        <f>SUM(J6:J15)</f>
        <v>0</v>
      </c>
      <c r="K16" s="46"/>
    </row>
    <row r="19" spans="1:5" ht="12.75">
      <c r="A19" s="39" t="s">
        <v>130</v>
      </c>
      <c r="E19" s="53">
        <f>G16</f>
        <v>0</v>
      </c>
    </row>
    <row r="20" spans="1:5" ht="12.75">
      <c r="A20" s="39" t="s">
        <v>131</v>
      </c>
      <c r="E20" s="53">
        <f>J16</f>
        <v>0</v>
      </c>
    </row>
    <row r="22" ht="12.75">
      <c r="A22" s="39" t="s">
        <v>114</v>
      </c>
    </row>
    <row r="23" ht="12.75">
      <c r="A23" s="39" t="s">
        <v>115</v>
      </c>
    </row>
    <row r="25" spans="1:2" ht="12.75">
      <c r="A25" s="54"/>
      <c r="B25" s="55"/>
    </row>
    <row r="26" spans="1:2" ht="12.75">
      <c r="A26" s="54"/>
      <c r="B26" s="5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20"/>
  <sheetViews>
    <sheetView zoomScale="150" zoomScaleNormal="150" zoomScalePageLayoutView="0" workbookViewId="0" topLeftCell="A1">
      <selection activeCell="K10" activeCellId="1" sqref="F6:L6 K10"/>
    </sheetView>
  </sheetViews>
  <sheetFormatPr defaultColWidth="11.421875" defaultRowHeight="12.75"/>
  <cols>
    <col min="1" max="1" width="3.57421875" style="39" customWidth="1"/>
    <col min="2" max="2" width="30.140625" style="39" customWidth="1"/>
    <col min="3" max="3" width="8.140625" style="39" customWidth="1"/>
    <col min="4" max="4" width="9.140625" style="39" customWidth="1"/>
    <col min="5" max="6" width="10.421875" style="39" customWidth="1"/>
    <col min="7" max="7" width="9.7109375" style="39" customWidth="1"/>
    <col min="8" max="8" width="6.421875" style="39" customWidth="1"/>
    <col min="9" max="9" width="9.00390625" style="39" customWidth="1"/>
    <col min="10" max="10" width="9.7109375" style="39" customWidth="1"/>
    <col min="11" max="11" width="16.7109375" style="39" customWidth="1"/>
    <col min="12" max="64" width="9.00390625" style="39" customWidth="1"/>
  </cols>
  <sheetData>
    <row r="1" ht="12.75">
      <c r="B1" s="39" t="s">
        <v>0</v>
      </c>
    </row>
    <row r="3" ht="12.75">
      <c r="B3" s="40" t="s">
        <v>132</v>
      </c>
    </row>
    <row r="5" spans="1:64" ht="35.25" customHeight="1">
      <c r="A5" s="42" t="s">
        <v>2</v>
      </c>
      <c r="B5" s="42" t="s">
        <v>117</v>
      </c>
      <c r="C5" s="42" t="s">
        <v>5</v>
      </c>
      <c r="D5" s="42" t="s">
        <v>6</v>
      </c>
      <c r="E5" s="42" t="s">
        <v>133</v>
      </c>
      <c r="F5" s="42" t="s">
        <v>134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135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4" ht="76.5">
      <c r="A6" s="42" t="s">
        <v>14</v>
      </c>
      <c r="B6" s="57" t="s">
        <v>136</v>
      </c>
      <c r="C6" s="25" t="s">
        <v>137</v>
      </c>
      <c r="D6" s="26">
        <v>30</v>
      </c>
      <c r="E6" s="27"/>
      <c r="F6" s="27"/>
      <c r="G6" s="27"/>
      <c r="H6" s="28"/>
      <c r="I6" s="27"/>
      <c r="J6" s="27"/>
      <c r="K6" s="2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64" ht="35.25" customHeight="1">
      <c r="A7" s="42" t="s">
        <v>17</v>
      </c>
      <c r="B7" s="57" t="s">
        <v>138</v>
      </c>
      <c r="C7" s="25" t="s">
        <v>16</v>
      </c>
      <c r="D7" s="26">
        <v>30</v>
      </c>
      <c r="E7" s="27"/>
      <c r="F7" s="27"/>
      <c r="G7" s="27"/>
      <c r="H7" s="28"/>
      <c r="I7" s="27"/>
      <c r="J7" s="27"/>
      <c r="K7" s="25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24">
      <c r="A8" s="42" t="s">
        <v>18</v>
      </c>
      <c r="B8" s="58" t="s">
        <v>139</v>
      </c>
      <c r="C8" s="59" t="s">
        <v>16</v>
      </c>
      <c r="D8" s="60">
        <v>20</v>
      </c>
      <c r="E8" s="61"/>
      <c r="F8" s="27"/>
      <c r="G8" s="61"/>
      <c r="H8" s="62"/>
      <c r="I8" s="61"/>
      <c r="J8" s="61"/>
      <c r="K8" s="25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24">
      <c r="A9" s="42" t="s">
        <v>19</v>
      </c>
      <c r="B9" s="58" t="s">
        <v>140</v>
      </c>
      <c r="C9" s="59" t="s">
        <v>16</v>
      </c>
      <c r="D9" s="60">
        <v>30</v>
      </c>
      <c r="E9" s="61"/>
      <c r="F9" s="27"/>
      <c r="G9" s="61"/>
      <c r="H9" s="62"/>
      <c r="I9" s="61"/>
      <c r="J9" s="61"/>
      <c r="K9" s="2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2.75">
      <c r="A10" s="42" t="s">
        <v>20</v>
      </c>
      <c r="B10" s="58" t="s">
        <v>141</v>
      </c>
      <c r="C10" s="59" t="s">
        <v>16</v>
      </c>
      <c r="D10" s="60">
        <v>300</v>
      </c>
      <c r="E10" s="61"/>
      <c r="F10" s="27"/>
      <c r="G10" s="47"/>
      <c r="H10" s="62"/>
      <c r="I10" s="47"/>
      <c r="J10" s="47"/>
      <c r="K10" s="59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2.75">
      <c r="A11" s="46" t="s">
        <v>109</v>
      </c>
      <c r="B11" s="50" t="s">
        <v>110</v>
      </c>
      <c r="C11" s="46" t="s">
        <v>111</v>
      </c>
      <c r="D11" s="46" t="s">
        <v>111</v>
      </c>
      <c r="E11" s="46" t="s">
        <v>111</v>
      </c>
      <c r="F11" s="46" t="s">
        <v>111</v>
      </c>
      <c r="G11" s="52">
        <f>SUM(G6:G10)</f>
        <v>0</v>
      </c>
      <c r="H11" s="63" t="s">
        <v>111</v>
      </c>
      <c r="I11" s="52">
        <f>SUM(I6:I10)</f>
        <v>0</v>
      </c>
      <c r="J11" s="52">
        <f>SUM(J6:K10)</f>
        <v>0</v>
      </c>
      <c r="K11" s="45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ht="29.25" customHeight="1">
      <c r="D12" s="40"/>
    </row>
    <row r="13" spans="1:4" ht="17.25" customHeight="1">
      <c r="A13" s="39" t="s">
        <v>142</v>
      </c>
      <c r="D13" s="53">
        <f>G11</f>
        <v>0</v>
      </c>
    </row>
    <row r="14" spans="1:4" ht="21" customHeight="1">
      <c r="A14" s="39" t="s">
        <v>143</v>
      </c>
      <c r="D14" s="53">
        <f>J11</f>
        <v>0</v>
      </c>
    </row>
    <row r="15" ht="15.75" customHeight="1"/>
    <row r="16" ht="23.25" customHeight="1">
      <c r="A16" s="39" t="s">
        <v>114</v>
      </c>
    </row>
    <row r="17" ht="18.75" customHeight="1">
      <c r="A17" s="39" t="s">
        <v>115</v>
      </c>
    </row>
    <row r="18" ht="17.25" customHeight="1"/>
    <row r="19" spans="1:2" ht="16.5" customHeight="1">
      <c r="A19" s="54"/>
      <c r="B19" s="55"/>
    </row>
    <row r="20" spans="1:2" ht="16.5" customHeight="1">
      <c r="A20" s="54"/>
      <c r="B20" s="54"/>
    </row>
    <row r="21" ht="26.25" customHeight="1"/>
    <row r="22" ht="25.5" customHeight="1"/>
    <row r="23" ht="18" customHeight="1"/>
    <row r="24" ht="21" customHeight="1"/>
    <row r="25" ht="21.75" customHeight="1"/>
    <row r="26" ht="16.5" customHeight="1"/>
    <row r="27" ht="21" customHeight="1"/>
    <row r="28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15"/>
  <sheetViews>
    <sheetView zoomScale="150" zoomScaleNormal="150" zoomScalePageLayoutView="0" workbookViewId="0" topLeftCell="A8">
      <selection activeCell="E6" activeCellId="1" sqref="F6:L6 E6"/>
    </sheetView>
  </sheetViews>
  <sheetFormatPr defaultColWidth="11.421875" defaultRowHeight="12.75"/>
  <cols>
    <col min="1" max="1" width="4.00390625" style="54" customWidth="1"/>
    <col min="2" max="2" width="26.7109375" style="54" customWidth="1"/>
    <col min="3" max="3" width="7.7109375" style="54" customWidth="1"/>
    <col min="4" max="4" width="9.00390625" style="54" customWidth="1"/>
    <col min="5" max="5" width="11.421875" style="54" customWidth="1"/>
    <col min="6" max="6" width="13.140625" style="54" customWidth="1"/>
    <col min="7" max="7" width="8.8515625" style="54" customWidth="1"/>
    <col min="8" max="8" width="5.7109375" style="54" customWidth="1"/>
    <col min="9" max="10" width="9.28125" style="54" customWidth="1"/>
    <col min="11" max="11" width="18.28125" style="54" customWidth="1"/>
    <col min="12" max="64" width="11.421875" style="54" customWidth="1"/>
  </cols>
  <sheetData>
    <row r="1" spans="1:12" ht="12.75">
      <c r="A1" s="39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9"/>
      <c r="B3" s="40" t="s">
        <v>144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36" customHeight="1">
      <c r="A5" s="42" t="s">
        <v>2</v>
      </c>
      <c r="B5" s="42" t="s">
        <v>117</v>
      </c>
      <c r="C5" s="42" t="s">
        <v>145</v>
      </c>
      <c r="D5" s="42" t="s">
        <v>6</v>
      </c>
      <c r="E5" s="42" t="s">
        <v>146</v>
      </c>
      <c r="F5" s="42" t="s">
        <v>147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135</v>
      </c>
      <c r="L5" s="39"/>
    </row>
    <row r="6" spans="1:64" ht="107.25" customHeight="1">
      <c r="A6" s="64">
        <v>1</v>
      </c>
      <c r="B6" s="65" t="s">
        <v>148</v>
      </c>
      <c r="C6" s="64" t="s">
        <v>137</v>
      </c>
      <c r="D6" s="46">
        <v>10</v>
      </c>
      <c r="E6" s="64"/>
      <c r="F6" s="66"/>
      <c r="G6" s="67"/>
      <c r="H6" s="68"/>
      <c r="I6" s="67"/>
      <c r="J6" s="67"/>
      <c r="K6" s="64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</row>
    <row r="7" spans="1:64" ht="162" customHeight="1">
      <c r="A7" s="64">
        <v>2</v>
      </c>
      <c r="B7" s="65" t="s">
        <v>149</v>
      </c>
      <c r="C7" s="64" t="s">
        <v>137</v>
      </c>
      <c r="D7" s="46">
        <v>6</v>
      </c>
      <c r="E7" s="64"/>
      <c r="F7" s="66"/>
      <c r="G7" s="67"/>
      <c r="H7" s="68"/>
      <c r="I7" s="67"/>
      <c r="J7" s="67"/>
      <c r="K7" s="64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84" customHeight="1">
      <c r="A8" s="64">
        <v>3</v>
      </c>
      <c r="B8" s="69" t="s">
        <v>150</v>
      </c>
      <c r="C8" s="64" t="s">
        <v>137</v>
      </c>
      <c r="D8" s="46">
        <v>6</v>
      </c>
      <c r="E8" s="64"/>
      <c r="F8" s="66"/>
      <c r="G8" s="67"/>
      <c r="H8" s="68"/>
      <c r="I8" s="67"/>
      <c r="J8" s="67"/>
      <c r="K8" s="64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12" ht="12.75">
      <c r="A9" s="46" t="s">
        <v>109</v>
      </c>
      <c r="B9" s="50" t="s">
        <v>110</v>
      </c>
      <c r="C9" s="46" t="s">
        <v>109</v>
      </c>
      <c r="D9" s="46" t="s">
        <v>109</v>
      </c>
      <c r="E9" s="46" t="s">
        <v>109</v>
      </c>
      <c r="F9" s="46" t="s">
        <v>109</v>
      </c>
      <c r="G9" s="52">
        <f>SUM(G6:G8)</f>
        <v>0</v>
      </c>
      <c r="H9" s="70" t="s">
        <v>109</v>
      </c>
      <c r="I9" s="52">
        <f>SUM(I6:I8)</f>
        <v>0</v>
      </c>
      <c r="J9" s="52">
        <f>SUM(J6:J8)</f>
        <v>0</v>
      </c>
      <c r="K9" s="45"/>
      <c r="L9" s="39"/>
    </row>
    <row r="10" spans="1:12" ht="12.75">
      <c r="A10" s="39"/>
      <c r="B10" s="39"/>
      <c r="C10" s="39"/>
      <c r="D10" s="40"/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 t="s">
        <v>151</v>
      </c>
      <c r="B11" s="39"/>
      <c r="C11" s="39"/>
      <c r="D11" s="53">
        <f>G9</f>
        <v>0</v>
      </c>
      <c r="E11" s="39"/>
      <c r="F11" s="39"/>
      <c r="G11" s="39"/>
      <c r="H11" s="39"/>
      <c r="I11" s="39"/>
      <c r="J11" s="39"/>
      <c r="K11" s="39"/>
      <c r="L11" s="39"/>
    </row>
    <row r="12" spans="1:12" ht="12.75">
      <c r="A12" s="39" t="s">
        <v>152</v>
      </c>
      <c r="B12" s="39"/>
      <c r="C12" s="39"/>
      <c r="D12" s="53">
        <f>J9</f>
        <v>0</v>
      </c>
      <c r="E12" s="39"/>
      <c r="F12" s="39"/>
      <c r="G12" s="39"/>
      <c r="H12" s="39"/>
      <c r="I12" s="39"/>
      <c r="J12" s="39"/>
      <c r="K12" s="39"/>
      <c r="L12" s="39"/>
    </row>
    <row r="13" spans="1:12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2.75">
      <c r="A14" s="39" t="s">
        <v>114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2.75">
      <c r="A15" s="39" t="s">
        <v>115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22"/>
  <sheetViews>
    <sheetView zoomScale="150" zoomScaleNormal="150" zoomScalePageLayoutView="0" workbookViewId="0" topLeftCell="A16">
      <selection activeCell="K15" activeCellId="1" sqref="F6:L6 K15"/>
    </sheetView>
  </sheetViews>
  <sheetFormatPr defaultColWidth="11.00390625" defaultRowHeight="12.75"/>
  <cols>
    <col min="1" max="1" width="4.00390625" style="54" customWidth="1"/>
    <col min="2" max="2" width="26.7109375" style="54" customWidth="1"/>
    <col min="3" max="3" width="7.7109375" style="54" customWidth="1"/>
    <col min="4" max="4" width="9.00390625" style="54" customWidth="1"/>
    <col min="5" max="5" width="11.421875" style="54" customWidth="1"/>
    <col min="6" max="6" width="13.140625" style="54" customWidth="1"/>
    <col min="7" max="7" width="8.8515625" style="54" customWidth="1"/>
    <col min="8" max="8" width="5.7109375" style="54" customWidth="1"/>
    <col min="9" max="10" width="9.28125" style="54" customWidth="1"/>
    <col min="11" max="11" width="18.28125" style="54" customWidth="1"/>
    <col min="12" max="64" width="11.421875" style="54" customWidth="1"/>
    <col min="65" max="16384" width="11.00390625" style="54" customWidth="1"/>
  </cols>
  <sheetData>
    <row r="1" spans="1:12" ht="12.75">
      <c r="A1" s="39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9"/>
      <c r="B3" s="40" t="s">
        <v>153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36" customHeight="1">
      <c r="A5" s="42" t="s">
        <v>2</v>
      </c>
      <c r="B5" s="42" t="s">
        <v>117</v>
      </c>
      <c r="C5" s="42" t="s">
        <v>145</v>
      </c>
      <c r="D5" s="42" t="s">
        <v>6</v>
      </c>
      <c r="E5" s="42" t="s">
        <v>146</v>
      </c>
      <c r="F5" s="42" t="s">
        <v>147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135</v>
      </c>
      <c r="L5" s="39"/>
    </row>
    <row r="6" spans="1:64" ht="327.75">
      <c r="A6" s="64" t="s">
        <v>14</v>
      </c>
      <c r="B6" s="71" t="s">
        <v>154</v>
      </c>
      <c r="C6" s="64" t="s">
        <v>137</v>
      </c>
      <c r="D6" s="46">
        <v>5</v>
      </c>
      <c r="E6" s="64"/>
      <c r="F6" s="66"/>
      <c r="G6" s="67"/>
      <c r="H6" s="68"/>
      <c r="I6" s="67"/>
      <c r="J6" s="67"/>
      <c r="K6" s="64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</row>
    <row r="7" spans="1:64" ht="229.5">
      <c r="A7" s="64" t="s">
        <v>17</v>
      </c>
      <c r="B7" s="72" t="s">
        <v>155</v>
      </c>
      <c r="C7" s="64" t="s">
        <v>137</v>
      </c>
      <c r="D7" s="46">
        <v>4</v>
      </c>
      <c r="E7" s="64"/>
      <c r="F7" s="66"/>
      <c r="G7" s="67"/>
      <c r="H7" s="68"/>
      <c r="I7" s="67"/>
      <c r="J7" s="67"/>
      <c r="K7" s="64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327.75">
      <c r="A8" s="64" t="s">
        <v>18</v>
      </c>
      <c r="B8" s="73" t="s">
        <v>156</v>
      </c>
      <c r="C8" s="64" t="s">
        <v>137</v>
      </c>
      <c r="D8" s="46">
        <v>6</v>
      </c>
      <c r="E8" s="64"/>
      <c r="F8" s="66"/>
      <c r="G8" s="67"/>
      <c r="H8" s="68"/>
      <c r="I8" s="67"/>
      <c r="J8" s="67"/>
      <c r="K8" s="64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229.5">
      <c r="A9" s="64" t="s">
        <v>19</v>
      </c>
      <c r="B9" s="74" t="s">
        <v>157</v>
      </c>
      <c r="C9" s="64" t="s">
        <v>137</v>
      </c>
      <c r="D9" s="46">
        <v>4</v>
      </c>
      <c r="E9" s="64"/>
      <c r="F9" s="66"/>
      <c r="G9" s="67"/>
      <c r="H9" s="68"/>
      <c r="I9" s="67"/>
      <c r="J9" s="67"/>
      <c r="K9" s="64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306">
      <c r="A10" s="64"/>
      <c r="B10" s="74" t="s">
        <v>158</v>
      </c>
      <c r="C10" s="64" t="s">
        <v>137</v>
      </c>
      <c r="D10" s="46">
        <v>3</v>
      </c>
      <c r="E10" s="64"/>
      <c r="F10" s="66"/>
      <c r="G10" s="67"/>
      <c r="H10" s="68"/>
      <c r="I10" s="67"/>
      <c r="J10" s="67"/>
      <c r="K10" s="64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204">
      <c r="A11" s="64"/>
      <c r="B11" s="74" t="s">
        <v>159</v>
      </c>
      <c r="C11" s="64" t="s">
        <v>137</v>
      </c>
      <c r="D11" s="46">
        <v>2</v>
      </c>
      <c r="E11" s="64"/>
      <c r="F11" s="66"/>
      <c r="G11" s="67"/>
      <c r="H11" s="68"/>
      <c r="I11" s="67"/>
      <c r="J11" s="67"/>
      <c r="K11" s="64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242.25">
      <c r="A12" s="64" t="s">
        <v>20</v>
      </c>
      <c r="B12" s="72" t="s">
        <v>160</v>
      </c>
      <c r="C12" s="64" t="s">
        <v>137</v>
      </c>
      <c r="D12" s="46">
        <v>3</v>
      </c>
      <c r="E12" s="64"/>
      <c r="F12" s="66"/>
      <c r="G12" s="67"/>
      <c r="H12" s="68"/>
      <c r="I12" s="67"/>
      <c r="J12" s="67"/>
      <c r="K12" s="64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204">
      <c r="A13" s="64" t="s">
        <v>21</v>
      </c>
      <c r="B13" s="72" t="s">
        <v>161</v>
      </c>
      <c r="C13" s="64" t="s">
        <v>137</v>
      </c>
      <c r="D13" s="46">
        <v>2</v>
      </c>
      <c r="E13" s="64"/>
      <c r="F13" s="66"/>
      <c r="G13" s="67"/>
      <c r="H13" s="68"/>
      <c r="I13" s="67"/>
      <c r="J13" s="67"/>
      <c r="K13" s="64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ht="242.25">
      <c r="A14" s="64" t="s">
        <v>22</v>
      </c>
      <c r="B14" s="72" t="s">
        <v>162</v>
      </c>
      <c r="C14" s="64" t="s">
        <v>137</v>
      </c>
      <c r="D14" s="46">
        <v>3</v>
      </c>
      <c r="E14" s="64"/>
      <c r="F14" s="66"/>
      <c r="G14" s="67"/>
      <c r="H14" s="68"/>
      <c r="I14" s="67"/>
      <c r="J14" s="67"/>
      <c r="K14" s="64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64" ht="327.75">
      <c r="A15" s="64">
        <v>8</v>
      </c>
      <c r="B15" s="75" t="s">
        <v>163</v>
      </c>
      <c r="C15" s="64" t="s">
        <v>137</v>
      </c>
      <c r="D15" s="46">
        <v>2</v>
      </c>
      <c r="E15" s="64"/>
      <c r="F15" s="66"/>
      <c r="G15" s="67"/>
      <c r="H15" s="68"/>
      <c r="I15" s="67"/>
      <c r="J15" s="67"/>
      <c r="K15" s="64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</row>
    <row r="16" spans="1:12" ht="12.75">
      <c r="A16" s="46" t="s">
        <v>109</v>
      </c>
      <c r="B16" s="50" t="s">
        <v>110</v>
      </c>
      <c r="C16" s="46" t="s">
        <v>109</v>
      </c>
      <c r="D16" s="46" t="s">
        <v>109</v>
      </c>
      <c r="E16" s="46" t="s">
        <v>109</v>
      </c>
      <c r="F16" s="46" t="s">
        <v>109</v>
      </c>
      <c r="G16" s="52">
        <f>SUM(G6:G15)</f>
        <v>0</v>
      </c>
      <c r="H16" s="70" t="s">
        <v>109</v>
      </c>
      <c r="I16" s="52">
        <f>SUM(I6:I15)</f>
        <v>0</v>
      </c>
      <c r="J16" s="52">
        <f>SUM(J6:J15)</f>
        <v>0</v>
      </c>
      <c r="K16" s="45"/>
      <c r="L16" s="39"/>
    </row>
    <row r="17" spans="1:12" ht="12.75">
      <c r="A17" s="39"/>
      <c r="B17" s="39"/>
      <c r="C17" s="39"/>
      <c r="D17" s="40"/>
      <c r="E17" s="39"/>
      <c r="F17" s="39"/>
      <c r="G17" s="39"/>
      <c r="H17" s="39"/>
      <c r="I17" s="39"/>
      <c r="J17" s="39"/>
      <c r="K17" s="39"/>
      <c r="L17" s="39"/>
    </row>
    <row r="18" spans="1:12" ht="12.75">
      <c r="A18" s="39" t="s">
        <v>164</v>
      </c>
      <c r="B18" s="39"/>
      <c r="C18" s="39"/>
      <c r="D18" s="53">
        <f>G16</f>
        <v>0</v>
      </c>
      <c r="E18" s="39"/>
      <c r="F18" s="39"/>
      <c r="G18" s="39"/>
      <c r="H18" s="39"/>
      <c r="I18" s="39"/>
      <c r="J18" s="39"/>
      <c r="K18" s="39"/>
      <c r="L18" s="39"/>
    </row>
    <row r="19" spans="1:12" ht="12.75">
      <c r="A19" s="39" t="s">
        <v>165</v>
      </c>
      <c r="B19" s="39"/>
      <c r="C19" s="39"/>
      <c r="D19" s="53">
        <f>J16</f>
        <v>0</v>
      </c>
      <c r="E19" s="39"/>
      <c r="F19" s="39"/>
      <c r="G19" s="39"/>
      <c r="H19" s="39"/>
      <c r="I19" s="39"/>
      <c r="J19" s="39"/>
      <c r="K19" s="39"/>
      <c r="L19" s="39"/>
    </row>
    <row r="20" spans="1:12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2.75">
      <c r="A21" s="39" t="s">
        <v>114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2.75">
      <c r="A22" s="39" t="s">
        <v>115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L30"/>
  <sheetViews>
    <sheetView zoomScale="150" zoomScaleNormal="150" zoomScalePageLayoutView="0" workbookViewId="0" topLeftCell="A1">
      <selection activeCell="F6" sqref="F6:L6"/>
    </sheetView>
  </sheetViews>
  <sheetFormatPr defaultColWidth="11.421875" defaultRowHeight="12.75"/>
  <cols>
    <col min="1" max="1" width="1.8515625" style="39" customWidth="1"/>
    <col min="2" max="2" width="3.7109375" style="39" customWidth="1"/>
    <col min="3" max="3" width="27.57421875" style="39" customWidth="1"/>
    <col min="4" max="4" width="9.140625" style="39" customWidth="1"/>
    <col min="5" max="5" width="6.140625" style="39" customWidth="1"/>
    <col min="6" max="6" width="7.57421875" style="39" customWidth="1"/>
    <col min="7" max="8" width="9.00390625" style="39" customWidth="1"/>
    <col min="9" max="9" width="6.421875" style="39" customWidth="1"/>
    <col min="10" max="10" width="11.28125" style="39" customWidth="1"/>
    <col min="11" max="11" width="10.140625" style="39" customWidth="1"/>
    <col min="12" max="12" width="19.28125" style="39" customWidth="1"/>
    <col min="13" max="64" width="9.00390625" style="39" customWidth="1"/>
  </cols>
  <sheetData>
    <row r="1" spans="1:14" ht="12.75">
      <c r="A1" s="54"/>
      <c r="B1" s="54"/>
      <c r="C1" s="54"/>
      <c r="D1" s="54"/>
      <c r="E1" s="54" t="s">
        <v>166</v>
      </c>
      <c r="F1" s="54"/>
      <c r="G1" s="54"/>
      <c r="H1" s="54"/>
      <c r="I1" s="54"/>
      <c r="J1" s="54"/>
      <c r="K1" s="54"/>
      <c r="L1" s="54"/>
      <c r="M1" s="54"/>
      <c r="N1" s="54"/>
    </row>
    <row r="2" spans="1:14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3" ht="18">
      <c r="B3" s="76" t="s">
        <v>167</v>
      </c>
      <c r="C3" s="54"/>
    </row>
    <row r="5" spans="1:64" ht="36">
      <c r="A5" s="77"/>
      <c r="B5" s="78" t="s">
        <v>2</v>
      </c>
      <c r="C5" s="78" t="s">
        <v>168</v>
      </c>
      <c r="D5" s="79" t="s">
        <v>6</v>
      </c>
      <c r="E5" s="79" t="s">
        <v>169</v>
      </c>
      <c r="F5" s="79" t="s">
        <v>7</v>
      </c>
      <c r="G5" s="79" t="s">
        <v>8</v>
      </c>
      <c r="H5" s="79" t="s">
        <v>170</v>
      </c>
      <c r="I5" s="79" t="s">
        <v>171</v>
      </c>
      <c r="J5" s="79" t="s">
        <v>172</v>
      </c>
      <c r="K5" s="79" t="s">
        <v>173</v>
      </c>
      <c r="L5" s="79" t="s">
        <v>174</v>
      </c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2:12" ht="120">
      <c r="B6" s="45">
        <v>1</v>
      </c>
      <c r="C6" s="49" t="s">
        <v>175</v>
      </c>
      <c r="D6" s="46">
        <v>600</v>
      </c>
      <c r="E6" s="45" t="s">
        <v>16</v>
      </c>
      <c r="F6" s="46"/>
      <c r="G6" s="47"/>
      <c r="H6" s="47"/>
      <c r="I6" s="48"/>
      <c r="J6" s="80"/>
      <c r="K6" s="80"/>
      <c r="L6" s="45"/>
    </row>
    <row r="7" spans="2:12" ht="161.25" customHeight="1">
      <c r="B7" s="45">
        <v>2</v>
      </c>
      <c r="C7" s="49" t="s">
        <v>176</v>
      </c>
      <c r="D7" s="46">
        <v>500</v>
      </c>
      <c r="E7" s="45" t="s">
        <v>16</v>
      </c>
      <c r="F7" s="46"/>
      <c r="G7" s="47"/>
      <c r="H7" s="47"/>
      <c r="I7" s="48"/>
      <c r="J7" s="80"/>
      <c r="K7" s="80"/>
      <c r="L7" s="45"/>
    </row>
    <row r="8" spans="2:12" ht="12.75">
      <c r="B8" s="45"/>
      <c r="C8" s="46" t="s">
        <v>129</v>
      </c>
      <c r="D8" s="45" t="s">
        <v>109</v>
      </c>
      <c r="E8" s="45" t="s">
        <v>109</v>
      </c>
      <c r="F8" s="45" t="s">
        <v>109</v>
      </c>
      <c r="G8" s="52" t="s">
        <v>109</v>
      </c>
      <c r="H8" s="52">
        <f>SUM(H6:H7)</f>
        <v>0</v>
      </c>
      <c r="I8" s="46" t="s">
        <v>109</v>
      </c>
      <c r="J8" s="81">
        <f>SUM(J6:J7)</f>
        <v>0</v>
      </c>
      <c r="K8" s="81">
        <f>SUM(K6:K7)</f>
        <v>0</v>
      </c>
      <c r="L8" s="45" t="s">
        <v>109</v>
      </c>
    </row>
    <row r="9" spans="2:12" ht="12.75">
      <c r="B9" s="82"/>
      <c r="C9" s="83"/>
      <c r="D9" s="82"/>
      <c r="E9" s="82"/>
      <c r="F9" s="82"/>
      <c r="G9" s="83"/>
      <c r="H9" s="84"/>
      <c r="I9" s="83"/>
      <c r="J9" s="83"/>
      <c r="K9" s="83"/>
      <c r="L9" s="82"/>
    </row>
    <row r="10" spans="2:11" ht="12.75">
      <c r="B10" s="85" t="s">
        <v>177</v>
      </c>
      <c r="C10" s="85"/>
      <c r="D10" s="86">
        <f>H8</f>
        <v>0</v>
      </c>
      <c r="E10" s="85"/>
      <c r="F10" s="85"/>
      <c r="G10" s="85"/>
      <c r="H10" s="85"/>
      <c r="I10" s="85"/>
      <c r="J10" s="85"/>
      <c r="K10" s="85"/>
    </row>
    <row r="11" spans="2:11" ht="12.75">
      <c r="B11" s="85" t="s">
        <v>178</v>
      </c>
      <c r="C11" s="85"/>
      <c r="D11" s="86">
        <f>K8</f>
        <v>0</v>
      </c>
      <c r="E11" s="85"/>
      <c r="F11" s="85"/>
      <c r="G11" s="85"/>
      <c r="H11" s="85"/>
      <c r="I11" s="85"/>
      <c r="J11" s="85"/>
      <c r="K11" s="85"/>
    </row>
    <row r="12" spans="2:11" ht="12.75"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2:11" ht="12.75">
      <c r="B13" s="85" t="s">
        <v>114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2:11" ht="12.75">
      <c r="B14" s="85" t="s">
        <v>115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2:11" ht="14.25" customHeight="1">
      <c r="B15" s="85"/>
      <c r="C15" s="85"/>
      <c r="D15" s="86"/>
      <c r="E15" s="85"/>
      <c r="F15" s="85"/>
      <c r="G15" s="85"/>
      <c r="H15" s="85"/>
      <c r="I15" s="85"/>
      <c r="J15" s="85"/>
      <c r="K15" s="85"/>
    </row>
    <row r="16" spans="2:11" ht="12.75" customHeight="1">
      <c r="B16" s="54"/>
      <c r="C16" s="54"/>
      <c r="D16" s="87"/>
      <c r="E16" s="88"/>
      <c r="F16" s="54"/>
      <c r="G16" s="54"/>
      <c r="H16" s="54"/>
      <c r="I16" s="54"/>
      <c r="J16" s="54"/>
      <c r="K16" s="54"/>
    </row>
    <row r="17" spans="2:11" ht="12" customHeight="1">
      <c r="B17" s="54"/>
      <c r="C17" s="54"/>
      <c r="D17" s="88"/>
      <c r="E17" s="88"/>
      <c r="F17" s="54"/>
      <c r="G17" s="54"/>
      <c r="H17" s="54"/>
      <c r="I17" s="54"/>
      <c r="J17" s="54"/>
      <c r="K17" s="54"/>
    </row>
    <row r="18" spans="2:11" ht="12.75">
      <c r="B18" s="54"/>
      <c r="C18" s="54"/>
      <c r="D18" s="88"/>
      <c r="E18" s="88"/>
      <c r="F18" s="54"/>
      <c r="G18" s="54"/>
      <c r="H18" s="54"/>
      <c r="I18" s="54"/>
      <c r="J18" s="54"/>
      <c r="K18" s="54"/>
    </row>
    <row r="19" spans="2:11" ht="12.75">
      <c r="B19" s="54"/>
      <c r="C19" s="54"/>
      <c r="D19" s="88"/>
      <c r="E19" s="88"/>
      <c r="F19" s="54"/>
      <c r="G19" s="54"/>
      <c r="H19" s="54"/>
      <c r="I19" s="54"/>
      <c r="J19" s="54"/>
      <c r="K19" s="54"/>
    </row>
    <row r="20" spans="2:11" ht="12.75">
      <c r="B20" s="54"/>
      <c r="C20" s="54"/>
      <c r="D20" s="87"/>
      <c r="E20" s="88"/>
      <c r="F20" s="54"/>
      <c r="G20" s="54"/>
      <c r="H20" s="54"/>
      <c r="I20" s="54"/>
      <c r="J20" s="54"/>
      <c r="K20" s="54"/>
    </row>
    <row r="21" spans="2:13" ht="12.75">
      <c r="B21" s="54"/>
      <c r="C21" s="54"/>
      <c r="D21" s="87"/>
      <c r="E21" s="88"/>
      <c r="F21" s="54"/>
      <c r="G21" s="54"/>
      <c r="H21" s="54"/>
      <c r="I21" s="54"/>
      <c r="J21" s="54"/>
      <c r="K21" s="54"/>
      <c r="L21" s="54"/>
      <c r="M21" s="54"/>
    </row>
    <row r="22" spans="2:13" ht="12.75">
      <c r="B22" s="54"/>
      <c r="C22" s="54"/>
      <c r="D22" s="88"/>
      <c r="E22" s="88"/>
      <c r="F22" s="54"/>
      <c r="G22" s="54"/>
      <c r="H22" s="54"/>
      <c r="I22" s="54"/>
      <c r="J22" s="54"/>
      <c r="K22" s="54"/>
      <c r="L22" s="54"/>
      <c r="M22" s="54"/>
    </row>
    <row r="23" spans="2:13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2:13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2:13" ht="12.7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2:13" ht="12.7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13" ht="12.7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2:13" ht="12.7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13" ht="12.7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2:13" ht="12.7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L17"/>
  <sheetViews>
    <sheetView zoomScale="150" zoomScaleNormal="150" zoomScalePageLayoutView="0" workbookViewId="0" topLeftCell="A3">
      <selection activeCell="E6" activeCellId="1" sqref="F6:L6 E6"/>
    </sheetView>
  </sheetViews>
  <sheetFormatPr defaultColWidth="11.421875" defaultRowHeight="12.75"/>
  <cols>
    <col min="1" max="1" width="3.57421875" style="39" customWidth="1"/>
    <col min="2" max="2" width="30.140625" style="39" customWidth="1"/>
    <col min="3" max="3" width="8.140625" style="39" customWidth="1"/>
    <col min="4" max="4" width="9.140625" style="39" customWidth="1"/>
    <col min="5" max="6" width="10.421875" style="39" customWidth="1"/>
    <col min="7" max="7" width="9.7109375" style="39" customWidth="1"/>
    <col min="8" max="8" width="6.421875" style="39" customWidth="1"/>
    <col min="9" max="10" width="9.00390625" style="39" customWidth="1"/>
    <col min="11" max="11" width="18.00390625" style="39" customWidth="1"/>
    <col min="12" max="64" width="9.00390625" style="39" customWidth="1"/>
  </cols>
  <sheetData>
    <row r="1" ht="12.75">
      <c r="B1" s="39" t="s">
        <v>0</v>
      </c>
    </row>
    <row r="3" ht="12.75">
      <c r="B3" s="40" t="s">
        <v>179</v>
      </c>
    </row>
    <row r="5" spans="1:11" ht="35.25" customHeight="1">
      <c r="A5" s="89" t="s">
        <v>2</v>
      </c>
      <c r="B5" s="89" t="s">
        <v>117</v>
      </c>
      <c r="C5" s="89" t="s">
        <v>5</v>
      </c>
      <c r="D5" s="89" t="s">
        <v>6</v>
      </c>
      <c r="E5" s="89" t="s">
        <v>133</v>
      </c>
      <c r="F5" s="89" t="s">
        <v>134</v>
      </c>
      <c r="G5" s="89" t="s">
        <v>9</v>
      </c>
      <c r="H5" s="89" t="s">
        <v>10</v>
      </c>
      <c r="I5" s="89" t="s">
        <v>11</v>
      </c>
      <c r="J5" s="89" t="s">
        <v>12</v>
      </c>
      <c r="K5" s="89" t="s">
        <v>13</v>
      </c>
    </row>
    <row r="6" spans="1:11" ht="123.75">
      <c r="A6" s="59" t="s">
        <v>14</v>
      </c>
      <c r="B6" s="58" t="s">
        <v>180</v>
      </c>
      <c r="C6" s="59" t="s">
        <v>16</v>
      </c>
      <c r="D6" s="60">
        <v>180</v>
      </c>
      <c r="E6" s="61"/>
      <c r="F6" s="61"/>
      <c r="G6" s="61"/>
      <c r="H6" s="62"/>
      <c r="I6" s="61"/>
      <c r="J6" s="61"/>
      <c r="K6" s="90"/>
    </row>
    <row r="7" spans="1:11" ht="90">
      <c r="A7" s="59" t="s">
        <v>17</v>
      </c>
      <c r="B7" s="58" t="s">
        <v>181</v>
      </c>
      <c r="C7" s="59" t="s">
        <v>16</v>
      </c>
      <c r="D7" s="60">
        <v>180</v>
      </c>
      <c r="E7" s="61"/>
      <c r="F7" s="61"/>
      <c r="G7" s="61"/>
      <c r="H7" s="62"/>
      <c r="I7" s="61"/>
      <c r="J7" s="61"/>
      <c r="K7" s="90"/>
    </row>
    <row r="8" spans="1:11" ht="78.75">
      <c r="A8" s="59" t="s">
        <v>18</v>
      </c>
      <c r="B8" s="58" t="s">
        <v>182</v>
      </c>
      <c r="C8" s="59" t="s">
        <v>16</v>
      </c>
      <c r="D8" s="60">
        <v>400</v>
      </c>
      <c r="E8" s="61"/>
      <c r="F8" s="61"/>
      <c r="G8" s="61"/>
      <c r="H8" s="62"/>
      <c r="I8" s="61"/>
      <c r="J8" s="61"/>
      <c r="K8" s="90"/>
    </row>
    <row r="9" spans="1:64" ht="24" customHeight="1">
      <c r="A9" s="46" t="s">
        <v>109</v>
      </c>
      <c r="B9" s="50" t="s">
        <v>110</v>
      </c>
      <c r="C9" s="46" t="s">
        <v>109</v>
      </c>
      <c r="D9" s="46" t="s">
        <v>109</v>
      </c>
      <c r="E9" s="46" t="s">
        <v>109</v>
      </c>
      <c r="F9" s="46" t="s">
        <v>109</v>
      </c>
      <c r="G9" s="52">
        <f>SUM(G6:G8)</f>
        <v>0</v>
      </c>
      <c r="H9" s="70" t="s">
        <v>109</v>
      </c>
      <c r="I9" s="52">
        <f>SUM(I6:I8)</f>
        <v>0</v>
      </c>
      <c r="J9" s="52">
        <f>SUM(J6:J8)</f>
        <v>0</v>
      </c>
      <c r="K9" s="91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</row>
    <row r="10" ht="19.5" customHeight="1">
      <c r="D10" s="40"/>
    </row>
    <row r="11" spans="1:4" ht="18.75" customHeight="1">
      <c r="A11" s="39" t="s">
        <v>183</v>
      </c>
      <c r="D11" s="53">
        <f>G9</f>
        <v>0</v>
      </c>
    </row>
    <row r="12" spans="1:4" ht="18.75" customHeight="1">
      <c r="A12" s="39" t="s">
        <v>184</v>
      </c>
      <c r="D12" s="53">
        <f>J9</f>
        <v>0</v>
      </c>
    </row>
    <row r="13" ht="31.5" customHeight="1"/>
    <row r="14" ht="29.25" customHeight="1">
      <c r="A14" s="39" t="s">
        <v>114</v>
      </c>
    </row>
    <row r="15" ht="26.25" customHeight="1">
      <c r="A15" s="39" t="s">
        <v>115</v>
      </c>
    </row>
    <row r="16" spans="1:2" ht="26.25" customHeight="1">
      <c r="A16" s="54"/>
      <c r="B16" s="55"/>
    </row>
    <row r="17" spans="1:2" ht="26.25" customHeight="1">
      <c r="A17" s="54"/>
      <c r="B17" s="54"/>
    </row>
    <row r="18" ht="33" customHeight="1"/>
    <row r="19" ht="28.5" customHeight="1"/>
    <row r="20" ht="29.25" customHeight="1"/>
    <row r="21" ht="17.25" customHeight="1"/>
    <row r="22" ht="21" customHeight="1"/>
    <row r="23" ht="15.75" customHeight="1"/>
    <row r="24" ht="23.25" customHeight="1"/>
    <row r="25" ht="18.75" customHeight="1"/>
    <row r="26" ht="17.25" customHeight="1"/>
    <row r="27" ht="16.5" customHeight="1"/>
    <row r="28" ht="16.5" customHeight="1"/>
    <row r="29" ht="26.25" customHeight="1"/>
    <row r="30" ht="25.5" customHeight="1"/>
    <row r="31" ht="18" customHeight="1"/>
    <row r="32" ht="21" customHeight="1"/>
    <row r="33" ht="21.75" customHeight="1"/>
    <row r="34" ht="16.5" customHeight="1"/>
    <row r="35" ht="21" customHeight="1"/>
    <row r="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="150" zoomScaleNormal="150" zoomScalePageLayoutView="0" workbookViewId="0" topLeftCell="A1">
      <selection activeCell="K5" activeCellId="1" sqref="F6:L6 K5"/>
    </sheetView>
  </sheetViews>
  <sheetFormatPr defaultColWidth="11.421875" defaultRowHeight="12.75"/>
  <cols>
    <col min="1" max="1" width="5.28125" style="54" customWidth="1"/>
    <col min="2" max="2" width="29.28125" style="54" customWidth="1"/>
    <col min="3" max="3" width="8.28125" style="54" customWidth="1"/>
    <col min="4" max="4" width="9.140625" style="54" customWidth="1"/>
    <col min="5" max="5" width="7.8515625" style="54" customWidth="1"/>
    <col min="6" max="6" width="10.00390625" style="54" customWidth="1"/>
    <col min="7" max="7" width="8.00390625" style="54" customWidth="1"/>
    <col min="8" max="8" width="7.421875" style="54" customWidth="1"/>
    <col min="9" max="9" width="8.421875" style="54" customWidth="1"/>
    <col min="10" max="10" width="9.7109375" style="54" customWidth="1"/>
    <col min="11" max="11" width="17.57421875" style="54" customWidth="1"/>
    <col min="12" max="64" width="11.421875" style="54" customWidth="1"/>
  </cols>
  <sheetData>
    <row r="1" spans="1:11" ht="12.75">
      <c r="A1" s="39"/>
      <c r="B1" s="39"/>
      <c r="C1" s="39"/>
      <c r="D1" s="40" t="s">
        <v>0</v>
      </c>
      <c r="E1" s="39"/>
      <c r="F1" s="39"/>
      <c r="G1" s="39"/>
      <c r="H1" s="39"/>
      <c r="I1" s="39"/>
      <c r="J1" s="39"/>
      <c r="K1" s="39"/>
    </row>
    <row r="2" spans="1:11" ht="12.75">
      <c r="A2" s="39"/>
      <c r="B2" s="40" t="s">
        <v>185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53.25" customHeight="1">
      <c r="A4" s="42" t="s">
        <v>2</v>
      </c>
      <c r="B4" s="42" t="s">
        <v>117</v>
      </c>
      <c r="C4" s="42" t="s">
        <v>5</v>
      </c>
      <c r="D4" s="42" t="s">
        <v>6</v>
      </c>
      <c r="E4" s="42" t="s">
        <v>146</v>
      </c>
      <c r="F4" s="42" t="s">
        <v>147</v>
      </c>
      <c r="G4" s="42" t="s">
        <v>9</v>
      </c>
      <c r="H4" s="42" t="s">
        <v>10</v>
      </c>
      <c r="I4" s="42" t="s">
        <v>11</v>
      </c>
      <c r="J4" s="42" t="s">
        <v>12</v>
      </c>
      <c r="K4" s="42" t="s">
        <v>186</v>
      </c>
    </row>
    <row r="5" spans="1:11" ht="268.5" customHeight="1">
      <c r="A5" s="42">
        <v>1</v>
      </c>
      <c r="B5" s="93" t="s">
        <v>187</v>
      </c>
      <c r="C5" s="45" t="s">
        <v>16</v>
      </c>
      <c r="D5" s="46">
        <v>20</v>
      </c>
      <c r="E5" s="47"/>
      <c r="F5" s="94"/>
      <c r="G5" s="47"/>
      <c r="H5" s="48"/>
      <c r="I5" s="47"/>
      <c r="J5" s="47"/>
      <c r="K5" s="45"/>
    </row>
    <row r="6" spans="1:11" ht="18" customHeight="1">
      <c r="A6" s="46" t="s">
        <v>109</v>
      </c>
      <c r="B6" s="50" t="s">
        <v>129</v>
      </c>
      <c r="C6" s="46" t="s">
        <v>109</v>
      </c>
      <c r="D6" s="46" t="s">
        <v>109</v>
      </c>
      <c r="E6" s="46" t="s">
        <v>109</v>
      </c>
      <c r="F6" s="46" t="s">
        <v>109</v>
      </c>
      <c r="G6" s="52">
        <f>SUM(G5:G5)</f>
        <v>0</v>
      </c>
      <c r="H6" s="46" t="s">
        <v>109</v>
      </c>
      <c r="I6" s="52">
        <f>SUM(I5:I5)</f>
        <v>0</v>
      </c>
      <c r="J6" s="52">
        <f>SUM(J5:J5)</f>
        <v>0</v>
      </c>
      <c r="K6" s="45"/>
    </row>
    <row r="7" spans="1:11" ht="12.75">
      <c r="A7" s="39"/>
      <c r="B7" s="39"/>
      <c r="C7" s="39"/>
      <c r="D7" s="40"/>
      <c r="E7" s="39"/>
      <c r="F7" s="39"/>
      <c r="G7" s="39"/>
      <c r="H7" s="39"/>
      <c r="I7" s="39"/>
      <c r="J7" s="39"/>
      <c r="K7" s="39"/>
    </row>
    <row r="8" spans="1:11" ht="12.75">
      <c r="A8" s="39"/>
      <c r="B8" s="39"/>
      <c r="C8" s="39"/>
      <c r="D8" s="40"/>
      <c r="E8" s="39"/>
      <c r="F8" s="39"/>
      <c r="G8" s="39"/>
      <c r="H8" s="39"/>
      <c r="I8" s="39"/>
      <c r="J8" s="39"/>
      <c r="K8" s="39"/>
    </row>
    <row r="9" spans="1:11" ht="12.75">
      <c r="A9" s="39"/>
      <c r="B9" s="39"/>
      <c r="C9" s="39"/>
      <c r="D9" s="40"/>
      <c r="E9" s="39"/>
      <c r="F9" s="39"/>
      <c r="G9" s="39"/>
      <c r="H9" s="39"/>
      <c r="I9" s="39"/>
      <c r="J9" s="39"/>
      <c r="K9" s="39"/>
    </row>
    <row r="10" spans="1:11" ht="12.75">
      <c r="A10" s="39" t="s">
        <v>188</v>
      </c>
      <c r="B10" s="39"/>
      <c r="C10" s="39"/>
      <c r="D10" s="53">
        <f>G6</f>
        <v>0</v>
      </c>
      <c r="E10" s="39"/>
      <c r="F10" s="39"/>
      <c r="G10" s="39"/>
      <c r="H10" s="39"/>
      <c r="I10" s="39"/>
      <c r="J10" s="39"/>
      <c r="K10" s="39"/>
    </row>
    <row r="11" spans="1:11" ht="12.75">
      <c r="A11" s="39" t="s">
        <v>189</v>
      </c>
      <c r="B11" s="39"/>
      <c r="C11" s="39"/>
      <c r="D11" s="53">
        <f>J6</f>
        <v>0</v>
      </c>
      <c r="E11" s="39"/>
      <c r="F11" s="39"/>
      <c r="G11" s="39"/>
      <c r="H11" s="39"/>
      <c r="I11" s="39"/>
      <c r="J11" s="39"/>
      <c r="K11" s="39"/>
    </row>
    <row r="12" spans="1:11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2.75">
      <c r="A13" s="39" t="s">
        <v>114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>
      <c r="A14" s="39" t="s">
        <v>115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2.75">
      <c r="A15" s="39"/>
      <c r="B15" s="95"/>
      <c r="C15" s="39"/>
      <c r="D15" s="39"/>
      <c r="E15" s="39"/>
      <c r="F15" s="39"/>
      <c r="G15" s="39"/>
      <c r="H15" s="39"/>
      <c r="I15" s="39"/>
      <c r="J15" s="39"/>
      <c r="K15" s="3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5"/>
  <sheetViews>
    <sheetView zoomScale="150" zoomScaleNormal="150" zoomScalePageLayoutView="0" workbookViewId="0" topLeftCell="A8">
      <selection activeCell="E6" activeCellId="1" sqref="F6:L6 E6"/>
    </sheetView>
  </sheetViews>
  <sheetFormatPr defaultColWidth="11.421875" defaultRowHeight="12.75"/>
  <cols>
    <col min="1" max="1" width="4.00390625" style="54" customWidth="1"/>
    <col min="2" max="2" width="26.7109375" style="54" customWidth="1"/>
    <col min="3" max="3" width="7.7109375" style="54" customWidth="1"/>
    <col min="4" max="4" width="9.00390625" style="54" customWidth="1"/>
    <col min="5" max="5" width="11.421875" style="54" customWidth="1"/>
    <col min="6" max="6" width="9.8515625" style="54" customWidth="1"/>
    <col min="7" max="7" width="8.8515625" style="54" customWidth="1"/>
    <col min="8" max="8" width="5.7109375" style="54" customWidth="1"/>
    <col min="9" max="10" width="9.28125" style="54" customWidth="1"/>
    <col min="11" max="11" width="18.28125" style="54" customWidth="1"/>
    <col min="12" max="64" width="11.421875" style="54" customWidth="1"/>
  </cols>
  <sheetData>
    <row r="1" spans="1:12" ht="12.75">
      <c r="A1" s="39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9"/>
      <c r="B3" s="40" t="s">
        <v>190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36" customHeight="1">
      <c r="A5" s="42" t="s">
        <v>2</v>
      </c>
      <c r="B5" s="42" t="s">
        <v>117</v>
      </c>
      <c r="C5" s="42" t="s">
        <v>145</v>
      </c>
      <c r="D5" s="42" t="s">
        <v>6</v>
      </c>
      <c r="E5" s="42" t="s">
        <v>146</v>
      </c>
      <c r="F5" s="42" t="s">
        <v>147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135</v>
      </c>
      <c r="L5" s="39"/>
    </row>
    <row r="6" spans="1:64" ht="252.75" customHeight="1">
      <c r="A6" s="64" t="s">
        <v>14</v>
      </c>
      <c r="B6" s="57" t="s">
        <v>191</v>
      </c>
      <c r="C6" s="64" t="s">
        <v>127</v>
      </c>
      <c r="D6" s="46">
        <v>23</v>
      </c>
      <c r="E6" s="64"/>
      <c r="F6" s="96"/>
      <c r="G6" s="67"/>
      <c r="H6" s="68"/>
      <c r="I6" s="67"/>
      <c r="J6" s="67"/>
      <c r="K6" s="64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ht="247.5" customHeight="1">
      <c r="A7" s="64" t="s">
        <v>17</v>
      </c>
      <c r="B7" s="57" t="s">
        <v>192</v>
      </c>
      <c r="C7" s="64" t="s">
        <v>127</v>
      </c>
      <c r="D7" s="46">
        <v>90</v>
      </c>
      <c r="E7" s="64"/>
      <c r="F7" s="96"/>
      <c r="G7" s="67"/>
      <c r="H7" s="68"/>
      <c r="I7" s="67"/>
      <c r="J7" s="67"/>
      <c r="K7" s="64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97.5" customHeight="1">
      <c r="A8" s="64" t="s">
        <v>18</v>
      </c>
      <c r="B8" s="98" t="s">
        <v>193</v>
      </c>
      <c r="C8" s="64" t="s">
        <v>127</v>
      </c>
      <c r="D8" s="46">
        <v>30</v>
      </c>
      <c r="E8" s="64"/>
      <c r="F8" s="96"/>
      <c r="G8" s="67"/>
      <c r="H8" s="68"/>
      <c r="I8" s="67"/>
      <c r="J8" s="67"/>
      <c r="K8" s="64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12" ht="12.75">
      <c r="A9" s="46" t="s">
        <v>109</v>
      </c>
      <c r="B9" s="50" t="s">
        <v>110</v>
      </c>
      <c r="C9" s="46" t="s">
        <v>109</v>
      </c>
      <c r="D9" s="46" t="s">
        <v>109</v>
      </c>
      <c r="E9" s="46" t="s">
        <v>109</v>
      </c>
      <c r="F9" s="46" t="s">
        <v>109</v>
      </c>
      <c r="G9" s="52">
        <f>SUM(G6:G8)</f>
        <v>0</v>
      </c>
      <c r="H9" s="70" t="s">
        <v>109</v>
      </c>
      <c r="I9" s="52">
        <f>SUM(I6:I8)</f>
        <v>0</v>
      </c>
      <c r="J9" s="52">
        <f>SUM(J6:J8)</f>
        <v>0</v>
      </c>
      <c r="K9" s="45"/>
      <c r="L9" s="39"/>
    </row>
    <row r="10" spans="1:12" ht="12.75">
      <c r="A10" s="39"/>
      <c r="B10" s="39"/>
      <c r="C10" s="39"/>
      <c r="D10" s="40"/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 t="s">
        <v>194</v>
      </c>
      <c r="B11" s="39"/>
      <c r="C11" s="39"/>
      <c r="D11" s="53">
        <f>G9</f>
        <v>0</v>
      </c>
      <c r="E11" s="39"/>
      <c r="F11" s="39"/>
      <c r="G11" s="39"/>
      <c r="H11" s="39"/>
      <c r="I11" s="39"/>
      <c r="J11" s="39"/>
      <c r="K11" s="39"/>
      <c r="L11" s="39"/>
    </row>
    <row r="12" spans="1:12" ht="12.75">
      <c r="A12" s="39" t="s">
        <v>195</v>
      </c>
      <c r="B12" s="39"/>
      <c r="C12" s="39"/>
      <c r="D12" s="53">
        <f>J9</f>
        <v>0</v>
      </c>
      <c r="E12" s="39"/>
      <c r="F12" s="39"/>
      <c r="G12" s="39"/>
      <c r="H12" s="39"/>
      <c r="I12" s="39"/>
      <c r="J12" s="39"/>
      <c r="K12" s="39"/>
      <c r="L12" s="39"/>
    </row>
    <row r="13" spans="1:12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2.75">
      <c r="A14" s="39" t="s">
        <v>114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2.75">
      <c r="A15" s="39" t="s">
        <v>115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Natasza Matuszewska</dc:creator>
  <cp:keywords/>
  <dc:description/>
  <cp:lastModifiedBy>USER</cp:lastModifiedBy>
  <dcterms:created xsi:type="dcterms:W3CDTF">2023-09-06T05:14:03Z</dcterms:created>
  <dcterms:modified xsi:type="dcterms:W3CDTF">2023-09-06T05:14:03Z</dcterms:modified>
  <cp:category/>
  <cp:version/>
  <cp:contentType/>
  <cp:contentStatus/>
</cp:coreProperties>
</file>