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15" windowHeight="9705" activeTab="0"/>
  </bookViews>
  <sheets>
    <sheet name="Pakiet Nr 1" sheetId="1" r:id="rId1"/>
    <sheet name="Pakiet Nr 2" sheetId="2" r:id="rId2"/>
    <sheet name="Pakiet Nr 3" sheetId="3" r:id="rId3"/>
  </sheets>
  <definedNames>
    <definedName name="_Hlk89173538" localSheetId="1">#N/A</definedName>
  </definedNames>
  <calcPr fullCalcOnLoad="1"/>
</workbook>
</file>

<file path=xl/sharedStrings.xml><?xml version="1.0" encoding="utf-8"?>
<sst xmlns="http://schemas.openxmlformats.org/spreadsheetml/2006/main" count="169" uniqueCount="111">
  <si>
    <t>Nazwa odpadu</t>
  </si>
  <si>
    <t>Uwagi</t>
  </si>
  <si>
    <t>L.p</t>
  </si>
  <si>
    <t>Odpady komunalne (z grupy 20)</t>
  </si>
  <si>
    <t>Bioodpady</t>
  </si>
  <si>
    <t xml:space="preserve">Odpady surowcowe tworzywa sztuczne  </t>
  </si>
  <si>
    <t>Odpady surowcowe szkło</t>
  </si>
  <si>
    <t>Odpady surowcowe makulatura</t>
  </si>
  <si>
    <t>Udostępnienie na czas umowy 17 szt. pojemników na bioodpady o poj. 110l oraz ich wywóz. Mycie/wymiana pojemnika na czysty nie częściej niż 1/2 miesiące.</t>
  </si>
  <si>
    <t>Worek do zabrania będzie ustawiony przy pojemniku danej frakcji</t>
  </si>
  <si>
    <t xml:space="preserve">Odbiór zapełnionych worków od Zamawiającego w ciągu 24godzin od zgłoszenia telefonicznego Wykonawcy. </t>
  </si>
  <si>
    <t>L.p.</t>
  </si>
  <si>
    <t xml:space="preserve"> Udostępnienie na czas umowy pojemników na odpady komunalne i ich wywóz. Wielkość pojemników określa Harmonogram odbioru odpadów komunalnych (załącznik Nr 2 do Umowy)</t>
  </si>
  <si>
    <t>Pakiet Nr 1 - Odbiór i zagospodarowanie odpadów komunalnych [m3]</t>
  </si>
  <si>
    <t>Wartość brutto wywozu [zł]</t>
  </si>
  <si>
    <t>Szacunkowa ilość wytworzonego odpadu w roku/ ilość wywozów w roku kalendarzowym [Mg/rok]/ [wywozy/rok]/ [m3/rok]</t>
  </si>
  <si>
    <t>Usługa/ Kod odpadu</t>
  </si>
  <si>
    <t>Pakiet Nr 2 - Odbiór i zagospodarowanie odpadów przemysłowych innych niż niebezpiecznych [Mg]</t>
  </si>
  <si>
    <r>
      <t>D- Wydzierżawienie kontenera o pojemności 7m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(cena za miesiąc dzierżawy 1 kontenera) 5 stałych dzierżaw (w tym 3 kontenery kryte)</t>
    </r>
  </si>
  <si>
    <r>
      <t>D- Wydzierżawienie kontenera o pojemności 15m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(cena za miesiąc dzierżawy 1 kontenera) 1 stała dzierżawa (odpady izolacji)</t>
    </r>
  </si>
  <si>
    <t>Cena kontenera dotyczy podstawienia kontenera w ciągu 24godzin od zgłoszenia i jego wywozu z odpadami w ciągu 24godzin po zgłoszeniu jego zapełnienia. W celu rozliczenia usługi przyjmuje się  klasyfikację rodzaju odpadu i cenę jednostkową [zł/Mg] w kontenerze u odbiorcy końcowego.</t>
  </si>
  <si>
    <t>Cena worka dotyczy wywozu odpadów wraz z ceną za ilość odpadów w Mg. W celu rozliczenia usługi przyjmuje się  klasyfikację rodzaju odpadu w worku u odbiorcy końcowego.</t>
  </si>
  <si>
    <t>Szacunkowa ilość wytworzonego odpadu w roku/ ilość wywozów w roku kalendarzowym [sztuki/rok]/ [wywozy/rok]/ [Mg/rok]</t>
  </si>
  <si>
    <t>1 stała dzierżawa (odpady izolacji)</t>
  </si>
  <si>
    <t>X</t>
  </si>
  <si>
    <t>16 02 13*</t>
  </si>
  <si>
    <t>15 01 10*</t>
  </si>
  <si>
    <t>15 02 02*</t>
  </si>
  <si>
    <t>13 02 05*</t>
  </si>
  <si>
    <t>15 01 11*</t>
  </si>
  <si>
    <t>08 01 11*</t>
  </si>
  <si>
    <t>16 05 06*</t>
  </si>
  <si>
    <t>Pakiet Nr 3 - Odbiór i zagospodarowanie odpadów przemysłowych niebezpiecznych [Mg]</t>
  </si>
  <si>
    <t>Zużyte urządzenia zawierające niebezpieczne elementy (1) inne niż wymienione w 16 02 09 do 16 02 12</t>
  </si>
  <si>
    <t>Opakowania zawierające pozostałości substancji niebezpiecznych lub nimi zanieczyszczone (np. środkami ochrony roślin I i II klasy toksyczności – bardzo toksyczne i toksyczne)</t>
  </si>
  <si>
    <t>Sorbenty, materiały filtracyjne (w tym filtry olejowe nie ujęte w innych grupach), tkaniny do wycierania (np. szmaty, ścierki) i ubrania ochronne zanieczyszczone substancjami niebezpiecznymi (np. PCB)</t>
  </si>
  <si>
    <t>Mineralne oleje silnikowe, przekładniowe i smarowe nie zawierające związków chlorowcoorganicznych</t>
  </si>
  <si>
    <t>Opakowania z metali zawierające niebezpieczne porowate elementy wzmocnienia konstrukcyjnego (np. azbest), włącznie z pustymi pojemnikami ciśnieniowymi</t>
  </si>
  <si>
    <t>Odpady farb i lakierów zawierających rozpuszczalniki organiczne lub inne substancje niebezpieczne</t>
  </si>
  <si>
    <t>Chemikalia laboratoryjne i analityczne (np. odczynniki chemiczne) zawierające substancje niebezpieczne, w tym mieszaniny chemikaliów laboratoryjnych i analitycznych</t>
  </si>
  <si>
    <r>
      <t>W2-Wywóz odpadów niebezpiecznych - cena za 1 kurs wywozu podstawionego kontenera o pojemności</t>
    </r>
    <r>
      <rPr>
        <sz val="8"/>
        <color indexed="8"/>
        <rFont val="Arial Narrow"/>
        <family val="2"/>
      </rPr>
      <t xml:space="preserve"> 7m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 xml:space="preserve"> z obszaru Gdyni  i Wejherowa</t>
    </r>
  </si>
  <si>
    <t>200 wywozów</t>
  </si>
  <si>
    <t>12 wywozów</t>
  </si>
  <si>
    <t>80 wywozów</t>
  </si>
  <si>
    <t>5 stałych dzierżaw (w tym 3 kontenery kryte)</t>
  </si>
  <si>
    <t>1,5 Mg</t>
  </si>
  <si>
    <t>0,2 Mg</t>
  </si>
  <si>
    <t>100 Mg</t>
  </si>
  <si>
    <t>10 Mg</t>
  </si>
  <si>
    <t>50 Mg</t>
  </si>
  <si>
    <t>15 Mg</t>
  </si>
  <si>
    <t>2 Mg</t>
  </si>
  <si>
    <t>1 Mg</t>
  </si>
  <si>
    <t>0,1 Mg</t>
  </si>
  <si>
    <t>0,50 Mg</t>
  </si>
  <si>
    <t>5 Mg</t>
  </si>
  <si>
    <t>Cena jednostkowa netto przyjęcia odpadu  do unieszkodliwienia lub odzysku [zł/Mg]/ [zł/m3]</t>
  </si>
  <si>
    <t>Wartość netto wywozu [zł]</t>
  </si>
  <si>
    <t>Stawka VAT [%]</t>
  </si>
  <si>
    <t>x</t>
  </si>
  <si>
    <t>Nazwa odpadu / Kod odpadu</t>
  </si>
  <si>
    <r>
      <t xml:space="preserve">Udostępnienie na czas umowy 2 szt. pojmników 1,1m3 oraz 1x0,24m3 na tworzywa sztuczne na terenie Zamawiającego w: Gdyni, ul. Opata Hackiego 14 (pojemniki 1,1 m3) oraz przy ul. Konwaliowej 1 (pojemniki 1,1m3) oraz przy Raduńskiej 23 e(0,24m3) oraz odbiór odpadów z tych pojemników wraz z odpadami surowcowymi z pojemników należących do OPEC z rejonów Zamawiającego wskazanych w załączniku nr 3 do Umowy Odbiór odpadów segregowanych zgodnie z harmonogramem odbioru.  </t>
    </r>
    <r>
      <rPr>
        <u val="single"/>
        <sz val="9"/>
        <rFont val="Arial Narrow"/>
        <family val="2"/>
      </rPr>
      <t>Odbiorca przekaże OPEC mailem na adres srodowisko@opecgdy.com.pl do 15dnia każdego miesiąca raport z ilością, rodzajem oraz adresem odebranych w poprzednim miesiącu odpadów surowcowych.</t>
    </r>
  </si>
  <si>
    <r>
      <t xml:space="preserve">Udostępnienie na czas umowy 2 szt. pojmników 1,1m3 oraz 1x0,24m3 na makulaturę na terenie Zamawiającego w: Gdyni, ul. Opata Hackiego 14 (pojemniki 1,1 m3) oraz przy ul. Konwaliowej 1 (pojemniki 1,1m3) oraz przy Raduńskiej 23 e (0,24m3) oraz odbiór odpadów z tych pojemników wraz z odpadami surowcowymi z pojemników należących do OPEC z rejonów Zamawiającego wskazanych w załączniku nr 3 do Umowy Odbiór odpadów segregowanych zgodnie z harmonogramem odbioru.  </t>
    </r>
    <r>
      <rPr>
        <u val="single"/>
        <sz val="9"/>
        <rFont val="Arial Narrow"/>
        <family val="2"/>
      </rPr>
      <t>Odbiorca przekaże OPEC mailem na adres srodowisko@opecgdy.com.pl do 15dnia każdego miesiąca raport z ilością, rodzajem oraz adresem odebranych w poprzednim miesiącu odpadów surowcowych.</t>
    </r>
  </si>
  <si>
    <r>
      <t xml:space="preserve">Udostępnienie na czas umowy 2 szt. pojmników 1,1m3 oraz 1x0,24m3 na szkło na terenie Zamawiającego w: Gdyni, ul. Opata Hackiego 14 (pojemniki 1,1 m3) oraz przy ul. Konwaliowej 1 (pojemniki 1,1m3) oraz przy Raduńskiej 23 e(0,24m3) oraz odbiór odpadów z tych pojemników wraz z odpadami surowcowymi z pojemników należących do OPEC z rejonów Zamawiającego wskazanych w załączniku nr 3 do Umowy Odbiór odpadów segregowanych zgodnie z harmonogramem odbioru.  </t>
    </r>
    <r>
      <rPr>
        <u val="single"/>
        <sz val="9"/>
        <rFont val="Arial Narrow"/>
        <family val="2"/>
      </rPr>
      <t>Odbiorca przekaże OPEC mailem na adres srodowisko@opecgdy.com.pl do 15dnia każdego miesiąca raport z ilością, rodzajem oraz adresem odebranych w poprzednim miesiącu odpadów surowcowych.</t>
    </r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</si>
  <si>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</si>
  <si>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</si>
  <si>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</si>
  <si>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</si>
  <si>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</si>
  <si>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</si>
  <si>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</si>
  <si>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</si>
  <si>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 1</t>
  </si>
  <si>
    <t>kol.9</t>
  </si>
  <si>
    <t xml:space="preserve">17 wywozów </t>
  </si>
  <si>
    <t> W2:                                                                                                            Cena kontenera dotyczy podstawienia kontenera w ciągu 48 godzin od zgłoszenia i jego wywozu z odpadami w ciągu 48 godzin po zgłoszeniu jego zapełnienia. W celu rozliczenia usługi przyjmuje się  klasyfikację rodzaju odpadu i cenę jednostkową [zł/Mg] w kontenerze u odbiorcy końcowego. Lokalizacja na terenie działaności Zamawiającego.</t>
  </si>
  <si>
    <t>15 01 01   Opakowania z papieru i tektury</t>
  </si>
  <si>
    <t>15 01 02   Opakowania z tworzyw sztucznych</t>
  </si>
  <si>
    <t>15 01 07 Opakowania ze szkła</t>
  </si>
  <si>
    <t>16 01 03 Zużyte opony</t>
  </si>
  <si>
    <t>16 01 17 Metale żelazne</t>
  </si>
  <si>
    <t>17 01 01 Odpady betonu oraz gruz betonowy z rozbiórek i remontów</t>
  </si>
  <si>
    <t>17 01 02 Gruz ceglany</t>
  </si>
  <si>
    <t>17 01 07 Zmieszane odpady z betonu, gruzu ceglanego, odpadowych materiałów ceramicznych i elementów wyposażenia inne niż wymienione w 17 01 06</t>
  </si>
  <si>
    <t>17 01 82    Inne nie wymienione odpady</t>
  </si>
  <si>
    <t>17 02 03   Tworzywa sztuczne</t>
  </si>
  <si>
    <t>17 03 80   Odpadowa papa</t>
  </si>
  <si>
    <t>17 04 01   Miedź, brąz, mosiądz</t>
  </si>
  <si>
    <t>17 04 05   Żelazo i stal</t>
  </si>
  <si>
    <t>17 04 11 Kable inne niż wymienione w 17 04 10</t>
  </si>
  <si>
    <t>17 05 04   Gleba i ziemia, w tym kamienie, inne niż wymienione w 17 05 03</t>
  </si>
  <si>
    <t>17 06 04 Materiały izolacyjne inne niż wymienione w 17 06 01 i 17 06 03</t>
  </si>
  <si>
    <t>19 09 05 Nasycone lub zużyte żywice jonowymienne</t>
  </si>
  <si>
    <t>19 09 99 Inne nie wymienione odpady</t>
  </si>
  <si>
    <t>20 02 01   Odpady ulegające biodegradacji</t>
  </si>
  <si>
    <t>20 02 03   Inne odpady nie ulegające biodegradacji</t>
  </si>
  <si>
    <t>RAZEM (suma roczna, l.p. 1-8)</t>
  </si>
  <si>
    <t>RAZEM (suma roczna, l.p. 1-26)</t>
  </si>
  <si>
    <t>Wartość Przedmiotu zamówienia  (wartość sumy rocznej pomnożona x 2)</t>
  </si>
  <si>
    <t>100 szt</t>
  </si>
  <si>
    <t xml:space="preserve">Worki o poj. 160l na odpady surowcowe makulatury </t>
  </si>
  <si>
    <t>Worki o poj. 160l na odpady surowcowe tworzywa sztuczne</t>
  </si>
  <si>
    <t xml:space="preserve">Worki o pojemności 160l na odpady zielone typu trawa, liście </t>
  </si>
  <si>
    <t>200 szt</t>
  </si>
  <si>
    <t>Kontener odkryty o pojemności 15m3 na Opata Hackiego – magazyn Wykonawstwa pod Estakadą (brama nr 3)</t>
  </si>
  <si>
    <t xml:space="preserve">Dzierżawy stałe kontenerów:
1. Kontener kryty o pojemności 7m3 na Opata Hackiego 14
2. Kontener kryty o pojemności 7m3 na Nałkowską 20                                                                                                                                               3. Kontener kryty o pojemności 7m3 na Wejherowską 56 
4. Kontener odkryty  o pojemności 7m3 na Opata Hackiego – magazyn Wykonawstwa pod Estakadą (brama nr 3)
5. Kontener odkryty o pojemności 7m3 na Opata Hackiego – magazyn Pogotowia Ciepłowniczego  pod Estakadą (brama nr 2)
</t>
  </si>
  <si>
    <r>
      <t>W2-Wywóz odpadów innych niż niebezpieczne - cena za 1 kurs wywozu podstawionego kontenera o pojemności 7m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z obszaru Gdyni, Rumi, Redy i Wejherowa </t>
    </r>
  </si>
  <si>
    <r>
      <t>W2-Wywóz odpadów innych niż niebezpieczne - cena za 1 kurs wywozu podstawionego kontenera o pojemności 15m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z magazynu pod estakadą ul. Opata Hackiego w Gdyni</t>
    </r>
  </si>
  <si>
    <r>
      <t>W3- Cena worka o obj. 1m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na odpady wraz z jego wywozem i zagospodarowaniem odpadów</t>
    </r>
  </si>
  <si>
    <r>
      <t>Modyfikacja nr 2 z dn. 15.12.2023 r.</t>
    </r>
    <r>
      <rPr>
        <strike/>
        <sz val="8"/>
        <color indexed="10"/>
        <rFont val="Arial Narrow"/>
        <family val="2"/>
      </rPr>
      <t xml:space="preserve"> </t>
    </r>
    <r>
      <rPr>
        <strike/>
        <sz val="8"/>
        <rFont val="Arial Narrow"/>
        <family val="2"/>
      </rPr>
      <t>- 17 09 04 Zmieszane odpady z budowy, remontów i demontażu inne niż wymienione w 17 09 01, 17 09 02i 17 09 03</t>
    </r>
  </si>
  <si>
    <t>-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</si>
</sst>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\ mmmm\ yyyy"/>
    <numFmt numFmtId="173" formatCode="00\-000"/>
    <numFmt numFmtId="174" formatCode="0.0000"/>
    <numFmt numFmtId="175" formatCode="[$-415]dddd\,\ d\ mmmm\ yyyy"/>
    <numFmt numFmtId="176" formatCode="0.00000"/>
    <numFmt numFmtId="177" formatCode="#,##0.0\ &quot;zł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8"/>
      <name val="Arial Narrow"/>
      <family val="2"/>
    </font>
    <font>
      <strike/>
      <sz val="8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7" xfId="52" applyFont="1" applyFill="1" applyBorder="1" applyAlignment="1">
      <alignment horizontal="center" vertical="center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52" applyFont="1" applyFill="1" applyBorder="1" applyAlignment="1">
      <alignment horizontal="center" vertical="center" wrapText="1"/>
      <protection/>
    </xf>
    <xf numFmtId="0" fontId="11" fillId="34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1" fontId="12" fillId="33" borderId="23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9" xfId="52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1" xfId="52" applyFont="1" applyFill="1" applyBorder="1" applyAlignment="1">
      <alignment horizontal="center" vertical="center" wrapText="1"/>
      <protection/>
    </xf>
    <xf numFmtId="0" fontId="10" fillId="34" borderId="3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33" borderId="33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3" xfId="52" applyFont="1" applyBorder="1" applyAlignment="1">
      <alignment horizontal="center" vertical="center"/>
      <protection/>
    </xf>
    <xf numFmtId="0" fontId="14" fillId="0" borderId="25" xfId="0" applyFont="1" applyBorder="1" applyAlignment="1">
      <alignment horizontal="center" vertical="center" wrapText="1"/>
    </xf>
    <xf numFmtId="0" fontId="11" fillId="0" borderId="12" xfId="52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1" fillId="0" borderId="22" xfId="52" applyFont="1" applyBorder="1" applyAlignment="1">
      <alignment vertical="center"/>
      <protection/>
    </xf>
    <xf numFmtId="0" fontId="11" fillId="0" borderId="15" xfId="52" applyFont="1" applyBorder="1" applyAlignment="1">
      <alignment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2" fillId="33" borderId="23" xfId="52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5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33" borderId="28" xfId="0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1" fillId="0" borderId="38" xfId="52" applyFont="1" applyBorder="1" applyAlignment="1">
      <alignment horizontal="center" vertical="center"/>
      <protection/>
    </xf>
    <xf numFmtId="0" fontId="11" fillId="0" borderId="39" xfId="52" applyFont="1" applyBorder="1" applyAlignment="1">
      <alignment horizontal="center" vertical="center"/>
      <protection/>
    </xf>
    <xf numFmtId="0" fontId="11" fillId="0" borderId="40" xfId="52" applyFont="1" applyBorder="1" applyAlignment="1">
      <alignment horizontal="center" vertical="center"/>
      <protection/>
    </xf>
    <xf numFmtId="0" fontId="11" fillId="0" borderId="41" xfId="52" applyFont="1" applyBorder="1" applyAlignment="1">
      <alignment horizontal="center" vertical="center"/>
      <protection/>
    </xf>
    <xf numFmtId="0" fontId="11" fillId="0" borderId="42" xfId="52" applyFont="1" applyBorder="1" applyAlignment="1">
      <alignment horizontal="center" vertical="center"/>
      <protection/>
    </xf>
    <xf numFmtId="0" fontId="11" fillId="0" borderId="43" xfId="52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11" fillId="0" borderId="45" xfId="52" applyFont="1" applyBorder="1" applyAlignment="1">
      <alignment horizontal="center" vertical="center"/>
      <protection/>
    </xf>
    <xf numFmtId="0" fontId="11" fillId="0" borderId="46" xfId="52" applyFont="1" applyBorder="1" applyAlignment="1">
      <alignment horizontal="center" vertical="center"/>
      <protection/>
    </xf>
    <xf numFmtId="0" fontId="11" fillId="0" borderId="30" xfId="52" applyFont="1" applyBorder="1" applyAlignment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57421875" style="0" customWidth="1"/>
    <col min="2" max="2" width="15.140625" style="0" customWidth="1"/>
    <col min="3" max="3" width="2.140625" style="0" customWidth="1"/>
    <col min="4" max="4" width="18.140625" style="0" customWidth="1"/>
    <col min="5" max="5" width="14.00390625" style="0" hidden="1" customWidth="1"/>
    <col min="6" max="6" width="17.140625" style="0" customWidth="1"/>
    <col min="7" max="7" width="15.140625" style="0" customWidth="1"/>
    <col min="8" max="8" width="9.8515625" style="0" customWidth="1"/>
    <col min="9" max="9" width="14.00390625" style="0" customWidth="1"/>
    <col min="10" max="10" width="48.421875" style="52" customWidth="1"/>
  </cols>
  <sheetData>
    <row r="1" spans="1:10" s="5" customFormat="1" ht="11.25" customHeight="1" thickBot="1">
      <c r="A1" s="4"/>
      <c r="B1" s="4"/>
      <c r="C1" s="4"/>
      <c r="D1" s="4"/>
      <c r="E1" s="4"/>
      <c r="F1" s="4"/>
      <c r="G1" s="4"/>
      <c r="H1" s="4"/>
      <c r="I1" s="4"/>
      <c r="J1" s="51"/>
    </row>
    <row r="2" spans="1:10" ht="14.25" thickBot="1">
      <c r="A2" s="102" t="s">
        <v>13</v>
      </c>
      <c r="B2" s="103"/>
      <c r="C2" s="103"/>
      <c r="D2" s="103"/>
      <c r="E2" s="103"/>
      <c r="F2" s="104"/>
      <c r="G2" s="104"/>
      <c r="H2" s="104"/>
      <c r="I2" s="104"/>
      <c r="J2" s="105"/>
    </row>
    <row r="3" spans="1:10" s="15" customFormat="1" ht="87.75" customHeight="1" thickBot="1">
      <c r="A3" s="34" t="s">
        <v>2</v>
      </c>
      <c r="B3" s="108" t="s">
        <v>60</v>
      </c>
      <c r="C3" s="109"/>
      <c r="D3" s="35" t="s">
        <v>15</v>
      </c>
      <c r="E3" s="35" t="s">
        <v>14</v>
      </c>
      <c r="F3" s="36" t="s">
        <v>56</v>
      </c>
      <c r="G3" s="36" t="s">
        <v>57</v>
      </c>
      <c r="H3" s="36" t="s">
        <v>58</v>
      </c>
      <c r="I3" s="36" t="s">
        <v>14</v>
      </c>
      <c r="J3" s="37" t="s">
        <v>1</v>
      </c>
    </row>
    <row r="4" spans="1:10" s="54" customFormat="1" ht="24" customHeight="1" thickBot="1">
      <c r="A4" s="55" t="s">
        <v>64</v>
      </c>
      <c r="B4" s="56" t="s">
        <v>65</v>
      </c>
      <c r="C4" s="57"/>
      <c r="D4" s="58" t="s">
        <v>66</v>
      </c>
      <c r="E4" s="58"/>
      <c r="F4" s="59" t="s">
        <v>67</v>
      </c>
      <c r="G4" s="59" t="s">
        <v>68</v>
      </c>
      <c r="H4" s="59" t="s">
        <v>69</v>
      </c>
      <c r="I4" s="59" t="s">
        <v>70</v>
      </c>
      <c r="J4" s="60" t="s">
        <v>71</v>
      </c>
    </row>
    <row r="5" spans="1:10" ht="135">
      <c r="A5" s="38">
        <v>1</v>
      </c>
      <c r="B5" s="97" t="s">
        <v>5</v>
      </c>
      <c r="C5" s="97"/>
      <c r="D5" s="39">
        <v>50</v>
      </c>
      <c r="E5" s="40" t="e">
        <f>#REF!*1.08</f>
        <v>#REF!</v>
      </c>
      <c r="F5" s="41"/>
      <c r="G5" s="41"/>
      <c r="H5" s="41"/>
      <c r="I5" s="41"/>
      <c r="J5" s="42" t="s">
        <v>61</v>
      </c>
    </row>
    <row r="6" spans="1:10" ht="135">
      <c r="A6" s="43">
        <v>2</v>
      </c>
      <c r="B6" s="98" t="s">
        <v>7</v>
      </c>
      <c r="C6" s="98"/>
      <c r="D6" s="44">
        <v>50</v>
      </c>
      <c r="E6" s="45" t="e">
        <f>#REF!*1.08</f>
        <v>#REF!</v>
      </c>
      <c r="F6" s="46"/>
      <c r="G6" s="46"/>
      <c r="H6" s="46"/>
      <c r="I6" s="46"/>
      <c r="J6" s="47" t="s">
        <v>62</v>
      </c>
    </row>
    <row r="7" spans="1:10" ht="135">
      <c r="A7" s="43">
        <v>3</v>
      </c>
      <c r="B7" s="98" t="s">
        <v>6</v>
      </c>
      <c r="C7" s="98"/>
      <c r="D7" s="44">
        <v>25</v>
      </c>
      <c r="E7" s="45" t="e">
        <f>#REF!*1.08</f>
        <v>#REF!</v>
      </c>
      <c r="F7" s="46"/>
      <c r="G7" s="46"/>
      <c r="H7" s="46"/>
      <c r="I7" s="46"/>
      <c r="J7" s="47" t="s">
        <v>63</v>
      </c>
    </row>
    <row r="8" spans="1:10" ht="40.5">
      <c r="A8" s="43">
        <v>4</v>
      </c>
      <c r="B8" s="98" t="s">
        <v>3</v>
      </c>
      <c r="C8" s="98"/>
      <c r="D8" s="48">
        <v>700</v>
      </c>
      <c r="E8" s="45" t="e">
        <f>#REF!*1.08</f>
        <v>#REF!</v>
      </c>
      <c r="F8" s="46"/>
      <c r="G8" s="46"/>
      <c r="H8" s="46"/>
      <c r="I8" s="46"/>
      <c r="J8" s="47" t="s">
        <v>12</v>
      </c>
    </row>
    <row r="9" spans="1:10" ht="40.5">
      <c r="A9" s="43">
        <v>5</v>
      </c>
      <c r="B9" s="98" t="s">
        <v>4</v>
      </c>
      <c r="C9" s="98"/>
      <c r="D9" s="49">
        <f>50</f>
        <v>50</v>
      </c>
      <c r="E9" s="45" t="e">
        <f>#REF!*1.08</f>
        <v>#REF!</v>
      </c>
      <c r="F9" s="46"/>
      <c r="G9" s="46"/>
      <c r="H9" s="46"/>
      <c r="I9" s="46"/>
      <c r="J9" s="50" t="s">
        <v>8</v>
      </c>
    </row>
    <row r="10" spans="1:10" ht="39.75" customHeight="1">
      <c r="A10" s="43">
        <v>6</v>
      </c>
      <c r="B10" s="98" t="s">
        <v>100</v>
      </c>
      <c r="C10" s="98"/>
      <c r="D10" s="49" t="s">
        <v>99</v>
      </c>
      <c r="E10" s="45" t="e">
        <f>#REF!*1.08</f>
        <v>#REF!</v>
      </c>
      <c r="F10" s="46"/>
      <c r="G10" s="46"/>
      <c r="H10" s="46"/>
      <c r="I10" s="46"/>
      <c r="J10" s="50" t="s">
        <v>9</v>
      </c>
    </row>
    <row r="11" spans="1:10" ht="42" customHeight="1">
      <c r="A11" s="43">
        <v>7</v>
      </c>
      <c r="B11" s="98" t="s">
        <v>101</v>
      </c>
      <c r="C11" s="98"/>
      <c r="D11" s="49" t="s">
        <v>99</v>
      </c>
      <c r="E11" s="45" t="e">
        <f>#REF!*1.08</f>
        <v>#REF!</v>
      </c>
      <c r="F11" s="46"/>
      <c r="G11" s="46"/>
      <c r="H11" s="46"/>
      <c r="I11" s="46"/>
      <c r="J11" s="50" t="s">
        <v>9</v>
      </c>
    </row>
    <row r="12" spans="1:10" ht="42.75" customHeight="1" thickBot="1">
      <c r="A12" s="75">
        <v>8</v>
      </c>
      <c r="B12" s="99" t="s">
        <v>102</v>
      </c>
      <c r="C12" s="99"/>
      <c r="D12" s="76" t="s">
        <v>103</v>
      </c>
      <c r="E12" s="77" t="e">
        <f>#REF!*1.08</f>
        <v>#REF!</v>
      </c>
      <c r="F12" s="77"/>
      <c r="G12" s="77"/>
      <c r="H12" s="77"/>
      <c r="I12" s="77"/>
      <c r="J12" s="78" t="s">
        <v>10</v>
      </c>
    </row>
    <row r="13" spans="1:10" ht="24" customHeight="1">
      <c r="A13" s="106" t="s">
        <v>96</v>
      </c>
      <c r="B13" s="107"/>
      <c r="C13" s="107"/>
      <c r="D13" s="107"/>
      <c r="E13" s="107"/>
      <c r="F13" s="107"/>
      <c r="G13" s="79"/>
      <c r="H13" s="91" t="s">
        <v>59</v>
      </c>
      <c r="I13" s="79"/>
      <c r="J13" s="80" t="s">
        <v>59</v>
      </c>
    </row>
    <row r="14" spans="1:10" ht="27.75" customHeight="1" thickBot="1">
      <c r="A14" s="100" t="s">
        <v>98</v>
      </c>
      <c r="B14" s="101"/>
      <c r="C14" s="101"/>
      <c r="D14" s="101"/>
      <c r="E14" s="101"/>
      <c r="F14" s="101"/>
      <c r="G14" s="82"/>
      <c r="H14" s="83" t="s">
        <v>59</v>
      </c>
      <c r="I14" s="83"/>
      <c r="J14" s="84" t="s">
        <v>59</v>
      </c>
    </row>
  </sheetData>
  <sheetProtection/>
  <mergeCells count="12">
    <mergeCell ref="A2:J2"/>
    <mergeCell ref="B6:C6"/>
    <mergeCell ref="B7:C7"/>
    <mergeCell ref="B8:C8"/>
    <mergeCell ref="A13:F13"/>
    <mergeCell ref="B3:C3"/>
    <mergeCell ref="B5:C5"/>
    <mergeCell ref="B11:C11"/>
    <mergeCell ref="B12:C12"/>
    <mergeCell ref="B9:C9"/>
    <mergeCell ref="B10:C10"/>
    <mergeCell ref="A14:F1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PageLayoutView="0" workbookViewId="0" topLeftCell="A1">
      <selection activeCell="H17" sqref="H17:H37"/>
    </sheetView>
  </sheetViews>
  <sheetFormatPr defaultColWidth="9.140625" defaultRowHeight="12.75"/>
  <cols>
    <col min="1" max="1" width="4.421875" style="18" customWidth="1"/>
    <col min="2" max="2" width="32.28125" style="0" customWidth="1"/>
    <col min="3" max="3" width="21.421875" style="0" customWidth="1"/>
    <col min="4" max="4" width="19.00390625" style="0" customWidth="1"/>
    <col min="5" max="5" width="16.57421875" style="0" customWidth="1"/>
    <col min="6" max="6" width="9.140625" style="0" customWidth="1"/>
    <col min="7" max="7" width="11.8515625" style="0" customWidth="1"/>
    <col min="8" max="8" width="27.8515625" style="0" customWidth="1"/>
  </cols>
  <sheetData>
    <row r="1" ht="13.5" thickBot="1"/>
    <row r="2" spans="1:8" ht="16.5" thickBot="1">
      <c r="A2" s="127" t="s">
        <v>17</v>
      </c>
      <c r="B2" s="128"/>
      <c r="C2" s="128"/>
      <c r="D2" s="128"/>
      <c r="E2" s="128"/>
      <c r="F2" s="128"/>
      <c r="G2" s="128"/>
      <c r="H2" s="129"/>
    </row>
    <row r="3" spans="1:8" s="15" customFormat="1" ht="77.25" thickBot="1">
      <c r="A3" s="25" t="s">
        <v>11</v>
      </c>
      <c r="B3" s="26" t="s">
        <v>16</v>
      </c>
      <c r="C3" s="26" t="s">
        <v>22</v>
      </c>
      <c r="D3" s="27" t="s">
        <v>56</v>
      </c>
      <c r="E3" s="27" t="s">
        <v>57</v>
      </c>
      <c r="F3" s="27" t="s">
        <v>58</v>
      </c>
      <c r="G3" s="27" t="s">
        <v>14</v>
      </c>
      <c r="H3" s="28" t="s">
        <v>1</v>
      </c>
    </row>
    <row r="4" spans="1:8" s="15" customFormat="1" ht="21" customHeight="1" thickBot="1">
      <c r="A4" s="61" t="s">
        <v>64</v>
      </c>
      <c r="B4" s="62" t="s">
        <v>65</v>
      </c>
      <c r="C4" s="62" t="s">
        <v>66</v>
      </c>
      <c r="D4" s="63" t="s">
        <v>67</v>
      </c>
      <c r="E4" s="63" t="s">
        <v>68</v>
      </c>
      <c r="F4" s="63" t="s">
        <v>69</v>
      </c>
      <c r="G4" s="63" t="s">
        <v>70</v>
      </c>
      <c r="H4" s="64" t="s">
        <v>71</v>
      </c>
    </row>
    <row r="5" spans="1:8" ht="12.75">
      <c r="A5" s="122">
        <v>1</v>
      </c>
      <c r="B5" s="124" t="s">
        <v>106</v>
      </c>
      <c r="C5" s="111" t="s">
        <v>41</v>
      </c>
      <c r="D5" s="110"/>
      <c r="E5" s="110"/>
      <c r="F5" s="110"/>
      <c r="G5" s="110"/>
      <c r="H5" s="130" t="s">
        <v>20</v>
      </c>
    </row>
    <row r="6" spans="1:8" ht="43.5" customHeight="1">
      <c r="A6" s="123"/>
      <c r="B6" s="125"/>
      <c r="C6" s="126"/>
      <c r="D6" s="111"/>
      <c r="E6" s="111"/>
      <c r="F6" s="111"/>
      <c r="G6" s="111"/>
      <c r="H6" s="131"/>
    </row>
    <row r="7" spans="1:8" ht="64.5" customHeight="1">
      <c r="A7" s="20">
        <v>2</v>
      </c>
      <c r="B7" s="1" t="s">
        <v>107</v>
      </c>
      <c r="C7" s="3" t="s">
        <v>42</v>
      </c>
      <c r="D7" s="3"/>
      <c r="E7" s="3"/>
      <c r="F7" s="3"/>
      <c r="G7" s="3"/>
      <c r="H7" s="131"/>
    </row>
    <row r="8" spans="1:8" ht="63.75">
      <c r="A8" s="20">
        <v>3</v>
      </c>
      <c r="B8" s="1" t="s">
        <v>108</v>
      </c>
      <c r="C8" s="12" t="s">
        <v>43</v>
      </c>
      <c r="D8" s="12"/>
      <c r="E8" s="12"/>
      <c r="F8" s="12"/>
      <c r="G8" s="12"/>
      <c r="H8" s="21" t="s">
        <v>21</v>
      </c>
    </row>
    <row r="9" spans="1:8" ht="12.75" customHeight="1">
      <c r="A9" s="123">
        <v>4</v>
      </c>
      <c r="B9" s="125" t="s">
        <v>18</v>
      </c>
      <c r="C9" s="126" t="s">
        <v>44</v>
      </c>
      <c r="D9" s="121"/>
      <c r="E9" s="121"/>
      <c r="F9" s="121"/>
      <c r="G9" s="121"/>
      <c r="H9" s="132" t="s">
        <v>105</v>
      </c>
    </row>
    <row r="10" spans="1:8" ht="12.75">
      <c r="A10" s="123"/>
      <c r="B10" s="125"/>
      <c r="C10" s="126"/>
      <c r="D10" s="110"/>
      <c r="E10" s="110"/>
      <c r="F10" s="110"/>
      <c r="G10" s="110"/>
      <c r="H10" s="133"/>
    </row>
    <row r="11" spans="1:8" ht="12.75">
      <c r="A11" s="123"/>
      <c r="B11" s="125"/>
      <c r="C11" s="126"/>
      <c r="D11" s="110"/>
      <c r="E11" s="110"/>
      <c r="F11" s="110"/>
      <c r="G11" s="110"/>
      <c r="H11" s="133"/>
    </row>
    <row r="12" spans="1:8" ht="12.75">
      <c r="A12" s="123"/>
      <c r="B12" s="125"/>
      <c r="C12" s="126"/>
      <c r="D12" s="110"/>
      <c r="E12" s="110"/>
      <c r="F12" s="110"/>
      <c r="G12" s="110"/>
      <c r="H12" s="133"/>
    </row>
    <row r="13" spans="1:8" ht="12.75">
      <c r="A13" s="123"/>
      <c r="B13" s="125"/>
      <c r="C13" s="126"/>
      <c r="D13" s="110"/>
      <c r="E13" s="110"/>
      <c r="F13" s="110"/>
      <c r="G13" s="110"/>
      <c r="H13" s="133"/>
    </row>
    <row r="14" spans="1:8" ht="12.75">
      <c r="A14" s="123"/>
      <c r="B14" s="125"/>
      <c r="C14" s="126"/>
      <c r="D14" s="110"/>
      <c r="E14" s="110"/>
      <c r="F14" s="110"/>
      <c r="G14" s="110"/>
      <c r="H14" s="133"/>
    </row>
    <row r="15" spans="1:8" ht="93.75" customHeight="1">
      <c r="A15" s="123"/>
      <c r="B15" s="125"/>
      <c r="C15" s="126"/>
      <c r="D15" s="111"/>
      <c r="E15" s="111"/>
      <c r="F15" s="111"/>
      <c r="G15" s="111"/>
      <c r="H15" s="130"/>
    </row>
    <row r="16" spans="1:8" ht="144.75" customHeight="1">
      <c r="A16" s="20">
        <v>5</v>
      </c>
      <c r="B16" s="1" t="s">
        <v>19</v>
      </c>
      <c r="C16" s="3" t="s">
        <v>23</v>
      </c>
      <c r="D16" s="3"/>
      <c r="E16" s="3"/>
      <c r="F16" s="3"/>
      <c r="G16" s="3"/>
      <c r="H16" s="96" t="s">
        <v>104</v>
      </c>
    </row>
    <row r="17" spans="1:8" ht="12.75">
      <c r="A17" s="20">
        <v>6</v>
      </c>
      <c r="B17" s="1" t="s">
        <v>76</v>
      </c>
      <c r="C17" s="3" t="s">
        <v>45</v>
      </c>
      <c r="D17" s="3"/>
      <c r="E17" s="3"/>
      <c r="F17" s="3"/>
      <c r="G17" s="3"/>
      <c r="H17" s="112"/>
    </row>
    <row r="18" spans="1:8" ht="12.75">
      <c r="A18" s="20">
        <v>7</v>
      </c>
      <c r="B18" s="1" t="s">
        <v>77</v>
      </c>
      <c r="C18" s="3" t="s">
        <v>45</v>
      </c>
      <c r="D18" s="3"/>
      <c r="E18" s="3"/>
      <c r="F18" s="3"/>
      <c r="G18" s="3"/>
      <c r="H18" s="113"/>
    </row>
    <row r="19" spans="1:8" ht="12.75">
      <c r="A19" s="20">
        <v>8</v>
      </c>
      <c r="B19" s="1" t="s">
        <v>78</v>
      </c>
      <c r="C19" s="3" t="s">
        <v>45</v>
      </c>
      <c r="D19" s="3"/>
      <c r="E19" s="3"/>
      <c r="F19" s="3"/>
      <c r="G19" s="3"/>
      <c r="H19" s="113"/>
    </row>
    <row r="20" spans="1:8" ht="12.75">
      <c r="A20" s="20">
        <v>9</v>
      </c>
      <c r="B20" s="1" t="s">
        <v>79</v>
      </c>
      <c r="C20" s="3" t="s">
        <v>46</v>
      </c>
      <c r="D20" s="3"/>
      <c r="E20" s="3"/>
      <c r="F20" s="3"/>
      <c r="G20" s="3"/>
      <c r="H20" s="113"/>
    </row>
    <row r="21" spans="1:8" ht="12.75">
      <c r="A21" s="20">
        <v>10</v>
      </c>
      <c r="B21" s="1" t="s">
        <v>80</v>
      </c>
      <c r="C21" s="3" t="s">
        <v>46</v>
      </c>
      <c r="D21" s="3"/>
      <c r="E21" s="3"/>
      <c r="F21" s="3"/>
      <c r="G21" s="3"/>
      <c r="H21" s="113"/>
    </row>
    <row r="22" spans="1:8" ht="25.5">
      <c r="A22" s="20">
        <v>11</v>
      </c>
      <c r="B22" s="1" t="s">
        <v>81</v>
      </c>
      <c r="C22" s="3" t="s">
        <v>47</v>
      </c>
      <c r="D22" s="3"/>
      <c r="E22" s="3"/>
      <c r="F22" s="3"/>
      <c r="G22" s="3"/>
      <c r="H22" s="113"/>
    </row>
    <row r="23" spans="1:8" ht="12.75">
      <c r="A23" s="20">
        <v>12</v>
      </c>
      <c r="B23" s="1" t="s">
        <v>82</v>
      </c>
      <c r="C23" s="3" t="s">
        <v>48</v>
      </c>
      <c r="D23" s="3"/>
      <c r="E23" s="3"/>
      <c r="F23" s="3"/>
      <c r="G23" s="3"/>
      <c r="H23" s="113"/>
    </row>
    <row r="24" spans="1:8" ht="51">
      <c r="A24" s="20">
        <v>13</v>
      </c>
      <c r="B24" s="1" t="s">
        <v>83</v>
      </c>
      <c r="C24" s="3" t="s">
        <v>49</v>
      </c>
      <c r="D24" s="3"/>
      <c r="E24" s="3"/>
      <c r="F24" s="3"/>
      <c r="G24" s="3"/>
      <c r="H24" s="113"/>
    </row>
    <row r="25" spans="1:8" ht="12.75">
      <c r="A25" s="20">
        <v>14</v>
      </c>
      <c r="B25" s="1" t="s">
        <v>84</v>
      </c>
      <c r="C25" s="3" t="s">
        <v>50</v>
      </c>
      <c r="D25" s="3"/>
      <c r="E25" s="3"/>
      <c r="F25" s="3"/>
      <c r="G25" s="3"/>
      <c r="H25" s="113"/>
    </row>
    <row r="26" spans="1:8" ht="12.75">
      <c r="A26" s="20">
        <v>15</v>
      </c>
      <c r="B26" s="1" t="s">
        <v>85</v>
      </c>
      <c r="C26" s="3" t="s">
        <v>51</v>
      </c>
      <c r="D26" s="3"/>
      <c r="E26" s="3"/>
      <c r="F26" s="3"/>
      <c r="G26" s="3"/>
      <c r="H26" s="113"/>
    </row>
    <row r="27" spans="1:8" ht="12.75">
      <c r="A27" s="20">
        <v>16</v>
      </c>
      <c r="B27" s="1" t="s">
        <v>86</v>
      </c>
      <c r="C27" s="3" t="s">
        <v>52</v>
      </c>
      <c r="D27" s="3"/>
      <c r="E27" s="3"/>
      <c r="F27" s="3"/>
      <c r="G27" s="3"/>
      <c r="H27" s="113"/>
    </row>
    <row r="28" spans="1:8" ht="12.75">
      <c r="A28" s="20">
        <v>17</v>
      </c>
      <c r="B28" s="1" t="s">
        <v>87</v>
      </c>
      <c r="C28" s="3" t="s">
        <v>52</v>
      </c>
      <c r="D28" s="3"/>
      <c r="E28" s="3"/>
      <c r="F28" s="3"/>
      <c r="G28" s="3"/>
      <c r="H28" s="113"/>
    </row>
    <row r="29" spans="1:8" ht="12.75">
      <c r="A29" s="20">
        <v>18</v>
      </c>
      <c r="B29" s="1" t="s">
        <v>88</v>
      </c>
      <c r="C29" s="3" t="s">
        <v>50</v>
      </c>
      <c r="D29" s="3"/>
      <c r="E29" s="3"/>
      <c r="F29" s="3"/>
      <c r="G29" s="3"/>
      <c r="H29" s="113"/>
    </row>
    <row r="30" spans="1:8" ht="12.75">
      <c r="A30" s="20">
        <v>19</v>
      </c>
      <c r="B30" s="1" t="s">
        <v>89</v>
      </c>
      <c r="C30" s="3" t="s">
        <v>53</v>
      </c>
      <c r="D30" s="3"/>
      <c r="E30" s="3"/>
      <c r="F30" s="3"/>
      <c r="G30" s="3"/>
      <c r="H30" s="113"/>
    </row>
    <row r="31" spans="1:8" ht="25.5">
      <c r="A31" s="20">
        <v>20</v>
      </c>
      <c r="B31" s="1" t="s">
        <v>90</v>
      </c>
      <c r="C31" s="3" t="s">
        <v>49</v>
      </c>
      <c r="D31" s="3"/>
      <c r="E31" s="3"/>
      <c r="F31" s="3"/>
      <c r="G31" s="3"/>
      <c r="H31" s="113"/>
    </row>
    <row r="32" spans="1:8" ht="25.5">
      <c r="A32" s="20">
        <v>21</v>
      </c>
      <c r="B32" s="1" t="s">
        <v>91</v>
      </c>
      <c r="C32" s="3" t="s">
        <v>47</v>
      </c>
      <c r="D32" s="3"/>
      <c r="E32" s="3"/>
      <c r="F32" s="3"/>
      <c r="G32" s="3"/>
      <c r="H32" s="113"/>
    </row>
    <row r="33" spans="1:8" ht="51">
      <c r="A33" s="138">
        <v>22</v>
      </c>
      <c r="B33" s="139" t="s">
        <v>109</v>
      </c>
      <c r="C33" s="140" t="s">
        <v>49</v>
      </c>
      <c r="D33" s="140" t="s">
        <v>110</v>
      </c>
      <c r="E33" s="140" t="s">
        <v>110</v>
      </c>
      <c r="F33" s="140" t="s">
        <v>110</v>
      </c>
      <c r="G33" s="140" t="s">
        <v>110</v>
      </c>
      <c r="H33" s="113"/>
    </row>
    <row r="34" spans="1:8" ht="25.5">
      <c r="A34" s="22">
        <v>23</v>
      </c>
      <c r="B34" s="2" t="s">
        <v>92</v>
      </c>
      <c r="C34" s="13" t="s">
        <v>54</v>
      </c>
      <c r="D34" s="13"/>
      <c r="E34" s="13"/>
      <c r="F34" s="13"/>
      <c r="G34" s="13"/>
      <c r="H34" s="113"/>
    </row>
    <row r="35" spans="1:8" ht="12.75">
      <c r="A35" s="22">
        <v>24</v>
      </c>
      <c r="B35" s="2" t="s">
        <v>93</v>
      </c>
      <c r="C35" s="13" t="s">
        <v>48</v>
      </c>
      <c r="D35" s="13"/>
      <c r="E35" s="13"/>
      <c r="F35" s="13"/>
      <c r="G35" s="13"/>
      <c r="H35" s="113"/>
    </row>
    <row r="36" spans="1:8" ht="12.75">
      <c r="A36" s="22">
        <v>25</v>
      </c>
      <c r="B36" s="2" t="s">
        <v>94</v>
      </c>
      <c r="C36" s="13" t="s">
        <v>55</v>
      </c>
      <c r="D36" s="13"/>
      <c r="E36" s="13"/>
      <c r="F36" s="13"/>
      <c r="G36" s="13"/>
      <c r="H36" s="113"/>
    </row>
    <row r="37" spans="1:8" ht="13.5" thickBot="1">
      <c r="A37" s="23">
        <v>26</v>
      </c>
      <c r="B37" s="24" t="s">
        <v>95</v>
      </c>
      <c r="C37" s="14" t="s">
        <v>55</v>
      </c>
      <c r="D37" s="14"/>
      <c r="E37" s="12"/>
      <c r="F37" s="12"/>
      <c r="G37" s="12"/>
      <c r="H37" s="114"/>
    </row>
    <row r="38" spans="1:8" s="19" customFormat="1" ht="27.75" customHeight="1">
      <c r="A38" s="118" t="s">
        <v>97</v>
      </c>
      <c r="B38" s="119"/>
      <c r="C38" s="119"/>
      <c r="D38" s="120"/>
      <c r="E38" s="85"/>
      <c r="F38" s="79" t="s">
        <v>59</v>
      </c>
      <c r="G38" s="87"/>
      <c r="H38" s="88" t="s">
        <v>59</v>
      </c>
    </row>
    <row r="39" spans="1:8" ht="30.75" customHeight="1" thickBot="1">
      <c r="A39" s="115" t="s">
        <v>98</v>
      </c>
      <c r="B39" s="116"/>
      <c r="C39" s="116"/>
      <c r="D39" s="117"/>
      <c r="E39" s="86"/>
      <c r="F39" s="81" t="s">
        <v>59</v>
      </c>
      <c r="G39" s="74"/>
      <c r="H39" s="90" t="s">
        <v>59</v>
      </c>
    </row>
  </sheetData>
  <sheetProtection/>
  <mergeCells count="20">
    <mergeCell ref="A5:A6"/>
    <mergeCell ref="B5:B6"/>
    <mergeCell ref="C5:C6"/>
    <mergeCell ref="A2:H2"/>
    <mergeCell ref="A9:A15"/>
    <mergeCell ref="C9:C15"/>
    <mergeCell ref="B9:B15"/>
    <mergeCell ref="H5:H7"/>
    <mergeCell ref="H9:H15"/>
    <mergeCell ref="D5:D6"/>
    <mergeCell ref="E5:E6"/>
    <mergeCell ref="F5:F6"/>
    <mergeCell ref="G5:G6"/>
    <mergeCell ref="H17:H37"/>
    <mergeCell ref="A39:D39"/>
    <mergeCell ref="A38:D38"/>
    <mergeCell ref="D9:D15"/>
    <mergeCell ref="E9:E15"/>
    <mergeCell ref="F9:F15"/>
    <mergeCell ref="G9:G1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2">
      <selection activeCell="B5" sqref="B5"/>
    </sheetView>
  </sheetViews>
  <sheetFormatPr defaultColWidth="9.140625" defaultRowHeight="12.75"/>
  <cols>
    <col min="1" max="1" width="5.28125" style="18" customWidth="1"/>
    <col min="2" max="2" width="17.28125" style="0" customWidth="1"/>
    <col min="3" max="3" width="22.8515625" style="0" customWidth="1"/>
    <col min="4" max="4" width="18.421875" style="0" customWidth="1"/>
    <col min="5" max="5" width="16.57421875" style="0" customWidth="1"/>
    <col min="6" max="6" width="13.140625" style="0" customWidth="1"/>
    <col min="7" max="7" width="7.8515625" style="0" customWidth="1"/>
    <col min="8" max="8" width="14.00390625" style="0" customWidth="1"/>
    <col min="9" max="9" width="25.28125" style="0" customWidth="1"/>
  </cols>
  <sheetData>
    <row r="2" spans="1:9" s="16" customFormat="1" ht="15.75" customHeight="1" thickBot="1">
      <c r="A2" s="137" t="s">
        <v>32</v>
      </c>
      <c r="B2" s="137"/>
      <c r="C2" s="137"/>
      <c r="D2" s="137"/>
      <c r="E2" s="137"/>
      <c r="F2" s="137"/>
      <c r="G2" s="137"/>
      <c r="H2" s="137"/>
      <c r="I2" s="137"/>
    </row>
    <row r="3" spans="1:9" ht="86.25" customHeight="1" thickBot="1">
      <c r="A3" s="65" t="s">
        <v>11</v>
      </c>
      <c r="B3" s="66" t="s">
        <v>16</v>
      </c>
      <c r="C3" s="66" t="s">
        <v>0</v>
      </c>
      <c r="D3" s="66" t="s">
        <v>22</v>
      </c>
      <c r="E3" s="67" t="s">
        <v>56</v>
      </c>
      <c r="F3" s="67" t="s">
        <v>57</v>
      </c>
      <c r="G3" s="67" t="s">
        <v>58</v>
      </c>
      <c r="H3" s="67" t="s">
        <v>14</v>
      </c>
      <c r="I3" s="68" t="s">
        <v>1</v>
      </c>
    </row>
    <row r="4" spans="1:9" s="71" customFormat="1" ht="23.25" customHeight="1" thickBot="1">
      <c r="A4" s="61" t="s">
        <v>72</v>
      </c>
      <c r="B4" s="62" t="s">
        <v>65</v>
      </c>
      <c r="C4" s="62" t="s">
        <v>66</v>
      </c>
      <c r="D4" s="62" t="s">
        <v>67</v>
      </c>
      <c r="E4" s="63" t="s">
        <v>68</v>
      </c>
      <c r="F4" s="63" t="s">
        <v>69</v>
      </c>
      <c r="G4" s="63" t="s">
        <v>70</v>
      </c>
      <c r="H4" s="63" t="s">
        <v>71</v>
      </c>
      <c r="I4" s="64" t="s">
        <v>73</v>
      </c>
    </row>
    <row r="5" spans="1:9" ht="89.25" customHeight="1">
      <c r="A5" s="33">
        <v>1</v>
      </c>
      <c r="B5" s="69" t="s">
        <v>40</v>
      </c>
      <c r="C5" s="73" t="s">
        <v>24</v>
      </c>
      <c r="D5" s="70" t="s">
        <v>74</v>
      </c>
      <c r="E5" s="70"/>
      <c r="F5" s="70"/>
      <c r="G5" s="70"/>
      <c r="H5" s="70"/>
      <c r="I5" s="72" t="s">
        <v>75</v>
      </c>
    </row>
    <row r="6" spans="1:9" ht="51">
      <c r="A6" s="20">
        <v>2</v>
      </c>
      <c r="B6" s="8" t="s">
        <v>25</v>
      </c>
      <c r="C6" s="53" t="s">
        <v>33</v>
      </c>
      <c r="D6" s="9">
        <v>0.1</v>
      </c>
      <c r="E6" s="9"/>
      <c r="F6" s="9"/>
      <c r="G6" s="9"/>
      <c r="H6" s="9"/>
      <c r="I6" s="29"/>
    </row>
    <row r="7" spans="1:9" ht="89.25">
      <c r="A7" s="20">
        <v>3</v>
      </c>
      <c r="B7" s="8" t="s">
        <v>26</v>
      </c>
      <c r="C7" s="53" t="s">
        <v>34</v>
      </c>
      <c r="D7" s="9">
        <v>0.45</v>
      </c>
      <c r="E7" s="9"/>
      <c r="F7" s="9"/>
      <c r="G7" s="9"/>
      <c r="H7" s="9"/>
      <c r="I7" s="29"/>
    </row>
    <row r="8" spans="1:9" ht="89.25">
      <c r="A8" s="20">
        <v>4</v>
      </c>
      <c r="B8" s="7" t="s">
        <v>27</v>
      </c>
      <c r="C8" s="53" t="s">
        <v>35</v>
      </c>
      <c r="D8" s="9">
        <v>0.2</v>
      </c>
      <c r="E8" s="9"/>
      <c r="F8" s="9"/>
      <c r="G8" s="9"/>
      <c r="H8" s="9"/>
      <c r="I8" s="29"/>
    </row>
    <row r="9" spans="1:9" ht="51">
      <c r="A9" s="20">
        <v>5</v>
      </c>
      <c r="B9" s="7" t="s">
        <v>28</v>
      </c>
      <c r="C9" s="53" t="s">
        <v>36</v>
      </c>
      <c r="D9" s="9">
        <v>0.1</v>
      </c>
      <c r="E9" s="9"/>
      <c r="F9" s="9"/>
      <c r="G9" s="9"/>
      <c r="H9" s="9"/>
      <c r="I9" s="29"/>
    </row>
    <row r="10" spans="1:9" ht="63.75">
      <c r="A10" s="20">
        <v>6</v>
      </c>
      <c r="B10" s="7" t="s">
        <v>29</v>
      </c>
      <c r="C10" s="53" t="s">
        <v>37</v>
      </c>
      <c r="D10" s="9">
        <v>0.1</v>
      </c>
      <c r="E10" s="9"/>
      <c r="F10" s="9"/>
      <c r="G10" s="9"/>
      <c r="H10" s="9"/>
      <c r="I10" s="29"/>
    </row>
    <row r="11" spans="1:9" ht="51">
      <c r="A11" s="20">
        <v>7</v>
      </c>
      <c r="B11" s="8" t="s">
        <v>30</v>
      </c>
      <c r="C11" s="10" t="s">
        <v>38</v>
      </c>
      <c r="D11" s="9">
        <v>0.4</v>
      </c>
      <c r="E11" s="9"/>
      <c r="F11" s="9"/>
      <c r="G11" s="9"/>
      <c r="H11" s="9"/>
      <c r="I11" s="29"/>
    </row>
    <row r="12" spans="1:9" ht="77.25" thickBot="1">
      <c r="A12" s="30">
        <v>8</v>
      </c>
      <c r="B12" s="31" t="s">
        <v>31</v>
      </c>
      <c r="C12" s="11" t="s">
        <v>39</v>
      </c>
      <c r="D12" s="17">
        <v>0.04</v>
      </c>
      <c r="E12" s="17"/>
      <c r="F12" s="17"/>
      <c r="G12" s="17"/>
      <c r="H12" s="17"/>
      <c r="I12" s="32"/>
    </row>
    <row r="13" spans="1:9" s="6" customFormat="1" ht="30.75" customHeight="1">
      <c r="A13" s="134" t="s">
        <v>96</v>
      </c>
      <c r="B13" s="135"/>
      <c r="C13" s="135"/>
      <c r="D13" s="135"/>
      <c r="E13" s="136"/>
      <c r="F13" s="89"/>
      <c r="G13" s="94" t="s">
        <v>59</v>
      </c>
      <c r="H13" s="94"/>
      <c r="I13" s="95" t="s">
        <v>24</v>
      </c>
    </row>
    <row r="14" spans="1:9" ht="27" customHeight="1" thickBot="1">
      <c r="A14" s="100" t="s">
        <v>98</v>
      </c>
      <c r="B14" s="101"/>
      <c r="C14" s="101"/>
      <c r="D14" s="101"/>
      <c r="E14" s="101"/>
      <c r="F14" s="74"/>
      <c r="G14" s="92" t="s">
        <v>59</v>
      </c>
      <c r="H14" s="83"/>
      <c r="I14" s="93" t="s">
        <v>59</v>
      </c>
    </row>
  </sheetData>
  <sheetProtection/>
  <mergeCells count="3">
    <mergeCell ref="A13:E13"/>
    <mergeCell ref="A2:I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dpiesik</dc:creator>
  <cp:keywords/>
  <dc:description/>
  <cp:lastModifiedBy>Monika Kalinowska</cp:lastModifiedBy>
  <cp:lastPrinted>2023-10-25T09:19:04Z</cp:lastPrinted>
  <dcterms:created xsi:type="dcterms:W3CDTF">2005-11-09T10:51:19Z</dcterms:created>
  <dcterms:modified xsi:type="dcterms:W3CDTF">2023-12-14T14:01:41Z</dcterms:modified>
  <cp:category/>
  <cp:version/>
  <cp:contentType/>
  <cp:contentStatus/>
</cp:coreProperties>
</file>