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30_opony\Odpowiedzi\"/>
    </mc:Choice>
  </mc:AlternateContent>
  <xr:revisionPtr revIDLastSave="0" documentId="8_{1C282E06-E285-4C9A-B698-9F9F7205420D}" xr6:coauthVersionLast="47" xr6:coauthVersionMax="47" xr10:uidLastSave="{00000000-0000-0000-0000-000000000000}"/>
  <bookViews>
    <workbookView xWindow="43125" yWindow="1050" windowWidth="14430" windowHeight="14865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I28" i="1" l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12" i="1"/>
  <c r="H12" i="1" s="1"/>
  <c r="C28" i="1"/>
  <c r="H28" i="1" l="1"/>
  <c r="F28" i="1"/>
</calcChain>
</file>

<file path=xl/sharedStrings.xml><?xml version="1.0" encoding="utf-8"?>
<sst xmlns="http://schemas.openxmlformats.org/spreadsheetml/2006/main" count="64" uniqueCount="64">
  <si>
    <t>l.p</t>
  </si>
  <si>
    <t>VAT %</t>
  </si>
  <si>
    <t>Cena brutto w zł</t>
  </si>
  <si>
    <t>a</t>
  </si>
  <si>
    <t>b</t>
  </si>
  <si>
    <t>d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</si>
  <si>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</si>
  <si>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</si>
  <si>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</si>
  <si>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</si>
  <si>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</si>
  <si>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</si>
  <si>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</si>
  <si>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</si>
  <si>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</si>
  <si>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</si>
  <si>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</si>
  <si>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</si>
  <si>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</si>
  <si>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</si>
  <si>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</si>
  <si>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</si>
  <si>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</si>
  <si>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</t>
  </si>
  <si>
    <t>Należy złożyć w postaci elektronicznej i podpisać kwalifikowanym podpisem elektronicznym lub podpisem zaufanym albo podpisem osobistym.</t>
  </si>
  <si>
    <r>
      <t xml:space="preserve"> </t>
    </r>
    <r>
      <rPr>
        <b/>
        <sz val="11"/>
        <rFont val="Arial"/>
        <family val="2"/>
        <charset val="238"/>
      </rPr>
      <t>RAZEM</t>
    </r>
  </si>
  <si>
    <t>e</t>
  </si>
  <si>
    <t>f=c*e</t>
  </si>
  <si>
    <t>g</t>
  </si>
  <si>
    <t>h=f+f*g</t>
  </si>
  <si>
    <t>305/70 R 19.5 koła przednie radialne szosowo / terenowe, indeks nośnośi 148/145, indeks prędkości M (130 km/h)</t>
  </si>
  <si>
    <t>305/70 R 19.5 koła tylne napędowe radialne szsowo / terenowe, indeks nośności 148/145, indeks prędkości M (130 km/h).</t>
  </si>
  <si>
    <t>295/80 R 22.5 koła przednie radialne szosowo / terenowe, indeks nośności 154/149, indeks prędkości M (130 km/h).</t>
  </si>
  <si>
    <t>295/80 R 22.5 koła tylne napędowe radialne szosowo / terenowe, indeks nośności 154/149, indeks prędkości M (130 km/h).</t>
  </si>
  <si>
    <t xml:space="preserve">245/70 R 17,5 koła przednie radialne szosowo / terenowe, indeks nośności 136/134, indeks prędkości L (120km/h) </t>
  </si>
  <si>
    <t>245/70 R 17.5 koła tylne napędowe radialne  szosowo / terenowe, indeks nośności 136/134, indeks prędkości L (120km/h).</t>
  </si>
  <si>
    <t>11.</t>
  </si>
  <si>
    <t>12.</t>
  </si>
  <si>
    <t>13.</t>
  </si>
  <si>
    <t>14.</t>
  </si>
  <si>
    <t>15.</t>
  </si>
  <si>
    <t>16.</t>
  </si>
  <si>
    <t>205/70 R15 koła przednie osobowo/dostawczy</t>
  </si>
  <si>
    <t>205/70 R15 koła tylne osobowo/dostawczy</t>
  </si>
  <si>
    <t>Liczba dni roboczych</t>
  </si>
  <si>
    <t>Oferujemy następujący termin dostawy:
(maksymalnie 4 dni robocze)</t>
  </si>
  <si>
    <t>Minimalna ilość zamówienia (szt.)</t>
  </si>
  <si>
    <t>i</t>
  </si>
  <si>
    <t>ZP/30/2023</t>
  </si>
  <si>
    <t>FORMULARZ CENOWY -</t>
  </si>
  <si>
    <t xml:space="preserve"> CZĘŚĆ NR 1 - Dostawa nowych opon do pojazdów silnikowych</t>
  </si>
  <si>
    <t>185/65 R15 sezon letni (osobowy)</t>
  </si>
  <si>
    <t>185/65 R15 sezon zimowy (osobowy)</t>
  </si>
  <si>
    <t>205/65 R16 sezon letni  (osobowy)</t>
  </si>
  <si>
    <t>205/65 R16 sezon zimowy  (osobowy)</t>
  </si>
  <si>
    <r>
      <t>* Należy wskazać producenta i model opony w sposób pozwalający Zamawiającemu</t>
    </r>
    <r>
      <rPr>
        <b/>
        <u/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zidentyfikować </t>
    </r>
    <r>
      <rPr>
        <b/>
        <u/>
        <sz val="10"/>
        <color rgb="FFFF0000"/>
        <rFont val="Arial"/>
        <family val="2"/>
        <charset val="238"/>
      </rPr>
      <t>konkretną oponę</t>
    </r>
    <r>
      <rPr>
        <b/>
        <sz val="10"/>
        <color rgb="FFFF0000"/>
        <rFont val="Arial"/>
        <family val="2"/>
      </rPr>
      <t xml:space="preserve"> i zweryfikować wymagane parametry. </t>
    </r>
  </si>
  <si>
    <t>Producent opony/model *</t>
  </si>
  <si>
    <t>Załącznik nr 2 do SWZ / Załącznik nr 1 do Umowy</t>
  </si>
  <si>
    <t>ZMIENIONY</t>
  </si>
  <si>
    <t>ZMIENIONY_2</t>
  </si>
  <si>
    <r>
      <t xml:space="preserve">315/80 R 22.5 koła tylne napędowe radialne szosowo / terenowe, indeks nośności 156/150, indeks prędkości M (130 km/h).
</t>
    </r>
    <r>
      <rPr>
        <b/>
        <sz val="10"/>
        <color rgb="FF00B050"/>
        <rFont val="Arial"/>
        <family val="2"/>
        <charset val="238"/>
      </rPr>
      <t xml:space="preserve">Zamawiający dopuści opony z indeksem ładowności i prędkości 156/150L. </t>
    </r>
  </si>
  <si>
    <r>
      <t xml:space="preserve">315/80 R 22.5 koła przednie radialne szosowo / terenowe, indeks nośności 156/150, indeks prędkości M (130 km/h).
</t>
    </r>
    <r>
      <rPr>
        <b/>
        <sz val="10"/>
        <color rgb="FF00B050"/>
        <rFont val="Arial"/>
        <family val="2"/>
        <charset val="238"/>
      </rPr>
      <t>Zamawiający dopuści opony z indeksem ładowności i prędkości 156/150L.</t>
    </r>
  </si>
  <si>
    <r>
      <t xml:space="preserve">175/75 R14 sezon zimowy  (osobowy)
</t>
    </r>
    <r>
      <rPr>
        <b/>
        <sz val="10"/>
        <color rgb="FFC00000"/>
        <rFont val="Arial"/>
        <family val="2"/>
        <charset val="238"/>
      </rPr>
      <t>Zamawiający dopuszcza fabrycznie nowe opony z rocznika 2021</t>
    </r>
    <r>
      <rPr>
        <sz val="10"/>
        <rFont val="Arial"/>
        <family val="2"/>
        <charset val="238"/>
      </rPr>
      <t xml:space="preserve">
</t>
    </r>
    <r>
      <rPr>
        <b/>
        <sz val="10"/>
        <color rgb="FF00B050"/>
        <rFont val="Arial"/>
        <family val="2"/>
        <charset val="238"/>
      </rPr>
      <t>Zamawiający dopuści opony dostawcze.</t>
    </r>
  </si>
  <si>
    <r>
      <t xml:space="preserve">175/75 R14 sezon letni  (osobowy)
</t>
    </r>
    <r>
      <rPr>
        <b/>
        <sz val="10"/>
        <color rgb="FFC00000"/>
        <rFont val="Arial"/>
        <family val="2"/>
        <charset val="238"/>
      </rPr>
      <t>Zamawiający dopuszcza fabrycznie nowe opony z rocznika 2021</t>
    </r>
    <r>
      <rPr>
        <sz val="10"/>
        <rFont val="Arial"/>
        <family val="2"/>
        <charset val="238"/>
      </rPr>
      <t xml:space="preserve">
</t>
    </r>
    <r>
      <rPr>
        <b/>
        <sz val="10"/>
        <color rgb="FF00B050"/>
        <rFont val="Arial"/>
        <family val="2"/>
        <charset val="238"/>
      </rPr>
      <t>Zamawiający dopuści opony dostawcze.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</si>
</sst>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  <charset val="238"/>
    </font>
    <font>
      <b/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/>
    <xf numFmtId="16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1" fillId="0" borderId="0" xfId="0" applyNumberFormat="1" applyFont="1"/>
    <xf numFmtId="0" fontId="7" fillId="0" borderId="0" xfId="0" applyFont="1"/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6" fillId="3" borderId="1" xfId="1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1" fontId="6" fillId="3" borderId="1" xfId="0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right" vertical="center"/>
    </xf>
    <xf numFmtId="0" fontId="7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4" fillId="0" borderId="0" xfId="0" applyFont="1"/>
    <xf numFmtId="4" fontId="14" fillId="0" borderId="0" xfId="0" applyNumberFormat="1" applyFont="1"/>
    <xf numFmtId="0" fontId="12" fillId="3" borderId="1" xfId="0" applyFont="1" applyFill="1" applyBorder="1" applyAlignment="1">
      <alignment horizontal="center" vertical="center" wrapText="1"/>
    </xf>
    <xf numFmtId="0" fontId="15" fillId="0" borderId="0" xfId="0" applyFont="1"/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6" fillId="0" borderId="0" xfId="0" applyFont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12"/>
  <sheetViews>
    <sheetView tabSelected="1" zoomScaleNormal="100" workbookViewId="0">
      <selection activeCell="B24" sqref="B24"/>
    </sheetView>
  </sheetViews>
  <sheetFormatPr defaultColWidth="9.109375" defaultRowHeight="13.2" x14ac:dyDescent="0.25"/>
  <cols>
    <col min="1" max="1" width="4.88671875" style="2" customWidth="1"/>
    <col min="2" max="2" width="39.5546875" style="2" customWidth="1"/>
    <col min="3" max="3" width="13" style="2" customWidth="1"/>
    <col min="4" max="4" width="23" style="2" customWidth="1"/>
    <col min="5" max="5" width="20.44140625" style="2" customWidth="1"/>
    <col min="6" max="6" width="17.109375" style="2" customWidth="1"/>
    <col min="7" max="7" width="9.6640625" style="2" customWidth="1"/>
    <col min="8" max="8" width="18.109375" style="2" customWidth="1"/>
    <col min="9" max="9" width="12.44140625" style="2" customWidth="1"/>
    <col min="10" max="16384" width="9.109375" style="2"/>
  </cols>
  <sheetData>
    <row r="1" spans="1:11" x14ac:dyDescent="0.25">
      <c r="A1" s="5" t="s">
        <v>48</v>
      </c>
      <c r="H1" s="13" t="s">
        <v>57</v>
      </c>
    </row>
    <row r="2" spans="1:11" x14ac:dyDescent="0.25">
      <c r="F2" s="36" t="s">
        <v>58</v>
      </c>
      <c r="H2" s="3"/>
    </row>
    <row r="3" spans="1:11" s="1" customFormat="1" x14ac:dyDescent="0.25">
      <c r="A3" s="4" t="s">
        <v>6</v>
      </c>
      <c r="B3" s="5"/>
      <c r="C3" s="2"/>
      <c r="D3" s="2"/>
      <c r="E3" s="6"/>
      <c r="F3" s="42" t="s">
        <v>59</v>
      </c>
      <c r="G3" s="7"/>
      <c r="H3" s="2"/>
    </row>
    <row r="4" spans="1:11" x14ac:dyDescent="0.25">
      <c r="A4" s="4" t="s">
        <v>7</v>
      </c>
      <c r="B4" s="5"/>
      <c r="G4" s="8"/>
    </row>
    <row r="5" spans="1:11" ht="12.75" customHeight="1" x14ac:dyDescent="0.25">
      <c r="A5" s="4" t="s">
        <v>11</v>
      </c>
      <c r="B5" s="5"/>
      <c r="G5" s="8"/>
    </row>
    <row r="6" spans="1:11" x14ac:dyDescent="0.25">
      <c r="A6" s="4"/>
      <c r="B6" s="5"/>
      <c r="G6" s="8"/>
    </row>
    <row r="7" spans="1:11" ht="15.6" x14ac:dyDescent="0.25">
      <c r="A7" s="37" t="s">
        <v>49</v>
      </c>
      <c r="B7" s="37"/>
      <c r="C7" s="37"/>
      <c r="D7" s="37"/>
      <c r="E7" s="37"/>
      <c r="F7" s="37"/>
      <c r="G7" s="37"/>
      <c r="H7" s="37"/>
    </row>
    <row r="8" spans="1:11" ht="15.6" x14ac:dyDescent="0.25">
      <c r="A8" s="37" t="s">
        <v>50</v>
      </c>
      <c r="B8" s="37"/>
      <c r="C8" s="37"/>
      <c r="D8" s="37"/>
      <c r="E8" s="37"/>
      <c r="F8" s="37"/>
      <c r="G8" s="37"/>
      <c r="H8" s="37"/>
    </row>
    <row r="9" spans="1:11" s="33" customFormat="1" x14ac:dyDescent="0.25">
      <c r="A9" s="31" t="s">
        <v>55</v>
      </c>
      <c r="B9" s="32"/>
      <c r="C9" s="32"/>
      <c r="D9" s="32"/>
      <c r="H9" s="34"/>
    </row>
    <row r="10" spans="1:11" ht="52.8" x14ac:dyDescent="0.25">
      <c r="A10" s="16" t="s">
        <v>0</v>
      </c>
      <c r="B10" s="16" t="s">
        <v>8</v>
      </c>
      <c r="C10" s="16" t="s">
        <v>9</v>
      </c>
      <c r="D10" s="35" t="s">
        <v>56</v>
      </c>
      <c r="E10" s="16" t="s">
        <v>12</v>
      </c>
      <c r="F10" s="16" t="s">
        <v>10</v>
      </c>
      <c r="G10" s="16" t="s">
        <v>1</v>
      </c>
      <c r="H10" s="16" t="s">
        <v>2</v>
      </c>
      <c r="I10" s="16" t="s">
        <v>46</v>
      </c>
      <c r="J10" s="9"/>
      <c r="K10" s="9"/>
    </row>
    <row r="11" spans="1:11" ht="16.5" customHeight="1" x14ac:dyDescent="0.25">
      <c r="A11" s="16" t="s">
        <v>3</v>
      </c>
      <c r="B11" s="16" t="s">
        <v>4</v>
      </c>
      <c r="C11" s="16" t="s">
        <v>23</v>
      </c>
      <c r="D11" s="16" t="s">
        <v>5</v>
      </c>
      <c r="E11" s="16" t="s">
        <v>26</v>
      </c>
      <c r="F11" s="16" t="s">
        <v>27</v>
      </c>
      <c r="G11" s="16" t="s">
        <v>28</v>
      </c>
      <c r="H11" s="16" t="s">
        <v>29</v>
      </c>
      <c r="I11" s="16" t="s">
        <v>47</v>
      </c>
      <c r="J11" s="9"/>
      <c r="K11" s="9"/>
    </row>
    <row r="12" spans="1:11" ht="70.8" customHeight="1" x14ac:dyDescent="0.25">
      <c r="A12" s="17" t="s">
        <v>13</v>
      </c>
      <c r="B12" s="18" t="s">
        <v>61</v>
      </c>
      <c r="C12" s="19">
        <v>40</v>
      </c>
      <c r="D12" s="10"/>
      <c r="E12" s="11"/>
      <c r="F12" s="23" t="str">
        <f>IF(E12="","",ROUND(C12*E12,2))</f>
        <v/>
      </c>
      <c r="G12" s="12"/>
      <c r="H12" s="25" t="str">
        <f>IF(G12="","",IF(E12="","",ROUND(F12+F12*G12,2)))</f>
        <v/>
      </c>
      <c r="I12" s="19">
        <v>30</v>
      </c>
      <c r="J12" s="9"/>
      <c r="K12" s="9"/>
    </row>
    <row r="13" spans="1:11" ht="71.400000000000006" customHeight="1" x14ac:dyDescent="0.25">
      <c r="A13" s="17" t="s">
        <v>14</v>
      </c>
      <c r="B13" s="18" t="s">
        <v>60</v>
      </c>
      <c r="C13" s="19">
        <v>60</v>
      </c>
      <c r="D13" s="10"/>
      <c r="E13" s="11"/>
      <c r="F13" s="23" t="str">
        <f t="shared" ref="F13:F27" si="0">IF(E13="","",ROUND(C13*E13,2))</f>
        <v/>
      </c>
      <c r="G13" s="12"/>
      <c r="H13" s="25" t="str">
        <f t="shared" ref="H13:H27" si="1">IF(G13="","",IF(E13="","",ROUND(F13+F13*G13,2)))</f>
        <v/>
      </c>
      <c r="I13" s="19">
        <v>44</v>
      </c>
      <c r="J13" s="9"/>
      <c r="K13" s="9"/>
    </row>
    <row r="14" spans="1:11" ht="42.75" customHeight="1" x14ac:dyDescent="0.25">
      <c r="A14" s="17" t="s">
        <v>15</v>
      </c>
      <c r="B14" s="18" t="s">
        <v>30</v>
      </c>
      <c r="C14" s="19">
        <v>8</v>
      </c>
      <c r="D14" s="10"/>
      <c r="E14" s="11"/>
      <c r="F14" s="23" t="str">
        <f t="shared" si="0"/>
        <v/>
      </c>
      <c r="G14" s="12"/>
      <c r="H14" s="25" t="str">
        <f t="shared" si="1"/>
        <v/>
      </c>
      <c r="I14" s="19">
        <v>4</v>
      </c>
      <c r="J14" s="9"/>
      <c r="K14" s="9"/>
    </row>
    <row r="15" spans="1:11" ht="54" customHeight="1" x14ac:dyDescent="0.25">
      <c r="A15" s="17" t="s">
        <v>16</v>
      </c>
      <c r="B15" s="18" t="s">
        <v>31</v>
      </c>
      <c r="C15" s="19">
        <v>12</v>
      </c>
      <c r="D15" s="10"/>
      <c r="E15" s="11"/>
      <c r="F15" s="23" t="str">
        <f t="shared" si="0"/>
        <v/>
      </c>
      <c r="G15" s="12"/>
      <c r="H15" s="25" t="str">
        <f t="shared" si="1"/>
        <v/>
      </c>
      <c r="I15" s="19">
        <v>8</v>
      </c>
      <c r="J15" s="9"/>
      <c r="K15" s="9"/>
    </row>
    <row r="16" spans="1:11" ht="39" customHeight="1" x14ac:dyDescent="0.25">
      <c r="A16" s="17" t="s">
        <v>17</v>
      </c>
      <c r="B16" s="18" t="s">
        <v>32</v>
      </c>
      <c r="C16" s="19">
        <v>6</v>
      </c>
      <c r="D16" s="10"/>
      <c r="E16" s="11"/>
      <c r="F16" s="23" t="str">
        <f t="shared" si="0"/>
        <v/>
      </c>
      <c r="G16" s="12"/>
      <c r="H16" s="25" t="str">
        <f t="shared" si="1"/>
        <v/>
      </c>
      <c r="I16" s="19">
        <v>4</v>
      </c>
      <c r="J16" s="9"/>
      <c r="K16" s="9"/>
    </row>
    <row r="17" spans="1:11" ht="57" customHeight="1" x14ac:dyDescent="0.25">
      <c r="A17" s="17" t="s">
        <v>18</v>
      </c>
      <c r="B17" s="18" t="s">
        <v>33</v>
      </c>
      <c r="C17" s="19">
        <v>12</v>
      </c>
      <c r="D17" s="10"/>
      <c r="E17" s="11"/>
      <c r="F17" s="23" t="str">
        <f t="shared" si="0"/>
        <v/>
      </c>
      <c r="G17" s="12"/>
      <c r="H17" s="25" t="str">
        <f t="shared" si="1"/>
        <v/>
      </c>
      <c r="I17" s="19">
        <v>8</v>
      </c>
      <c r="J17" s="9"/>
      <c r="K17" s="9"/>
    </row>
    <row r="18" spans="1:11" ht="39" customHeight="1" x14ac:dyDescent="0.25">
      <c r="A18" s="17" t="s">
        <v>19</v>
      </c>
      <c r="B18" s="18" t="s">
        <v>34</v>
      </c>
      <c r="C18" s="19">
        <v>2</v>
      </c>
      <c r="D18" s="10"/>
      <c r="E18" s="11"/>
      <c r="F18" s="23" t="str">
        <f t="shared" si="0"/>
        <v/>
      </c>
      <c r="G18" s="12"/>
      <c r="H18" s="25" t="str">
        <f t="shared" si="1"/>
        <v/>
      </c>
      <c r="I18" s="19">
        <v>2</v>
      </c>
      <c r="J18" s="9"/>
      <c r="K18" s="9"/>
    </row>
    <row r="19" spans="1:11" ht="60" customHeight="1" x14ac:dyDescent="0.25">
      <c r="A19" s="17" t="s">
        <v>20</v>
      </c>
      <c r="B19" s="18" t="s">
        <v>35</v>
      </c>
      <c r="C19" s="19">
        <v>4</v>
      </c>
      <c r="D19" s="10"/>
      <c r="E19" s="11"/>
      <c r="F19" s="23" t="str">
        <f t="shared" si="0"/>
        <v/>
      </c>
      <c r="G19" s="12"/>
      <c r="H19" s="25" t="str">
        <f t="shared" si="1"/>
        <v/>
      </c>
      <c r="I19" s="19">
        <v>4</v>
      </c>
      <c r="J19" s="9"/>
      <c r="K19" s="9"/>
    </row>
    <row r="20" spans="1:11" ht="44.25" customHeight="1" x14ac:dyDescent="0.25">
      <c r="A20" s="17" t="s">
        <v>21</v>
      </c>
      <c r="B20" s="18" t="s">
        <v>42</v>
      </c>
      <c r="C20" s="19">
        <v>2</v>
      </c>
      <c r="D20" s="10"/>
      <c r="E20" s="11"/>
      <c r="F20" s="23" t="str">
        <f t="shared" si="0"/>
        <v/>
      </c>
      <c r="G20" s="12"/>
      <c r="H20" s="25" t="str">
        <f t="shared" si="1"/>
        <v/>
      </c>
      <c r="I20" s="19">
        <v>2</v>
      </c>
      <c r="J20" s="9"/>
      <c r="K20" s="9"/>
    </row>
    <row r="21" spans="1:11" ht="41.25" customHeight="1" x14ac:dyDescent="0.25">
      <c r="A21" s="17" t="s">
        <v>22</v>
      </c>
      <c r="B21" s="18" t="s">
        <v>43</v>
      </c>
      <c r="C21" s="19">
        <v>4</v>
      </c>
      <c r="D21" s="10"/>
      <c r="E21" s="11"/>
      <c r="F21" s="23" t="str">
        <f t="shared" si="0"/>
        <v/>
      </c>
      <c r="G21" s="12"/>
      <c r="H21" s="25" t="str">
        <f t="shared" si="1"/>
        <v/>
      </c>
      <c r="I21" s="19">
        <v>4</v>
      </c>
      <c r="J21" s="9"/>
      <c r="K21" s="9"/>
    </row>
    <row r="22" spans="1:11" ht="41.25" customHeight="1" x14ac:dyDescent="0.25">
      <c r="A22" s="17" t="s">
        <v>36</v>
      </c>
      <c r="B22" s="18" t="s">
        <v>51</v>
      </c>
      <c r="C22" s="19">
        <v>4</v>
      </c>
      <c r="D22" s="10"/>
      <c r="E22" s="11"/>
      <c r="F22" s="23" t="str">
        <f t="shared" si="0"/>
        <v/>
      </c>
      <c r="G22" s="12"/>
      <c r="H22" s="25" t="str">
        <f t="shared" si="1"/>
        <v/>
      </c>
      <c r="I22" s="19">
        <v>4</v>
      </c>
      <c r="J22" s="9"/>
      <c r="K22" s="9"/>
    </row>
    <row r="23" spans="1:11" ht="41.25" customHeight="1" x14ac:dyDescent="0.25">
      <c r="A23" s="17" t="s">
        <v>37</v>
      </c>
      <c r="B23" s="18" t="s">
        <v>52</v>
      </c>
      <c r="C23" s="19">
        <v>4</v>
      </c>
      <c r="D23" s="10"/>
      <c r="E23" s="11"/>
      <c r="F23" s="23" t="str">
        <f t="shared" si="0"/>
        <v/>
      </c>
      <c r="G23" s="12"/>
      <c r="H23" s="25" t="str">
        <f t="shared" si="1"/>
        <v/>
      </c>
      <c r="I23" s="19">
        <v>4</v>
      </c>
      <c r="J23" s="9"/>
      <c r="K23" s="9"/>
    </row>
    <row r="24" spans="1:11" ht="59.4" customHeight="1" x14ac:dyDescent="0.25">
      <c r="A24" s="17" t="s">
        <v>38</v>
      </c>
      <c r="B24" s="18" t="s">
        <v>63</v>
      </c>
      <c r="C24" s="19">
        <v>4</v>
      </c>
      <c r="D24" s="10"/>
      <c r="E24" s="11"/>
      <c r="F24" s="23" t="str">
        <f t="shared" si="0"/>
        <v/>
      </c>
      <c r="G24" s="12"/>
      <c r="H24" s="25" t="str">
        <f t="shared" si="1"/>
        <v/>
      </c>
      <c r="I24" s="19">
        <v>4</v>
      </c>
      <c r="J24" s="9"/>
      <c r="K24" s="9"/>
    </row>
    <row r="25" spans="1:11" ht="55.8" customHeight="1" x14ac:dyDescent="0.25">
      <c r="A25" s="17" t="s">
        <v>39</v>
      </c>
      <c r="B25" s="18" t="s">
        <v>62</v>
      </c>
      <c r="C25" s="19">
        <v>4</v>
      </c>
      <c r="D25" s="10"/>
      <c r="E25" s="11"/>
      <c r="F25" s="23" t="str">
        <f t="shared" si="0"/>
        <v/>
      </c>
      <c r="G25" s="12"/>
      <c r="H25" s="25" t="str">
        <f t="shared" si="1"/>
        <v/>
      </c>
      <c r="I25" s="19">
        <v>4</v>
      </c>
      <c r="J25" s="9"/>
      <c r="K25" s="9"/>
    </row>
    <row r="26" spans="1:11" ht="41.25" customHeight="1" x14ac:dyDescent="0.25">
      <c r="A26" s="17" t="s">
        <v>40</v>
      </c>
      <c r="B26" s="18" t="s">
        <v>53</v>
      </c>
      <c r="C26" s="19">
        <v>4</v>
      </c>
      <c r="D26" s="10"/>
      <c r="E26" s="11"/>
      <c r="F26" s="23" t="str">
        <f t="shared" si="0"/>
        <v/>
      </c>
      <c r="G26" s="12"/>
      <c r="H26" s="25" t="str">
        <f t="shared" si="1"/>
        <v/>
      </c>
      <c r="I26" s="19">
        <v>4</v>
      </c>
      <c r="J26" s="9"/>
      <c r="K26" s="9"/>
    </row>
    <row r="27" spans="1:11" ht="41.25" customHeight="1" x14ac:dyDescent="0.25">
      <c r="A27" s="17" t="s">
        <v>41</v>
      </c>
      <c r="B27" s="18" t="s">
        <v>54</v>
      </c>
      <c r="C27" s="19">
        <v>4</v>
      </c>
      <c r="D27" s="10"/>
      <c r="E27" s="11"/>
      <c r="F27" s="23" t="str">
        <f t="shared" si="0"/>
        <v/>
      </c>
      <c r="G27" s="12"/>
      <c r="H27" s="25" t="str">
        <f t="shared" si="1"/>
        <v/>
      </c>
      <c r="I27" s="19">
        <v>4</v>
      </c>
      <c r="J27" s="9"/>
      <c r="K27" s="9"/>
    </row>
    <row r="28" spans="1:11" ht="21" customHeight="1" x14ac:dyDescent="0.25">
      <c r="A28" s="20"/>
      <c r="B28" s="21" t="s">
        <v>25</v>
      </c>
      <c r="C28" s="22">
        <f>SUM(C12:C27)</f>
        <v>174</v>
      </c>
      <c r="D28" s="22"/>
      <c r="E28" s="28"/>
      <c r="F28" s="24">
        <f>SUM(F12:F27)</f>
        <v>0</v>
      </c>
      <c r="G28" s="29"/>
      <c r="H28" s="26">
        <f>SUM(H12:H27)</f>
        <v>0</v>
      </c>
      <c r="I28" s="27">
        <f>SUM(I12:I27)</f>
        <v>134</v>
      </c>
      <c r="J28" s="9"/>
      <c r="K28" s="9"/>
    </row>
    <row r="29" spans="1:11" ht="28.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ht="28.5" customHeight="1" x14ac:dyDescent="0.25">
      <c r="A30" s="40"/>
      <c r="B30" s="41"/>
      <c r="C30" s="30" t="s">
        <v>44</v>
      </c>
      <c r="D30" s="9"/>
      <c r="E30" s="9"/>
      <c r="F30" s="9"/>
      <c r="G30" s="9"/>
      <c r="H30" s="9"/>
      <c r="I30" s="9"/>
      <c r="J30" s="9"/>
      <c r="K30" s="9"/>
    </row>
    <row r="31" spans="1:11" ht="28.5" customHeight="1" x14ac:dyDescent="0.25">
      <c r="A31" s="39" t="s">
        <v>45</v>
      </c>
      <c r="B31" s="39"/>
      <c r="C31" s="15"/>
      <c r="D31" s="14"/>
      <c r="E31" s="14"/>
      <c r="F31" s="9"/>
      <c r="G31" s="9"/>
      <c r="H31" s="9"/>
      <c r="I31" s="9"/>
      <c r="J31" s="9"/>
      <c r="K31" s="9"/>
    </row>
    <row r="32" spans="1:11" ht="13.8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ht="13.8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13.8" x14ac:dyDescent="0.25">
      <c r="A34" s="38" t="s">
        <v>24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1" ht="13.8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ht="13.8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  <row r="1112" s="2" customFormat="1" x14ac:dyDescent="0.25"/>
  </sheetData>
  <mergeCells count="5">
    <mergeCell ref="A7:H7"/>
    <mergeCell ref="A34:K34"/>
    <mergeCell ref="A31:B31"/>
    <mergeCell ref="A30:B30"/>
    <mergeCell ref="A8:H8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Małgorzata Siwicka</cp:lastModifiedBy>
  <cp:lastPrinted>2023-10-30T09:40:01Z</cp:lastPrinted>
  <dcterms:created xsi:type="dcterms:W3CDTF">2016-07-11T09:09:08Z</dcterms:created>
  <dcterms:modified xsi:type="dcterms:W3CDTF">2023-11-09T08:40:54Z</dcterms:modified>
</cp:coreProperties>
</file>