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1.254\pzp\2024\7_DPT-271-1-2024_SPRZETY INFRA\2_Ogloszenie\"/>
    </mc:Choice>
  </mc:AlternateContent>
  <xr:revisionPtr revIDLastSave="0" documentId="13_ncr:1_{FA42F3A1-CDD6-4F56-A3CA-913D15B27D3E}" xr6:coauthVersionLast="3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zesc 1" sheetId="9" r:id="rId1"/>
    <sheet name="Czesc 2" sheetId="11" r:id="rId2"/>
  </sheets>
  <calcPr calcId="19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9" l="1"/>
  <c r="I9" i="9"/>
  <c r="I8" i="9"/>
  <c r="H8" i="9"/>
  <c r="J8" i="9" s="1"/>
  <c r="I7" i="11" l="1"/>
  <c r="H7" i="11"/>
  <c r="J7" i="11" s="1"/>
  <c r="I6" i="11"/>
  <c r="H6" i="11"/>
  <c r="J6" i="11" s="1"/>
  <c r="I5" i="11"/>
  <c r="H5" i="11"/>
  <c r="J5" i="11" s="1"/>
  <c r="H6" i="9"/>
  <c r="J6" i="9" s="1"/>
  <c r="H7" i="9"/>
  <c r="J7" i="9" s="1"/>
  <c r="H5" i="9"/>
  <c r="J5" i="9" s="1"/>
  <c r="I7" i="9"/>
  <c r="I6" i="9"/>
  <c r="I5" i="9"/>
  <c r="J8" i="11" l="1"/>
  <c r="I8" i="11"/>
</calcChain>
</file>

<file path=xl/sharedStrings.xml><?xml version="1.0" encoding="utf-8"?>
<sst xmlns="http://schemas.openxmlformats.org/spreadsheetml/2006/main" count="58" uniqueCount="39">
  <si>
    <t>Lp.</t>
  </si>
  <si>
    <t>Opis urządzenia</t>
  </si>
  <si>
    <t>Element</t>
  </si>
  <si>
    <t>Ilość</t>
  </si>
  <si>
    <t>Cena jednostkowa brutto</t>
  </si>
  <si>
    <t xml:space="preserve">Wartość netto </t>
  </si>
  <si>
    <t>Wartość brutto</t>
  </si>
  <si>
    <t>System mikrofonów bezprzewodowych</t>
  </si>
  <si>
    <t>Ruchoma głowa LED typu Profile</t>
  </si>
  <si>
    <t>Projektor multimedialny</t>
  </si>
  <si>
    <t>RAZEM</t>
  </si>
  <si>
    <t>CPV</t>
  </si>
  <si>
    <t xml:space="preserve">Kod: 	42141410-6
Opis: 	Wciągarki </t>
  </si>
  <si>
    <t xml:space="preserve">Kod: 	32341000-5
Opis: 	Mikrofony </t>
  </si>
  <si>
    <t xml:space="preserve">Kod: 	38652120-7
Opis: 	Projektory wideo </t>
  </si>
  <si>
    <t xml:space="preserve">Kod: 	31520000-7
Opis: 	Lampy i oprawy oświetleniowe </t>
  </si>
  <si>
    <t>CZĘŚĆ 1 - WCIĄGNIKI I OŚWIETLENIE</t>
  </si>
  <si>
    <r>
      <t xml:space="preserve">Projektor multimedialny o parametrach nie gorszych niż : technologia projekcji LCD źródło światła - diody laserowe , jasność ≥ (nie mniejsza niż ) 7 000 lumenów  , natywna rozdzielczość natywna projektora ≥ (nie mniejsza niż)  WUXGA (1920x1200) , kontrast definiowany przez producenta ≥ (nie mniejszy niż) 3 000 000:1 , obiektyw o współczynniku projekcji w zakresie od 1,09 do 1,77:1 </t>
    </r>
    <r>
      <rPr>
        <u/>
        <sz val="10"/>
        <rFont val="Calibri"/>
        <family val="2"/>
        <charset val="238"/>
      </rPr>
      <t xml:space="preserve">lub szerszym , </t>
    </r>
    <r>
      <rPr>
        <sz val="10"/>
        <rFont val="Calibri"/>
        <family val="2"/>
        <charset val="238"/>
      </rPr>
      <t xml:space="preserve">wbudowana 6-punktowa cyfrowa korekcja wyświetlanego obrazu w zakresie minimum pion ±25 °; poziom ±35 °,  dodatkowo ze środkową korekcja obrazu </t>
    </r>
    <r>
      <rPr>
        <u/>
        <sz val="10"/>
        <rFont val="Calibri"/>
        <family val="2"/>
        <charset val="238"/>
      </rPr>
      <t>wyświetlanego</t>
    </r>
    <r>
      <rPr>
        <sz val="10"/>
        <rFont val="Calibri"/>
        <family val="2"/>
        <charset val="238"/>
      </rPr>
      <t xml:space="preserve"> w rogu pomieszczenia, wbudowana korekcja zniekształceń wyświetlanego obrazu na krzywiznach beczkowatych i  poduszkowatych , wbudowana funkcja migawki tymczasowo blokująca strumień światła w projektorze , wbudowana funkcja przesunięcia obiektywu (Lens shift) w zakresie minimum pion +44%; poziom ±20 % , wejścia sygnału 2xHDMI;  2x D-sub 15 pin; 2x audio M3 stereo mini jack; 1xLAN; 1x HDBaseT , wbudowane złącze USB-DC 5 V/2 A do zasilania kompatybilnego systemu bezprzewodowej prezentacji , wbudowany głośnik o mocy minimum 10W  , poziom hałasu ≤ (nie większy niż) 38 dB w trybie normalnej pracy , zakres temperatury otoczenia w jakiej może pracować projektor 0 - 45°C masa projektora nie większa niż 7 kg, kolor obudowy projektora czarny, wraz z bezpiecznym uchwytem pozwalającym na montowanie projektora do rur fi50mm i linką zabezpieczającą </t>
    </r>
  </si>
  <si>
    <t>Wykonanie pomiarów akustycznych</t>
  </si>
  <si>
    <r>
      <t>Ruchoma głowa typu profile z IP o parametrach nie gorszych niż : moduł białego światła LED o mocy co najmniej 750 W , strumień świetlny co najmniej 28000 lumenów deklarowana żywotność modułu dla jasności powyżej 70% - min. 50000H , temperatura barwowa źródła w zakresie 5700-6000 K jakość odwzorowania barw CRI co najmniej 90 , system mieszania kolorów CMY, tarcza kolorów bezpośrednich zawierająca co najmniej 5 filtrów + otwarcie, płynna regulacja temperatury barwowej w zakresie od co najmniej 2900 do min. 5800 K , tarcza co najmniej 2 tarcze  wymiennych rotacyjnych przesłon gobo z co najmniej 6 – ma przesłonami gobo każda z systemem gobo shake , co najmniej jedna wymienna tarcza animacyjna , system kadrowania oparty na 4 niezależnych przesłonach o możliwości indywidualnej zmiany kąta oraz wspólnego obrotu zespołu +/- 70 stopni , płynny dimmer, irys oraz min. 2 tarcze frost regulowany płynnie w zakresie 0-100% ,  zdalnie sterowana ostrość z systemem śledzenia,  zoom o zakresie od co najmniej 6 stopni do co najmniej 50 stopni , zakres ruchu PAN co najmniej 540 stopni, TILT co najmniej 260 stopni , maksymalna waga 38 kg , współczynnik IP min. 65 , maksymalny pobór mocy urządzenia nie większy niż 1100 W</t>
    </r>
    <r>
      <rPr>
        <sz val="10"/>
        <color rgb="FFFF0000"/>
        <rFont val="Calibri"/>
        <family val="2"/>
        <charset val="238"/>
      </rPr>
      <t>.</t>
    </r>
    <r>
      <rPr>
        <sz val="10"/>
        <color indexed="8"/>
        <rFont val="Calibri"/>
        <family val="2"/>
        <charset val="238"/>
      </rPr>
      <t xml:space="preserve"> W komplecie haki do podwieszenia do rury 50 mm, linka zabezpieczająca, przewód zasilający unishuko, do każdego urządzenia pojedyncza skrzynia transportowa na kołach z wkładami piankowymi</t>
    </r>
  </si>
  <si>
    <t xml:space="preserve">Kod: 71320000-7
Opis: Usługi inżynieryjne w zakresie projektowania </t>
  </si>
  <si>
    <t>CZĘŚĆ 2 - AKUSTYKA</t>
  </si>
  <si>
    <t>Wciągniki łańcuchowe wraz z przenośnym sterownikiem do w/w wciągników</t>
  </si>
  <si>
    <t>Mikrofony i przewody do mikroportów wraz z antenami do mikroportów</t>
  </si>
  <si>
    <t>1 kpl.</t>
  </si>
  <si>
    <t>Sterownik do świateł wraz z bramką ETH/DMX oraz 2-ma monitorami dotykowymi i komputerem wraz z zestawem sterowania bezprzewodowego DMX i kablami DMX</t>
  </si>
  <si>
    <r>
      <rPr>
        <b/>
        <sz val="10"/>
        <color rgb="FF000000"/>
        <rFont val="Calibri"/>
        <family val="2"/>
        <charset val="238"/>
      </rPr>
      <t>1) 10 szt. wciągarek łańcuchowych</t>
    </r>
    <r>
      <rPr>
        <sz val="10"/>
        <color indexed="8"/>
        <rFont val="Calibri"/>
        <family val="2"/>
        <charset val="238"/>
      </rPr>
      <t xml:space="preserve">, każda o parametrach nie gorszych niż :  obciążenie znamionowe 500 kg / obudowa B; typ łańcucha GI 5,25mmx15mm, jednocięgnowy , prędkość znamionowa przy 50Hz = 4m/min; z uchem i uchwytem , DIN56950[D8plus] [do zastosowań określonych wcześniej dla D8plus]; standardowa wciągarka bez pomiaru wagi i położenia , klasyczne okablowanie; udźwig: 500 kg, V=4m/min, typ: D8Plus, norma: DIN56950, współczynnik bezpieczeństwa łańcucha: 8:1, z1-łańcuchem 18 mb, z uchem, z uchwytem, sterowanie: DC, napięcie: 400V, 50Hz, uzwojenie: w gwiazdę
</t>
    </r>
    <r>
      <rPr>
        <b/>
        <sz val="10"/>
        <color rgb="FF000000"/>
        <rFont val="Calibri"/>
        <family val="2"/>
        <charset val="238"/>
      </rPr>
      <t>2) Dedykowany przenośny sterownik walizkowy typu DC (1 szt.)</t>
    </r>
    <r>
      <rPr>
        <sz val="10"/>
        <color indexed="8"/>
        <rFont val="Calibri"/>
        <family val="2"/>
        <charset val="238"/>
      </rPr>
      <t xml:space="preserve"> do wciągników z pkt. 1 obsługujący do 4 sztuk wciągników </t>
    </r>
  </si>
  <si>
    <r>
      <rPr>
        <b/>
        <sz val="10"/>
        <color theme="1"/>
        <rFont val="Calibri"/>
        <family val="2"/>
        <charset val="238"/>
        <scheme val="minor"/>
      </rPr>
      <t>1) 10 szt. mikrofonów nausznych</t>
    </r>
    <r>
      <rPr>
        <sz val="10"/>
        <color theme="1"/>
        <rFont val="Calibri"/>
        <family val="2"/>
        <charset val="238"/>
        <scheme val="minor"/>
      </rPr>
      <t xml:space="preserve">, każdy wyposażony w przetwornik z metalową membraną i sztywną okładziną elektretową, o charakterystyce dookólnej. Dolne pasmo przenoszenia przetwornika nie większe niż 20 Hz, górne pasmo przenoszenia nie mniejsze niż 20 kHz. Czułość mikrofonu nie mniejsza niż -35 dB </t>
    </r>
    <r>
      <rPr>
        <sz val="10"/>
        <color theme="1"/>
        <rFont val="Calibri"/>
        <family val="2"/>
        <charset val="238"/>
      </rPr>
      <t>± 3 dB. Maksymalne ciśnienie akustyczne przetwarzane przez przetwornik, nie mniejsze niż 140 dB. Kapsuła przetwornika z osłoną przed wiatrem.</t>
    </r>
    <r>
      <rPr>
        <sz val="10"/>
        <color theme="1"/>
        <rFont val="Calibri"/>
        <family val="2"/>
        <charset val="238"/>
        <scheme val="minor"/>
      </rPr>
      <t xml:space="preserve"> Przewód do mikrofonu nausznego, dłogość 1,2 m, średnica 1,2 mm. Dedykowane do powyższych systemów mikrofonów do mikroportów
</t>
    </r>
    <r>
      <rPr>
        <b/>
        <sz val="10"/>
        <color theme="1"/>
        <rFont val="Calibri"/>
        <family val="2"/>
        <charset val="238"/>
        <scheme val="minor"/>
      </rPr>
      <t>2) 8 szt. anten do mikroportów</t>
    </r>
    <r>
      <rPr>
        <sz val="10"/>
        <color theme="1"/>
        <rFont val="Calibri"/>
        <family val="2"/>
        <charset val="238"/>
        <scheme val="minor"/>
      </rPr>
      <t xml:space="preserve"> o częstotliwośći od 606 do 670 MHZ, kompatybilne z systemem mikrofonów bezprzewodowych z poz. 1</t>
    </r>
  </si>
  <si>
    <t>5 szt.</t>
  </si>
  <si>
    <t>1 szt.</t>
  </si>
  <si>
    <t>3 szt.</t>
  </si>
  <si>
    <r>
      <t xml:space="preserve">Cena jednostkowa netto
</t>
    </r>
    <r>
      <rPr>
        <b/>
        <sz val="10"/>
        <color rgb="FFFF0000"/>
        <rFont val="Calibri"/>
        <family val="2"/>
        <charset val="238"/>
      </rPr>
      <t>[wypełnia Wykonawca]</t>
    </r>
  </si>
  <si>
    <r>
      <t xml:space="preserve">Uwagi
</t>
    </r>
    <r>
      <rPr>
        <b/>
        <sz val="10"/>
        <color rgb="FFFF0000"/>
        <rFont val="Calibri"/>
        <family val="2"/>
        <charset val="238"/>
      </rPr>
      <t>(wypełnia Wykonawca)</t>
    </r>
  </si>
  <si>
    <r>
      <t xml:space="preserve">Oferowane marka/typ/model/symbol itp. oraz producent, pozwlające na jednoznaczną identyfikację oferowanego elementu/urządzenia
</t>
    </r>
    <r>
      <rPr>
        <b/>
        <sz val="10"/>
        <color rgb="FFFF0000"/>
        <rFont val="Calibri"/>
        <family val="2"/>
        <charset val="238"/>
      </rPr>
      <t>(wypełnia Wykonawca)</t>
    </r>
  </si>
  <si>
    <t>Załącznik A do SWZ</t>
  </si>
  <si>
    <r>
      <t xml:space="preserve">WZÓR TABELARYCZNY
</t>
    </r>
    <r>
      <rPr>
        <b/>
        <sz val="16"/>
        <color theme="1"/>
        <rFont val="Calibri"/>
        <family val="2"/>
        <charset val="238"/>
        <scheme val="minor"/>
      </rPr>
      <t>DPT-271.1.2024 - DOSTAWA WCIĄGNIKÓW, URZĄDZEŃ OŚWIETLENIA, PROJEKTORÓW MULTIMEDIALNYCH I MIKROFONÓW WRAZ Z WYKONANIEM POMIARÓW AKUSTYCZNYCH,  DLA TEATRU ŁAŹNIA NOWA W KRAKOWIE, 
ODPOWIEDNIO W ODNIESIENIU OD 1 DO 2 CZĘŚCI PRZEDMIOTU ZAMÓWIENIA</t>
    </r>
  </si>
  <si>
    <t>Odbiornik cyfrowych systemów bezprzewodowych, stacjonarny, nie mniej niż cztery kanały odbiorcze, zawierający nie mniej niż czteremy nadajniki cyfrowego systemu bezprzewodowego typu Bodypack. Możliwość rozszerzenia zestawu o nadajniki cyfrowego systemu bezprzewodowego typu Handheld w wkładką dynamiczną kardioidalną. Dolny zakres częstotliwości pracy UHF nie większy niż 480MHz, górny nie mniejszy niż 790 MHz. Typ modulacji radiowej : sygnał cyfrowy; Zakres dynamiki nie mniejszy niż 130 dB. Dolne pasmo przenoszenia nie większe niż 20Hz, górne nie mniejsze niż 20kHz (+/-1dB). Zdalne monitorowanie parametrów nadajników; system detekcji zakłóceń radiowych częstotliwości pracy nadajników; Przyłącze sieciowe Ethernet do zdalnego zarządzania i transmisji cyfrowej audio - protokół transmisji cyfrowej dźwięku obsługujący format sieciowy IP i implementujący 3 warstwę modelu OSI. Obudowa metalowa odbiornika o wysokości nie większej niż 1U do systemu Rack 19”. Dolny zakres częstotliwości pracy UHF nie większy niż 480 MHz, górny nie mniejszy niż 780 MHz w wybranych pasmach,typ modulacji radiowej : sygnał cyfrowy.  Zakres dynamiki  nie mniejszy niż 118 dB (A);  Dolne pasmo przenoszenia nie większe niż 20Hz, górne nie mniejsze niż 20kHz (+/-1dB),  moc promieniowania w.cz. nie mniejsza niż 20mW. Możliwość przełączania mocy nadawczej nadajnika.  Zasięg pracy nadajnika nie mniejszy niż 90m. Wskaźnik czasu pracy nadajnika, obudowa metalowa. Bezprzewodowa synchronizacja z nadajnikiem za pomocą podczerwieni.Nadajnik przystosowany do zasilania zarówno dwoma bateriami AA oraz dedykowanym akumulatorem z możliwością ładowania bez wyciągania z obudowy.</t>
  </si>
  <si>
    <r>
      <rPr>
        <b/>
        <sz val="10"/>
        <rFont val="Calibri"/>
        <family val="2"/>
        <charset val="238"/>
      </rPr>
      <t>1) Konsoleta (1 szt.)</t>
    </r>
    <r>
      <rPr>
        <sz val="10"/>
        <rFont val="Calibri"/>
        <family val="2"/>
        <charset val="238"/>
      </rPr>
      <t xml:space="preserve"> o parametrach nie gorszych niż : Sterowanie w czasie rzeczywistym do minimum 4096 parametrów w połączeniu z dedykowanym oprogramowaniem na komputer klasy PC, możliwość rozbudowy systemu do 4096 parametrów za pomocą dedykowanych urządzeń , minimum 29 obrotowych encoderów z podświetleniem RGB , minimum 5 podwójnych enkoderów minimum 10 zmotoryzowanych suwaków długości 60mm , minimum 40 niezależnych playbacków minimum 16 konfigurowalnych przycisków , minimum 2 zmotoryzowane suwaki A/B długości 100mm; Minimum 1 koło jasności , indywidualnie podświetlane ciche przyciski z regulacją intensywności podświetlenia , łączenie z komputerem poprzez USB. </t>
    </r>
    <r>
      <rPr>
        <b/>
        <sz val="10"/>
        <rFont val="Calibri"/>
        <family val="2"/>
        <charset val="238"/>
      </rPr>
      <t>Parametry</t>
    </r>
    <r>
      <rPr>
        <sz val="10"/>
        <rFont val="Calibri"/>
        <family val="2"/>
        <charset val="238"/>
      </rPr>
      <t xml:space="preserve">: Oferowana konsoleta ma zapewniać co najmniej 4096 parametrów sterujących HTP/LTP; </t>
    </r>
    <r>
      <rPr>
        <u/>
        <sz val="10"/>
        <rFont val="Calibri"/>
        <family val="2"/>
        <charset val="238"/>
      </rPr>
      <t>Złącza wbudowane</t>
    </r>
    <r>
      <rPr>
        <sz val="10"/>
        <rFont val="Calibri"/>
        <family val="2"/>
        <charset val="238"/>
      </rPr>
      <t xml:space="preserve">: Minimum 1 złącze zasilające IEC-60320 C14; Minimum 2 wyjścia DMX 512-A; Minimum 1 wejście DMX 512-A; Minimum 1 wejście MIDI; Minimum 1 wyjście MIDI; Minimum 1 złącze Linear Timecode; Minimum 1 złącze GPI; Minimum 1 złącze USB 2.0 (typ B); Minimum 1 złącze dla ledowej lampki oświetlenia konsolety. </t>
    </r>
    <r>
      <rPr>
        <u/>
        <sz val="10"/>
        <rFont val="Calibri"/>
        <family val="2"/>
        <charset val="238"/>
      </rPr>
      <t xml:space="preserve">Wymiary i waga: </t>
    </r>
    <r>
      <rPr>
        <sz val="10"/>
        <rFont val="Calibri"/>
        <family val="2"/>
        <charset val="238"/>
      </rPr>
      <t xml:space="preserve">Wymiary konsolety nie większe niż: 620 x 427 x 102 mm / szerokość x głębokość x wysokość; Waga konsolety nie większa niż 10kg </t>
    </r>
    <r>
      <rPr>
        <u/>
        <sz val="10"/>
        <rFont val="Calibri"/>
        <family val="2"/>
        <charset val="238"/>
      </rPr>
      <t>Wyposażenie</t>
    </r>
    <r>
      <rPr>
        <sz val="10"/>
        <rFont val="Calibri"/>
        <family val="2"/>
        <charset val="238"/>
      </rPr>
      <t>: Pokrowiec , minimum 1 magnetyczna nakładka opisowa suwaków , odtwarzanie, edycja. P</t>
    </r>
    <r>
      <rPr>
        <u/>
        <sz val="10"/>
        <rFont val="Calibri"/>
        <family val="2"/>
        <charset val="238"/>
      </rPr>
      <t>rogramowanie</t>
    </r>
    <r>
      <rPr>
        <sz val="10"/>
        <rFont val="Calibri"/>
        <family val="2"/>
        <charset val="238"/>
      </rPr>
      <t xml:space="preserve">: Obsługa formatu MVR (My Virtual Rig) umożliwiającego dwukierunkową wymianę danych projektu sceny/oświetlenia pomiędzy konsoletą oświetleniową a oprogramowaniem do wizualizacji, programami CAD itp. Obsługa matryc w trybie siatki umożliwiająca identyfikację położenia urządzeń w przestrzeni 3D. Każde urządzenie powinno posiadać możliwość identyfikacji jako obiekt w siatce przestrzennej. Wbudowany edytor efektów umożliwiający automatyczne tworzenie efektów po dodaniu drugiego, lub większej ilości kroków dla wartości danego atrybutu. Obsługa plików opisowych w formacie GDTF (General Device Type Format). Praca w trybie Multi-User (wielu niezależnych użytkowników) który pozwala na jednoczesna pracę nad tym samym spektaklem z wykorzystaniem kilku konsolet w czasie rzeczywistym. Wbudowany wizualizer w formie okna 3D z możliwością pozycjonowania i obracania urządzeń w wirtualnej przestrzeni. Wizualizer powinien umożliwiać wyświetlanie wiązki światła, która porusza się i zmienia kolor, gdy zmieniane są wartości parametrów urządzeń. Obsługa skryptów tekstowych LUA. </t>
    </r>
    <r>
      <rPr>
        <b/>
        <sz val="10"/>
        <rFont val="Calibri"/>
        <family val="2"/>
        <charset val="238"/>
      </rPr>
      <t xml:space="preserve">Konwerter Ethernet-DMX o parametrach nie gorszych niż: </t>
    </r>
    <r>
      <rPr>
        <sz val="10"/>
        <rFont val="Calibri"/>
        <family val="2"/>
        <charset val="238"/>
      </rPr>
      <t xml:space="preserve">Minimum 4 wyjścia DMX, Możliwość konfiguracji urządzenia z poziomu komputera klasy PC , Obsługa protokołów MA-Net3, MA-Net2, sACN, Art.-Net, RDM , Minimum 1 wbudowany kolorowy wyświetlacz minimum 3.9” umożliwiający konfigurację oraz podgląd stanu urządzenia. </t>
    </r>
    <r>
      <rPr>
        <b/>
        <sz val="10"/>
        <rFont val="Calibri"/>
        <family val="2"/>
        <charset val="238"/>
      </rPr>
      <t xml:space="preserve">Parametry: </t>
    </r>
    <r>
      <rPr>
        <sz val="10"/>
        <rFont val="Calibri"/>
        <family val="2"/>
        <charset val="238"/>
      </rPr>
      <t xml:space="preserve">Konwerter ma zapewniać co najmniej 4 096 parametrów sterujących HTP/LTP w połączeniu z dedykowanym oprogramowaniem na komputerze klasy PC , </t>
    </r>
    <r>
      <rPr>
        <u/>
        <sz val="10"/>
        <rFont val="Calibri"/>
        <family val="2"/>
        <charset val="238"/>
      </rPr>
      <t>Złącza wbudowane</t>
    </r>
    <r>
      <rPr>
        <sz val="10"/>
        <rFont val="Calibri"/>
        <family val="2"/>
        <charset val="238"/>
      </rPr>
      <t xml:space="preserve">: Minimum 1 złącze zasilające powerCON TRUE 1; Minimum 1 złącze etherCON/RJ45; Minimum 4 wyjścia DMX 512-A; Minimum 1 złącze USB 2.0; Wymiary nie większe niż: 207 x 184 x 43 mm / szerokość x głębokość x wysokość; Waga urządzenia nie większa niż 2kg. </t>
    </r>
    <r>
      <rPr>
        <u/>
        <sz val="10"/>
        <rFont val="Calibri"/>
        <family val="2"/>
        <charset val="238"/>
      </rPr>
      <t>Komputer o parametrach nie gorszych niż</t>
    </r>
    <r>
      <rPr>
        <sz val="10"/>
        <rFont val="Calibri"/>
        <family val="2"/>
        <charset val="238"/>
      </rPr>
      <t xml:space="preserve">: System operacyjny: min Windows 10 Pro; Procesor: min Intel Core i5 o taktowaniu; maksymalnym min 4.4 GHz; Generacja procesora: min 12; Liczba rdzeni procesora: min 12; Pamięć RAM: min 16; Możliwość rozszerzenia pamięci RAM: Tak; Rodzaj pamięci: min DDR4; Układ graficzny wspierający OPENGL 4.6; Ilość pamięci masowej: min 512 GB; Rodzaj pamięci SSD M.2; Obsługa Bluetooth: Tak, min Bluetooth v5; Obsługa WiFi 6; </t>
    </r>
    <r>
      <rPr>
        <u/>
        <sz val="10"/>
        <rFont val="Calibri"/>
        <family val="2"/>
        <charset val="238"/>
      </rPr>
      <t>Gniazda złącz</t>
    </r>
    <r>
      <rPr>
        <sz val="10"/>
        <rFont val="Calibri"/>
        <family val="2"/>
        <charset val="238"/>
      </rPr>
      <t xml:space="preserve">:  USB 3.2 - min 3 szt.;  USB 2.0 - min 1 szt.;  Thunderbolt 4 - 2 szt.;  RJ-45 - min 1 szt.;  HDMI - min 2 szt.;  Wejście audio. </t>
    </r>
    <r>
      <rPr>
        <u/>
        <sz val="10"/>
        <rFont val="Calibri"/>
        <family val="2"/>
        <charset val="238"/>
      </rPr>
      <t>Monitor dotykowy  o parametrach nie gorszych niż</t>
    </r>
    <r>
      <rPr>
        <sz val="10"/>
        <rFont val="Calibri"/>
        <family val="2"/>
        <charset val="238"/>
      </rPr>
      <t xml:space="preserve">: Ekran min 22”; Rozdzielczość ekranu: Full HD (1920x1080); Czas reakcji matrycy: 5 milisekund; Odświeżanie ekranu: min 60Hz; Głośniki: Tak; Technologia LED; Rodzaj matrycy: IPS; Jasność ekranu: min 250 cd/m2; Nóżka monitora ma gwarantować możliwość położenia dolnej krawędzi ekranu na podłożu; </t>
    </r>
    <r>
      <rPr>
        <u/>
        <sz val="10"/>
        <rFont val="Calibri"/>
        <family val="2"/>
        <charset val="238"/>
      </rPr>
      <t>Złącza</t>
    </r>
    <r>
      <rPr>
        <sz val="10"/>
        <rFont val="Calibri"/>
        <family val="2"/>
        <charset val="238"/>
      </rPr>
      <t xml:space="preserve">:  DisplayPort - min 1;  DVI - min 1;  HDMI - min 1;  USB 3.0 / 3.2 -min 2; wyjście audio; , klawiarura, mysz. Konsoleta i komputer umieszczone w skrzyni transportowej wyposarzonej w szufladę na której umieszczona jest klawiatura i mysz  
</t>
    </r>
    <r>
      <rPr>
        <b/>
        <sz val="10"/>
        <rFont val="Calibri"/>
        <family val="2"/>
        <charset val="238"/>
      </rPr>
      <t>2) 3 szt. jednoliniowych modułów nadawczo-odbiorczych bezprzewodowego DMX</t>
    </r>
    <r>
      <rPr>
        <sz val="10"/>
        <rFont val="Calibri"/>
        <family val="2"/>
        <charset val="238"/>
      </rPr>
      <t xml:space="preserve"> o parametrach nie gorszych niż: wbudowany moduł radiowy TimoTwo , konfiguracja za pomocą jednego przycisku , możliwość konfiguracji poprzez aplikację ,  obsługiwane protokoły: DMX,RDM, CRMX, W-DMX, Bluetooth 5.0 ,  częstotliwość pracy w zakresie 2402 - 2480 MHz , maks. latencja: 5 ms ,  wbudowana antena RP-TNC , złącze DMX: XLR 5-pin ,  złącze zasilania: PowerCON TRUE1 + złącze DC możliwość montażu w standardowej szafie rack 19” (wysokość maks. 1U) , obudowa aluminiowa z gwintami montażowymi M10 i ⅜”. 
</t>
    </r>
    <r>
      <rPr>
        <b/>
        <sz val="10"/>
        <rFont val="Calibri"/>
        <family val="2"/>
        <charset val="238"/>
      </rPr>
      <t>3) 10 szt. kabla DMX 5 mb</t>
    </r>
    <r>
      <rPr>
        <sz val="10"/>
        <rFont val="Calibri"/>
        <family val="2"/>
        <charset val="238"/>
      </rPr>
      <t xml:space="preserve">, 2 x 0,35 mm, ze złączem XLR gniazdo czarny 5-pin, wtyk czarny XLR 5-pin
</t>
    </r>
    <r>
      <rPr>
        <b/>
        <sz val="10"/>
        <rFont val="Calibri"/>
        <family val="2"/>
        <charset val="238"/>
      </rPr>
      <t>4) 10 szt. kabla DMX 10 mb</t>
    </r>
    <r>
      <rPr>
        <sz val="10"/>
        <rFont val="Calibri"/>
        <family val="2"/>
        <charset val="238"/>
      </rPr>
      <t xml:space="preserve">, 2 x 0,35 mm, ze złączem XLR gniazdo czarny 5-pin, wtyk czarny XLR 5-pin
</t>
    </r>
    <r>
      <rPr>
        <b/>
        <sz val="10"/>
        <rFont val="Calibri"/>
        <family val="2"/>
        <charset val="238"/>
      </rPr>
      <t>5) 10 szt. kabla DMX 15 mb</t>
    </r>
    <r>
      <rPr>
        <sz val="10"/>
        <rFont val="Calibri"/>
        <family val="2"/>
        <charset val="238"/>
      </rPr>
      <t>, 2 x 0,35 mm, ze złączem XLR gniazdo czarny 5-pin, wtyk czarny XLR 5-pin</t>
    </r>
  </si>
  <si>
    <t>Wykonanie pomiarów akustycznych Małej oraz Dużej Sali Teatralnej w Łaźni Nowej (os. Szkolne 25):  Przeprowadzenie pomiarów parametrów akustycznych wnętrza w tym: czasu pogłosu T30, czasu wczesnego zaniku EDT, wskaźnika transmisji mowy STI, siły dźwięku G. Pomiary należy przeprowadzić zgodnie z normą PN-EN ISO 3382-1. Pomiary należy wykonać dla trzech wariantów dla obu Sal: bez okotarowania, z częściowym okotarowaniem, z pełnym okotarowaniem. Opracowanie modelu komputerowego oraz  operatu akustycznego w zakresie adaptacji akustycznej dla Małej oraz Dużej Sali Teatralnej, zawierających analizę wyników pomiarów stanu obecnego oraz wytyczne akustyczne na podstawie obliczeń modelowych w oprogramowaniu bazującym na metodach geometrycznych np.: CATT-Acoustic, AFMG EASE czy ODEON. Dokument musi posiadać również informacje dot. szacunkowego kosztu wykonania zaprojektowanych rozwiązań akustycznych. Modele akustyczne Małej oraz Dużej Sali Teatralnej, zawierające opracowaną adaptację akustyczną, należy w wersji edytowalnej przekazać Zamawiającemu.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</si>
</sst>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8"/>
      <color theme="1"/>
      <name val="Calibri"/>
      <family val="2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18" fillId="4" borderId="2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16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7" fillId="3" borderId="16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32734-DB5D-449C-A862-B3E9656E997E}">
  <sheetPr>
    <pageSetUpPr fitToPage="1"/>
  </sheetPr>
  <dimension ref="A1:L18"/>
  <sheetViews>
    <sheetView topLeftCell="A3" zoomScale="85" zoomScaleNormal="85" zoomScalePageLayoutView="115" workbookViewId="0">
      <selection activeCell="D7" sqref="D7"/>
    </sheetView>
  </sheetViews>
  <sheetFormatPr defaultColWidth="0" defaultRowHeight="10.199999999999999" zeroHeight="1" x14ac:dyDescent="0.3"/>
  <cols>
    <col min="1" max="1" width="5.33203125" style="1" bestFit="1" customWidth="1"/>
    <col min="2" max="3" width="30" style="9" customWidth="1"/>
    <col min="4" max="4" width="176.5546875" style="1" customWidth="1"/>
    <col min="5" max="5" width="47.33203125" style="1" bestFit="1" customWidth="1"/>
    <col min="6" max="6" width="5.44140625" style="1" customWidth="1"/>
    <col min="7" max="7" width="20.6640625" style="2" customWidth="1"/>
    <col min="8" max="8" width="15.6640625" style="2" customWidth="1"/>
    <col min="9" max="10" width="16.6640625" style="2" customWidth="1"/>
    <col min="11" max="11" width="30.109375" style="22" bestFit="1" customWidth="1"/>
    <col min="12" max="12" width="15.44140625" style="1" hidden="1" customWidth="1"/>
    <col min="13" max="16384" width="8.6640625" style="1" hidden="1"/>
  </cols>
  <sheetData>
    <row r="1" spans="1:12" ht="14.4" customHeight="1" x14ac:dyDescent="0.3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35.6" customHeight="1" thickBot="1" x14ac:dyDescent="0.3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s="4" customFormat="1" ht="24" thickBot="1" x14ac:dyDescent="0.5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2" s="3" customFormat="1" ht="69" customHeight="1" x14ac:dyDescent="0.3">
      <c r="A4" s="43" t="s">
        <v>0</v>
      </c>
      <c r="B4" s="44" t="s">
        <v>2</v>
      </c>
      <c r="C4" s="44" t="s">
        <v>11</v>
      </c>
      <c r="D4" s="43" t="s">
        <v>1</v>
      </c>
      <c r="E4" s="42" t="s">
        <v>33</v>
      </c>
      <c r="F4" s="43" t="s">
        <v>3</v>
      </c>
      <c r="G4" s="41" t="s">
        <v>31</v>
      </c>
      <c r="H4" s="41" t="s">
        <v>4</v>
      </c>
      <c r="I4" s="41" t="s">
        <v>5</v>
      </c>
      <c r="J4" s="41" t="s">
        <v>6</v>
      </c>
      <c r="K4" s="42" t="s">
        <v>32</v>
      </c>
    </row>
    <row r="5" spans="1:12" s="5" customFormat="1" ht="64.2" customHeight="1" x14ac:dyDescent="0.3">
      <c r="A5" s="6">
        <v>1</v>
      </c>
      <c r="B5" s="45" t="s">
        <v>22</v>
      </c>
      <c r="C5" s="45" t="s">
        <v>12</v>
      </c>
      <c r="D5" s="31" t="s">
        <v>26</v>
      </c>
      <c r="E5" s="36"/>
      <c r="F5" s="13" t="s">
        <v>24</v>
      </c>
      <c r="G5" s="25"/>
      <c r="H5" s="7">
        <f>G5*1.23</f>
        <v>0</v>
      </c>
      <c r="I5" s="7">
        <f>G5*1</f>
        <v>0</v>
      </c>
      <c r="J5" s="7">
        <f>H5*1</f>
        <v>0</v>
      </c>
      <c r="K5" s="36"/>
      <c r="L5" s="8"/>
    </row>
    <row r="6" spans="1:12" ht="105" customHeight="1" x14ac:dyDescent="0.3">
      <c r="A6" s="6">
        <v>2</v>
      </c>
      <c r="B6" s="46" t="s">
        <v>8</v>
      </c>
      <c r="C6" s="47" t="s">
        <v>15</v>
      </c>
      <c r="D6" s="32" t="s">
        <v>19</v>
      </c>
      <c r="E6" s="36"/>
      <c r="F6" s="13" t="s">
        <v>28</v>
      </c>
      <c r="G6" s="25"/>
      <c r="H6" s="7">
        <f t="shared" ref="H6:H7" si="0">G6*1.23</f>
        <v>0</v>
      </c>
      <c r="I6" s="7">
        <f>G6*5</f>
        <v>0</v>
      </c>
      <c r="J6" s="7">
        <f>H6*5</f>
        <v>0</v>
      </c>
      <c r="K6" s="36"/>
    </row>
    <row r="7" spans="1:12" ht="364.8" customHeight="1" x14ac:dyDescent="0.3">
      <c r="A7" s="6">
        <v>3</v>
      </c>
      <c r="B7" s="46" t="s">
        <v>25</v>
      </c>
      <c r="C7" s="46" t="s">
        <v>15</v>
      </c>
      <c r="D7" s="23" t="s">
        <v>37</v>
      </c>
      <c r="E7" s="36"/>
      <c r="F7" s="13" t="s">
        <v>24</v>
      </c>
      <c r="G7" s="25"/>
      <c r="H7" s="26">
        <f t="shared" si="0"/>
        <v>0</v>
      </c>
      <c r="I7" s="26">
        <f>G7*1</f>
        <v>0</v>
      </c>
      <c r="J7" s="26">
        <f>H7*1</f>
        <v>0</v>
      </c>
      <c r="K7" s="36"/>
    </row>
    <row r="8" spans="1:12" ht="108" customHeight="1" thickBot="1" x14ac:dyDescent="0.35">
      <c r="A8" s="6">
        <v>4</v>
      </c>
      <c r="B8" s="46" t="s">
        <v>9</v>
      </c>
      <c r="C8" s="46" t="s">
        <v>14</v>
      </c>
      <c r="D8" s="23" t="s">
        <v>17</v>
      </c>
      <c r="E8" s="33"/>
      <c r="F8" s="10" t="s">
        <v>30</v>
      </c>
      <c r="G8" s="25"/>
      <c r="H8" s="7">
        <f>G8*1.23</f>
        <v>0</v>
      </c>
      <c r="I8" s="7">
        <f>G8*3</f>
        <v>0</v>
      </c>
      <c r="J8" s="7">
        <f>H8*3</f>
        <v>0</v>
      </c>
      <c r="K8" s="36"/>
    </row>
    <row r="9" spans="1:12" s="5" customFormat="1" ht="14.4" thickBot="1" x14ac:dyDescent="0.35">
      <c r="B9" s="21"/>
      <c r="C9" s="21"/>
      <c r="D9" s="21"/>
      <c r="E9" s="21"/>
      <c r="F9" s="19"/>
      <c r="G9" s="20"/>
      <c r="H9" s="27" t="s">
        <v>10</v>
      </c>
      <c r="I9" s="28">
        <f>SUM(I5:I8)</f>
        <v>0</v>
      </c>
      <c r="J9" s="29">
        <f>SUM(J5:J8)</f>
        <v>0</v>
      </c>
      <c r="K9" s="8"/>
      <c r="L9" s="8"/>
    </row>
    <row r="10" spans="1:12" hidden="1" x14ac:dyDescent="0.3"/>
    <row r="11" spans="1:12" ht="14.4" hidden="1" customHeight="1" x14ac:dyDescent="0.3">
      <c r="G11" s="53"/>
      <c r="H11" s="53"/>
      <c r="I11" s="14"/>
    </row>
    <row r="12" spans="1:12" ht="14.4" hidden="1" customHeight="1" x14ac:dyDescent="0.3">
      <c r="G12" s="53"/>
      <c r="H12" s="53"/>
      <c r="I12" s="14"/>
    </row>
    <row r="13" spans="1:12" hidden="1" x14ac:dyDescent="0.3"/>
    <row r="14" spans="1:12" hidden="1" x14ac:dyDescent="0.3"/>
    <row r="15" spans="1:12" hidden="1" x14ac:dyDescent="0.3"/>
    <row r="16" spans="1:12" hidden="1" x14ac:dyDescent="0.3"/>
    <row r="17" spans="9:9" hidden="1" x14ac:dyDescent="0.3"/>
    <row r="18" spans="9:9" hidden="1" x14ac:dyDescent="0.3">
      <c r="I18" s="14"/>
    </row>
  </sheetData>
  <mergeCells count="5">
    <mergeCell ref="A1:K1"/>
    <mergeCell ref="G12:H12"/>
    <mergeCell ref="G11:H11"/>
    <mergeCell ref="A3:K3"/>
    <mergeCell ref="A2:K2"/>
  </mergeCells>
  <pageMargins left="0.70866141732283461" right="0.70866141732283461" top="0.74803149606299213" bottom="0.74803149606299213" header="0.31496062992125984" footer="0.31496062992125984"/>
  <pageSetup paperSize="8" scale="4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FDD2-8EB8-4DF3-B1A3-0FD70E04CA40}">
  <sheetPr>
    <pageSetUpPr fitToPage="1"/>
  </sheetPr>
  <dimension ref="A1:L16"/>
  <sheetViews>
    <sheetView tabSelected="1" zoomScaleNormal="100" zoomScalePageLayoutView="115" workbookViewId="0">
      <selection activeCell="D7" sqref="D7"/>
    </sheetView>
  </sheetViews>
  <sheetFormatPr defaultColWidth="0" defaultRowHeight="10.199999999999999" zeroHeight="1" x14ac:dyDescent="0.3"/>
  <cols>
    <col min="1" max="1" width="5.33203125" style="1" bestFit="1" customWidth="1"/>
    <col min="2" max="3" width="30" style="9" customWidth="1"/>
    <col min="4" max="4" width="176.5546875" style="1" customWidth="1"/>
    <col min="5" max="5" width="47.33203125" style="1" bestFit="1" customWidth="1"/>
    <col min="6" max="6" width="5.44140625" style="1" customWidth="1"/>
    <col min="7" max="7" width="20.6640625" style="2" customWidth="1"/>
    <col min="8" max="8" width="15.6640625" style="2" customWidth="1"/>
    <col min="9" max="10" width="16.6640625" style="2" customWidth="1"/>
    <col min="11" max="11" width="30.109375" style="22" bestFit="1" customWidth="1"/>
    <col min="12" max="12" width="15.44140625" style="1" hidden="1" customWidth="1"/>
    <col min="13" max="16384" width="8.6640625" style="1" hidden="1"/>
  </cols>
  <sheetData>
    <row r="1" spans="1:11" ht="14.4" customHeight="1" x14ac:dyDescent="0.3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5.6" customHeight="1" thickBot="1" x14ac:dyDescent="0.3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" customFormat="1" ht="24" thickBot="1" x14ac:dyDescent="0.5">
      <c r="A3" s="54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3" customFormat="1" ht="64.2" customHeight="1" x14ac:dyDescent="0.3">
      <c r="A4" s="37" t="s">
        <v>0</v>
      </c>
      <c r="B4" s="38" t="s">
        <v>2</v>
      </c>
      <c r="C4" s="38" t="s">
        <v>11</v>
      </c>
      <c r="D4" s="37" t="s">
        <v>1</v>
      </c>
      <c r="E4" s="39" t="s">
        <v>33</v>
      </c>
      <c r="F4" s="40" t="s">
        <v>3</v>
      </c>
      <c r="G4" s="41" t="s">
        <v>31</v>
      </c>
      <c r="H4" s="41" t="s">
        <v>4</v>
      </c>
      <c r="I4" s="41" t="s">
        <v>5</v>
      </c>
      <c r="J4" s="41" t="s">
        <v>6</v>
      </c>
      <c r="K4" s="42" t="s">
        <v>32</v>
      </c>
    </row>
    <row r="5" spans="1:11" ht="124.2" x14ac:dyDescent="0.3">
      <c r="A5" s="6">
        <v>1</v>
      </c>
      <c r="B5" s="12" t="s">
        <v>7</v>
      </c>
      <c r="C5" s="15" t="s">
        <v>13</v>
      </c>
      <c r="D5" s="51" t="s">
        <v>36</v>
      </c>
      <c r="E5" s="34"/>
      <c r="F5" s="13" t="s">
        <v>29</v>
      </c>
      <c r="G5" s="25"/>
      <c r="H5" s="11">
        <f>G5*1.23</f>
        <v>0</v>
      </c>
      <c r="I5" s="7">
        <f t="shared" ref="I5:J7" si="0">G5*1</f>
        <v>0</v>
      </c>
      <c r="J5" s="7">
        <f t="shared" si="0"/>
        <v>0</v>
      </c>
      <c r="K5" s="36"/>
    </row>
    <row r="6" spans="1:11" ht="55.2" x14ac:dyDescent="0.3">
      <c r="A6" s="6">
        <v>2</v>
      </c>
      <c r="B6" s="48" t="s">
        <v>23</v>
      </c>
      <c r="C6" s="49" t="s">
        <v>13</v>
      </c>
      <c r="D6" s="48" t="s">
        <v>27</v>
      </c>
      <c r="E6" s="35"/>
      <c r="F6" s="13" t="s">
        <v>24</v>
      </c>
      <c r="G6" s="25"/>
      <c r="H6" s="11">
        <f t="shared" ref="H6:H7" si="1">G6*1.23</f>
        <v>0</v>
      </c>
      <c r="I6" s="7">
        <f t="shared" si="0"/>
        <v>0</v>
      </c>
      <c r="J6" s="7">
        <f t="shared" si="0"/>
        <v>0</v>
      </c>
      <c r="K6" s="36"/>
    </row>
    <row r="7" spans="1:11" ht="83.4" thickBot="1" x14ac:dyDescent="0.35">
      <c r="A7" s="6">
        <v>3</v>
      </c>
      <c r="B7" s="50" t="s">
        <v>18</v>
      </c>
      <c r="C7" s="24" t="s">
        <v>20</v>
      </c>
      <c r="D7" s="58" t="s">
        <v>38</v>
      </c>
      <c r="E7" s="35"/>
      <c r="F7" s="13" t="s">
        <v>29</v>
      </c>
      <c r="G7" s="25"/>
      <c r="H7" s="30">
        <f t="shared" si="1"/>
        <v>0</v>
      </c>
      <c r="I7" s="26">
        <f t="shared" si="0"/>
        <v>0</v>
      </c>
      <c r="J7" s="26">
        <f t="shared" si="0"/>
        <v>0</v>
      </c>
      <c r="K7" s="36"/>
    </row>
    <row r="8" spans="1:11" ht="14.4" thickBot="1" x14ac:dyDescent="0.35">
      <c r="A8" s="5"/>
      <c r="B8" s="16"/>
      <c r="C8" s="17"/>
      <c r="D8" s="18"/>
      <c r="E8" s="18"/>
      <c r="F8" s="19"/>
      <c r="G8" s="20"/>
      <c r="H8" s="27" t="s">
        <v>10</v>
      </c>
      <c r="I8" s="28">
        <f>SUM(I5:I7)</f>
        <v>0</v>
      </c>
      <c r="J8" s="29">
        <f>SUM(J5:J6)</f>
        <v>0</v>
      </c>
      <c r="K8" s="8"/>
    </row>
    <row r="9" spans="1:11" hidden="1" x14ac:dyDescent="0.3"/>
    <row r="10" spans="1:11" ht="14.4" hidden="1" customHeight="1" x14ac:dyDescent="0.3">
      <c r="G10" s="53"/>
      <c r="H10" s="53"/>
      <c r="I10" s="14"/>
    </row>
    <row r="11" spans="1:11" hidden="1" x14ac:dyDescent="0.3"/>
    <row r="12" spans="1:11" hidden="1" x14ac:dyDescent="0.3"/>
    <row r="13" spans="1:11" hidden="1" x14ac:dyDescent="0.3"/>
    <row r="14" spans="1:11" hidden="1" x14ac:dyDescent="0.3"/>
    <row r="15" spans="1:11" hidden="1" x14ac:dyDescent="0.3"/>
    <row r="16" spans="1:11" hidden="1" x14ac:dyDescent="0.3">
      <c r="I16" s="14"/>
    </row>
  </sheetData>
  <mergeCells count="4">
    <mergeCell ref="A1:K1"/>
    <mergeCell ref="G10:H10"/>
    <mergeCell ref="A3:K3"/>
    <mergeCell ref="A2:K2"/>
  </mergeCells>
  <pageMargins left="0.70866141732283461" right="0.70866141732283461" top="0.74803149606299213" bottom="0.74803149606299213" header="0.31496062992125984" footer="0.31496062992125984"/>
  <pageSetup paperSize="8" scale="4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Czesc 1</vt:lpstr>
      <vt:lpstr>Czesc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</dc:creator>
  <cp:lastModifiedBy>kkowalska</cp:lastModifiedBy>
  <cp:lastPrinted>2024-07-01T12:25:13Z</cp:lastPrinted>
  <dcterms:created xsi:type="dcterms:W3CDTF">2015-06-05T18:19:34Z</dcterms:created>
  <dcterms:modified xsi:type="dcterms:W3CDTF">2024-07-02T10:30:17Z</dcterms:modified>
</cp:coreProperties>
</file>