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arkusz" sheetId="1" r:id="rId1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9" i="1"/>
  <c r="G5" i="1" l="1"/>
  <c r="N5" i="1"/>
  <c r="F5" i="1" s="1"/>
  <c r="G6" i="1"/>
  <c r="N6" i="1"/>
  <c r="F6" i="1" s="1"/>
  <c r="H6" i="1" l="1"/>
  <c r="I6" i="1" s="1"/>
  <c r="H5" i="1"/>
  <c r="I5" i="1" s="1"/>
  <c r="D7" i="1"/>
  <c r="G4" i="1"/>
  <c r="N4" i="1"/>
  <c r="F4" i="1" s="1"/>
  <c r="H4" i="1" l="1"/>
  <c r="I4" i="1" s="1"/>
  <c r="E7" i="1" l="1"/>
  <c r="N7" i="1" s="1"/>
  <c r="F7" i="1"/>
  <c r="H7" i="1" l="1"/>
  <c r="G7" i="1"/>
  <c r="I7" i="1" l="1"/>
</calcChain>
</file>

<file path=xl/sharedStrings.xml><?xml version="1.0" encoding="utf-8"?>
<sst xmlns="http://schemas.openxmlformats.org/spreadsheetml/2006/main" count="20" uniqueCount="20">
  <si>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</si>
  <si>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</si>
  <si>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</si>
  <si>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</si>
  <si>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</si>
  <si>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</si>
  <si>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</si>
  <si>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</si>
  <si>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</si>
  <si>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* jeśli produkt jest zwolniony z VAT proszę wpisać "zw"</t>
  </si>
  <si>
    <t>VAT do obliczeń</t>
  </si>
  <si>
    <t>zw</t>
  </si>
  <si>
    <t>model</t>
  </si>
  <si>
    <t>producent</t>
  </si>
  <si>
    <t>numer katalogowy producenta</t>
  </si>
  <si>
    <t>numer katalogowy Wykonawcy</t>
  </si>
  <si>
    <t>Formularz cenowy - część IV</t>
  </si>
  <si>
    <t>Komputer przenośny I</t>
  </si>
  <si>
    <t>Zasilacz do komputera I</t>
  </si>
  <si>
    <t>Komputer przenośny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</si>
</sst>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0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11"/>
      <color theme="1"/>
      <name val="Arial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8">
    <xf numFmtId="0" fontId="0" fillId="0" borderId="0"/>
    <xf numFmtId="9" fontId="14" fillId="0" borderId="0" applyFon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22" fillId="8" borderId="14" applyNumberFormat="0" applyAlignment="0" applyProtection="0"/>
    <xf numFmtId="0" fontId="23" fillId="9" borderId="15" applyNumberFormat="0" applyAlignment="0" applyProtection="0"/>
    <xf numFmtId="0" fontId="24" fillId="9" borderId="14" applyNumberFormat="0" applyAlignment="0" applyProtection="0"/>
    <xf numFmtId="0" fontId="25" fillId="0" borderId="16" applyNumberFormat="0" applyFill="0" applyAlignment="0" applyProtection="0"/>
    <xf numFmtId="0" fontId="26" fillId="10" borderId="17" applyNumberFormat="0" applyAlignment="0" applyProtection="0"/>
    <xf numFmtId="0" fontId="29" fillId="0" borderId="19" applyNumberFormat="0" applyFill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5" fillId="0" borderId="2"/>
    <xf numFmtId="0" fontId="15" fillId="0" borderId="2" applyNumberFormat="0" applyFill="0" applyBorder="0" applyAlignment="0" applyProtection="0"/>
    <xf numFmtId="0" fontId="18" fillId="0" borderId="2" applyNumberFormat="0" applyFill="0" applyBorder="0" applyAlignment="0" applyProtection="0"/>
    <xf numFmtId="0" fontId="19" fillId="5" borderId="2" applyNumberFormat="0" applyBorder="0" applyAlignment="0" applyProtection="0"/>
    <xf numFmtId="0" fontId="20" fillId="6" borderId="2" applyNumberFormat="0" applyBorder="0" applyAlignment="0" applyProtection="0"/>
    <xf numFmtId="0" fontId="21" fillId="7" borderId="2" applyNumberFormat="0" applyBorder="0" applyAlignment="0" applyProtection="0"/>
    <xf numFmtId="0" fontId="27" fillId="0" borderId="2" applyNumberFormat="0" applyFill="0" applyBorder="0" applyAlignment="0" applyProtection="0"/>
    <xf numFmtId="0" fontId="5" fillId="11" borderId="18" applyNumberFormat="0" applyFont="0" applyAlignment="0" applyProtection="0"/>
    <xf numFmtId="0" fontId="28" fillId="0" borderId="2" applyNumberFormat="0" applyFill="0" applyBorder="0" applyAlignment="0" applyProtection="0"/>
    <xf numFmtId="0" fontId="30" fillId="12" borderId="2" applyNumberFormat="0" applyBorder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30" fillId="15" borderId="2" applyNumberFormat="0" applyBorder="0" applyAlignment="0" applyProtection="0"/>
    <xf numFmtId="0" fontId="30" fillId="16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30" fillId="19" borderId="2" applyNumberFormat="0" applyBorder="0" applyAlignment="0" applyProtection="0"/>
    <xf numFmtId="0" fontId="30" fillId="20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30" fillId="23" borderId="2" applyNumberFormat="0" applyBorder="0" applyAlignment="0" applyProtection="0"/>
    <xf numFmtId="0" fontId="30" fillId="24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30" fillId="27" borderId="2" applyNumberFormat="0" applyBorder="0" applyAlignment="0" applyProtection="0"/>
    <xf numFmtId="0" fontId="30" fillId="28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30" fillId="31" borderId="2" applyNumberFormat="0" applyBorder="0" applyAlignment="0" applyProtection="0"/>
    <xf numFmtId="0" fontId="30" fillId="32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30" fillId="35" borderId="2" applyNumberFormat="0" applyBorder="0" applyAlignment="0" applyProtection="0"/>
    <xf numFmtId="0" fontId="5" fillId="0" borderId="2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1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0" fontId="34" fillId="0" borderId="2"/>
    <xf numFmtId="0" fontId="3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9" fontId="34" fillId="0" borderId="2" applyFont="0" applyFill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4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9" fillId="0" borderId="2"/>
    <xf numFmtId="0" fontId="14" fillId="0" borderId="2"/>
    <xf numFmtId="9" fontId="14" fillId="0" borderId="2" applyFont="0" applyFill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39" fillId="0" borderId="2"/>
    <xf numFmtId="0" fontId="39" fillId="0" borderId="2"/>
  </cellStyleXfs>
  <cellXfs count="44">
    <xf numFmtId="0" fontId="0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0" fontId="0" fillId="0" borderId="0" xfId="0" applyFont="1" applyAlignment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/>
    <xf numFmtId="0" fontId="0" fillId="0" borderId="0" xfId="0" applyFont="1" applyAlignment="1">
      <alignment wrapText="1"/>
    </xf>
    <xf numFmtId="164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0" fontId="10" fillId="3" borderId="8" xfId="0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9" fontId="6" fillId="3" borderId="5" xfId="0" applyNumberFormat="1" applyFont="1" applyFill="1" applyBorder="1" applyAlignment="1" applyProtection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4" fontId="9" fillId="0" borderId="4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6" fillId="0" borderId="7" xfId="0" applyFont="1" applyBorder="1" applyAlignment="1" applyProtection="1">
      <alignment vertical="center" wrapText="1"/>
    </xf>
    <xf numFmtId="0" fontId="11" fillId="0" borderId="7" xfId="0" applyFont="1" applyBorder="1" applyAlignment="1" applyProtection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9" fillId="0" borderId="8" xfId="0" applyNumberFormat="1" applyFont="1" applyBorder="1" applyProtection="1"/>
    <xf numFmtId="0" fontId="13" fillId="0" borderId="0" xfId="0" applyFont="1" applyAlignment="1"/>
    <xf numFmtId="0" fontId="6" fillId="0" borderId="10" xfId="11" applyFont="1" applyBorder="1" applyAlignment="1">
      <alignment horizontal="center" vertical="center" wrapText="1"/>
    </xf>
    <xf numFmtId="0" fontId="32" fillId="0" borderId="0" xfId="0" applyFont="1"/>
    <xf numFmtId="9" fontId="33" fillId="0" borderId="0" xfId="1" applyFont="1" applyAlignment="1">
      <alignment horizontal="center" vertical="center"/>
    </xf>
    <xf numFmtId="0" fontId="31" fillId="0" borderId="0" xfId="0" applyFont="1" applyAlignment="1"/>
    <xf numFmtId="9" fontId="36" fillId="0" borderId="2" xfId="110" applyNumberFormat="1" applyFont="1" applyFill="1" applyAlignment="1"/>
    <xf numFmtId="164" fontId="9" fillId="0" borderId="5" xfId="0" applyNumberFormat="1" applyFont="1" applyBorder="1" applyAlignment="1" applyProtection="1">
      <alignment wrapText="1"/>
    </xf>
    <xf numFmtId="0" fontId="37" fillId="0" borderId="2" xfId="106" applyFont="1"/>
    <xf numFmtId="0" fontId="35" fillId="0" borderId="2" xfId="106" applyFont="1"/>
    <xf numFmtId="0" fontId="36" fillId="0" borderId="2" xfId="110" applyFont="1" applyFill="1" applyAlignment="1"/>
    <xf numFmtId="0" fontId="11" fillId="0" borderId="7" xfId="111" applyFont="1" applyBorder="1" applyAlignment="1" applyProtection="1">
      <alignment vertical="center" wrapText="1"/>
    </xf>
    <xf numFmtId="2" fontId="9" fillId="0" borderId="2" xfId="0" applyNumberFormat="1" applyFont="1" applyBorder="1" applyAlignment="1" applyProtection="1">
      <alignment wrapText="1"/>
    </xf>
    <xf numFmtId="49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>
      <alignment wrapText="1"/>
    </xf>
    <xf numFmtId="164" fontId="6" fillId="3" borderId="10" xfId="187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11" fillId="0" borderId="3" xfId="617" applyFont="1" applyBorder="1" applyAlignment="1" applyProtection="1">
      <alignment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98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2 5" xfId="622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3 5" xfId="637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4 5" xfId="651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5 5" xfId="665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1 6 5" xfId="679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2 5" xfId="624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3 5" xfId="639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4 5" xfId="653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5 5" xfId="667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2 6 5" xfId="681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2 5" xfId="626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3 5" xfId="641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4 5" xfId="655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5 5" xfId="669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3 6 5" xfId="683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2 5" xfId="628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3 5" xfId="643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4 5" xfId="657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5 5" xfId="671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4 6 5" xfId="685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2 5" xfId="630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3 5" xfId="645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4 5" xfId="659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5 5" xfId="673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5 6 5" xfId="687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2 5" xfId="632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3 5" xfId="647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4 5" xfId="661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5 5" xfId="675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20% - Accent6 6 5" xfId="689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2 5" xfId="623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3 5" xfId="638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4 5" xfId="652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5 5" xfId="666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1 6 5" xfId="680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2 5" xfId="625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3 5" xfId="640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4 5" xfId="654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5 5" xfId="668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2 6 5" xfId="682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2 5" xfId="627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3 5" xfId="642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4 5" xfId="656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5 5" xfId="670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3 6 5" xfId="684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2 5" xfId="629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3 5" xfId="644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4 5" xfId="658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5 5" xfId="672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4 6 5" xfId="686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2 5" xfId="631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3 5" xfId="646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4 5" xfId="660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5 5" xfId="674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5 6 5" xfId="688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2 5" xfId="633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3 5" xfId="648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4 5" xfId="662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5 5" xfId="676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40% - Accent6 6 5" xfId="690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0 2 2" xfId="695"/>
    <cellStyle name="Normal 11" xfId="11"/>
    <cellStyle name="Normal 11 2" xfId="114"/>
    <cellStyle name="Normal 12" xfId="106"/>
    <cellStyle name="Normal 12 2" xfId="691"/>
    <cellStyle name="Normal 13" xfId="112"/>
    <cellStyle name="Normal 13 2" xfId="618"/>
    <cellStyle name="Normal 14" xfId="111"/>
    <cellStyle name="Normal 14 2" xfId="402"/>
    <cellStyle name="Normal 14 3" xfId="696"/>
    <cellStyle name="Normal 15" xfId="187"/>
    <cellStyle name="Normal 15 2" xfId="474"/>
    <cellStyle name="Normal 15 3" xfId="697"/>
    <cellStyle name="Normal 16" xfId="330"/>
    <cellStyle name="Normal 17" xfId="617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2 5" xfId="620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3 5" xfId="634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4 5" xfId="635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5 5" xfId="649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6 5" xfId="663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7 5" xfId="677"/>
    <cellStyle name="Normal 8" xfId="13"/>
    <cellStyle name="Normal 8 2" xfId="108"/>
    <cellStyle name="Normal 8 2 2" xfId="693"/>
    <cellStyle name="Normal 9" xfId="104"/>
    <cellStyle name="Normal 9 2" xfId="109"/>
    <cellStyle name="Normal 9 2 2" xfId="694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2 5" xfId="621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3 5" xfId="636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4 5" xfId="650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5 5" xfId="664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Note 6 5" xfId="678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3 2" xfId="692"/>
    <cellStyle name="Percent 4" xfId="113"/>
    <cellStyle name="Percent 4 2" xfId="619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komputerów przenośnych, typ 2</a:t>
          </a: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62554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1"/>
  <sheetViews>
    <sheetView tabSelected="1" zoomScale="85" zoomScaleNormal="85" workbookViewId="0">
      <selection activeCell="E4" sqref="E4:E6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28.625" style="3" customWidth="1"/>
    <col min="11" max="11" width="18.625" style="3" customWidth="1"/>
    <col min="12" max="13" width="14.625" style="3" customWidth="1"/>
    <col min="14" max="14" width="8" style="30" customWidth="1"/>
    <col min="15" max="15" width="8" customWidth="1"/>
    <col min="16" max="29" width="7.625" customWidth="1"/>
  </cols>
  <sheetData>
    <row r="1" spans="1:29" ht="191.2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thickBot="1" x14ac:dyDescent="0.3">
      <c r="A2" s="9" t="s">
        <v>16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2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60.75" thickBot="1" x14ac:dyDescent="0.3">
      <c r="A3" s="12" t="s">
        <v>0</v>
      </c>
      <c r="B3" s="23" t="s">
        <v>5</v>
      </c>
      <c r="C3" s="24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40" t="s">
        <v>12</v>
      </c>
      <c r="K3" s="40" t="s">
        <v>13</v>
      </c>
      <c r="L3" s="40" t="s">
        <v>15</v>
      </c>
      <c r="M3" s="40" t="s">
        <v>14</v>
      </c>
      <c r="N3" s="39" t="s">
        <v>10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3" customFormat="1" ht="15.75" x14ac:dyDescent="0.25">
      <c r="A4" s="21">
        <v>1</v>
      </c>
      <c r="B4" s="42" t="s">
        <v>17</v>
      </c>
      <c r="C4" s="36">
        <v>2</v>
      </c>
      <c r="D4" s="7"/>
      <c r="E4" s="8"/>
      <c r="F4" s="16">
        <f t="shared" ref="F4" si="0">D4*N4+D4</f>
        <v>0</v>
      </c>
      <c r="G4" s="16">
        <f t="shared" ref="G4" si="1">D4*C4</f>
        <v>0</v>
      </c>
      <c r="H4" s="16">
        <f t="shared" ref="H4" si="2">G4*N4</f>
        <v>0</v>
      </c>
      <c r="I4" s="16">
        <f t="shared" ref="I4" si="3">G4+H4</f>
        <v>0</v>
      </c>
      <c r="J4" s="38"/>
      <c r="K4" s="38"/>
      <c r="L4" s="38"/>
      <c r="M4" s="38"/>
      <c r="N4" s="29">
        <f t="shared" ref="N4" si="4">IF(E4="zw",0,E4)</f>
        <v>0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15.75" x14ac:dyDescent="0.25">
      <c r="A5" s="21">
        <v>2</v>
      </c>
      <c r="B5" s="22" t="s">
        <v>18</v>
      </c>
      <c r="C5" s="36">
        <v>1</v>
      </c>
      <c r="D5" s="7"/>
      <c r="E5" s="8"/>
      <c r="F5" s="16">
        <f t="shared" ref="F5:F6" si="5">D5*N5+D5</f>
        <v>0</v>
      </c>
      <c r="G5" s="16">
        <f t="shared" ref="G5:G6" si="6">D5*C5</f>
        <v>0</v>
      </c>
      <c r="H5" s="16">
        <f t="shared" ref="H5:H6" si="7">G5*N5</f>
        <v>0</v>
      </c>
      <c r="I5" s="16">
        <f t="shared" ref="I5:I6" si="8">G5+H5</f>
        <v>0</v>
      </c>
      <c r="J5" s="38"/>
      <c r="K5" s="38"/>
      <c r="L5" s="38"/>
      <c r="M5" s="38"/>
      <c r="N5" s="29">
        <f t="shared" ref="N5:N6" si="9">IF(E5="zw",0,E5)</f>
        <v>0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6.5" thickBot="1" x14ac:dyDescent="0.3">
      <c r="A6" s="21">
        <v>3</v>
      </c>
      <c r="B6" s="22" t="s">
        <v>19</v>
      </c>
      <c r="C6" s="36">
        <v>2</v>
      </c>
      <c r="D6" s="7"/>
      <c r="E6" s="8"/>
      <c r="F6" s="16">
        <f t="shared" si="5"/>
        <v>0</v>
      </c>
      <c r="G6" s="16">
        <f t="shared" si="6"/>
        <v>0</v>
      </c>
      <c r="H6" s="16">
        <f t="shared" si="7"/>
        <v>0</v>
      </c>
      <c r="I6" s="16">
        <f t="shared" si="8"/>
        <v>0</v>
      </c>
      <c r="J6" s="38"/>
      <c r="K6" s="38"/>
      <c r="L6" s="38"/>
      <c r="M6" s="38"/>
      <c r="N6" s="29">
        <f t="shared" si="9"/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3" customFormat="1" ht="41.25" customHeight="1" thickBot="1" x14ac:dyDescent="0.3">
      <c r="A7" s="41"/>
      <c r="B7" s="17"/>
      <c r="C7" s="17"/>
      <c r="D7" s="25">
        <f>SUM(arkusz!D4:D6)</f>
        <v>0</v>
      </c>
      <c r="E7" s="32" t="str">
        <f>CONCATENATE((IF(E9&gt;0,D9*100&amp;"%", "")),(IF(E10&gt;0,", "&amp;D10*100&amp;"%", "")),(IF(E11&gt;0,", "&amp;D11*100&amp;"%", "")),(IF(E12&gt;0,", "&amp;D12*100&amp;"%", "")),(IF(E13&gt;0,", "&amp;D13,"")))</f>
        <v/>
      </c>
      <c r="F7" s="18">
        <f>SUM(arkusz!F4:F6)</f>
        <v>0</v>
      </c>
      <c r="G7" s="18">
        <f>SUM(arkusz!G4:G6)</f>
        <v>0</v>
      </c>
      <c r="H7" s="18">
        <f>SUM(arkusz!H4:H6)</f>
        <v>0</v>
      </c>
      <c r="I7" s="18">
        <f>SUM(arkusz!I4:I6)</f>
        <v>0</v>
      </c>
      <c r="J7" s="37"/>
      <c r="K7" s="37"/>
      <c r="L7" s="37"/>
      <c r="M7" s="37"/>
      <c r="N7" s="29" t="str">
        <f t="shared" ref="N7" si="10">IF(E7="zw",0,E7)</f>
        <v/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" customHeight="1" thickBot="1" x14ac:dyDescent="0.25">
      <c r="A8" s="19"/>
      <c r="B8" s="20"/>
      <c r="C8" s="19"/>
      <c r="D8" s="19"/>
      <c r="E8" s="19"/>
      <c r="F8" s="19"/>
      <c r="G8" s="19"/>
      <c r="H8" s="19"/>
      <c r="I8" s="19"/>
    </row>
    <row r="9" spans="1:29" ht="45.75" customHeight="1" thickBot="1" x14ac:dyDescent="0.25">
      <c r="A9" s="19"/>
      <c r="B9" s="27" t="s">
        <v>9</v>
      </c>
      <c r="C9" s="19"/>
      <c r="D9" s="31">
        <v>0.23</v>
      </c>
      <c r="E9" s="35">
        <f>COUNTIF(E$4:E$6,D9)</f>
        <v>0</v>
      </c>
      <c r="F9" s="19"/>
      <c r="G9" s="19"/>
      <c r="H9" s="19"/>
      <c r="I9" s="19"/>
      <c r="J9" s="26"/>
      <c r="K9" s="26"/>
      <c r="L9" s="26"/>
      <c r="M9" s="26"/>
    </row>
    <row r="10" spans="1:29" ht="15" customHeight="1" x14ac:dyDescent="0.2">
      <c r="D10" s="31">
        <v>0.08</v>
      </c>
      <c r="E10" s="35">
        <f t="shared" ref="E10:E15" si="11">COUNTIF(E$4:E$6,D10)</f>
        <v>0</v>
      </c>
    </row>
    <row r="11" spans="1:29" ht="15" customHeight="1" x14ac:dyDescent="0.2">
      <c r="D11" s="31">
        <v>0.05</v>
      </c>
      <c r="E11" s="35">
        <f t="shared" si="11"/>
        <v>0</v>
      </c>
    </row>
    <row r="12" spans="1:29" s="3" customFormat="1" ht="30" customHeight="1" x14ac:dyDescent="0.25">
      <c r="A12" s="1"/>
      <c r="B12" s="2"/>
      <c r="C12" s="4"/>
      <c r="D12" s="31">
        <v>0</v>
      </c>
      <c r="E12" s="35">
        <f t="shared" si="11"/>
        <v>0</v>
      </c>
      <c r="F12" s="5"/>
      <c r="G12" s="5"/>
      <c r="H12" s="5"/>
      <c r="I12" s="5"/>
      <c r="J12" s="1"/>
      <c r="K12" s="1"/>
      <c r="L12" s="1"/>
      <c r="M12" s="1"/>
      <c r="N12" s="2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" customFormat="1" ht="30" customHeight="1" x14ac:dyDescent="0.25">
      <c r="A13" s="1"/>
      <c r="B13" s="2"/>
      <c r="C13" s="4"/>
      <c r="D13" s="33" t="s">
        <v>11</v>
      </c>
      <c r="E13" s="35">
        <f t="shared" si="11"/>
        <v>0</v>
      </c>
      <c r="F13" s="5"/>
      <c r="G13" s="5"/>
      <c r="H13" s="5"/>
      <c r="I13" s="5"/>
      <c r="J13" s="1"/>
      <c r="K13" s="1"/>
      <c r="L13" s="1"/>
      <c r="M13" s="1"/>
      <c r="N13" s="2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" customFormat="1" ht="30" customHeight="1" x14ac:dyDescent="0.25">
      <c r="A14" s="1"/>
      <c r="B14" s="2"/>
      <c r="C14" s="4"/>
      <c r="D14" s="34"/>
      <c r="E14" s="35"/>
      <c r="F14" s="5"/>
      <c r="G14" s="5"/>
      <c r="H14" s="5"/>
      <c r="I14" s="5"/>
      <c r="J14" s="1"/>
      <c r="K14" s="1"/>
      <c r="L14" s="1"/>
      <c r="M14" s="1"/>
      <c r="N14" s="2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" customFormat="1" ht="30" customHeight="1" x14ac:dyDescent="0.25">
      <c r="A15" s="1"/>
      <c r="B15" s="2"/>
      <c r="C15" s="4"/>
      <c r="D15" s="5"/>
      <c r="E15" s="35"/>
      <c r="F15" s="5"/>
      <c r="G15" s="5"/>
      <c r="H15" s="5"/>
      <c r="I15" s="5"/>
      <c r="J15" s="1"/>
      <c r="K15" s="1"/>
      <c r="L15" s="1"/>
      <c r="M15" s="1"/>
      <c r="N15" s="2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" customFormat="1" ht="30" customHeight="1" x14ac:dyDescent="0.25">
      <c r="A16" s="1"/>
      <c r="B16" s="2"/>
      <c r="C16" s="4"/>
      <c r="D16" s="5"/>
      <c r="E16" s="5"/>
      <c r="F16" s="5"/>
      <c r="G16" s="5"/>
      <c r="H16" s="5"/>
      <c r="I16" s="5"/>
      <c r="J16" s="1"/>
      <c r="K16" s="1"/>
      <c r="L16" s="1"/>
      <c r="M16" s="1"/>
      <c r="N16" s="2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1"/>
      <c r="K17" s="1"/>
      <c r="L17" s="1"/>
      <c r="M17" s="1"/>
      <c r="N17" s="2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1"/>
      <c r="K18" s="1"/>
      <c r="L18" s="1"/>
      <c r="M18" s="1"/>
      <c r="N18" s="2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1"/>
      <c r="K19" s="1"/>
      <c r="L19" s="1"/>
      <c r="M19" s="1"/>
      <c r="N19" s="2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1"/>
      <c r="K20" s="1"/>
      <c r="L20" s="1"/>
      <c r="M20" s="1"/>
      <c r="N20" s="2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1"/>
      <c r="K21" s="1"/>
      <c r="L21" s="1"/>
      <c r="M21" s="1"/>
      <c r="N21" s="2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1"/>
      <c r="K22" s="1"/>
      <c r="L22" s="1"/>
      <c r="M22" s="1"/>
      <c r="N22" s="2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1"/>
      <c r="K23" s="1"/>
      <c r="L23" s="1"/>
      <c r="M23" s="1"/>
      <c r="N23" s="2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1"/>
      <c r="K24" s="1"/>
      <c r="L24" s="1"/>
      <c r="M24" s="1"/>
      <c r="N24" s="2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1"/>
      <c r="K25" s="1"/>
      <c r="L25" s="1"/>
      <c r="M25" s="1"/>
      <c r="N25" s="2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3" customFormat="1" ht="30" customHeight="1" x14ac:dyDescent="0.25">
      <c r="A26" s="1"/>
      <c r="B26" s="2"/>
      <c r="C26" s="4"/>
      <c r="D26" s="5"/>
      <c r="E26" s="5"/>
      <c r="F26" s="5"/>
      <c r="G26" s="5"/>
      <c r="H26" s="5"/>
      <c r="I26" s="5"/>
      <c r="J26" s="1"/>
      <c r="K26" s="1"/>
      <c r="L26" s="1"/>
      <c r="M26" s="1"/>
      <c r="N26" s="2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3" customFormat="1" ht="30" customHeight="1" x14ac:dyDescent="0.25">
      <c r="A27" s="1"/>
      <c r="B27" s="2"/>
      <c r="C27" s="4"/>
      <c r="D27" s="5"/>
      <c r="E27" s="5"/>
      <c r="F27" s="5"/>
      <c r="G27" s="5"/>
      <c r="H27" s="5"/>
      <c r="I27" s="5"/>
      <c r="J27" s="1"/>
      <c r="K27" s="1"/>
      <c r="L27" s="1"/>
      <c r="M27" s="1"/>
      <c r="N27" s="28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s="3" customFormat="1" ht="30" customHeight="1" x14ac:dyDescent="0.25">
      <c r="A28" s="1"/>
      <c r="B28" s="2"/>
      <c r="C28" s="4"/>
      <c r="D28" s="5"/>
      <c r="E28" s="5"/>
      <c r="F28" s="5"/>
      <c r="G28" s="5"/>
      <c r="H28" s="5"/>
      <c r="I28" s="5"/>
      <c r="J28" s="1"/>
      <c r="K28" s="1"/>
      <c r="L28" s="1"/>
      <c r="M28" s="1"/>
      <c r="N28" s="2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s="3" customFormat="1" ht="30" customHeight="1" x14ac:dyDescent="0.25">
      <c r="A29" s="1"/>
      <c r="B29" s="2"/>
      <c r="C29" s="4"/>
      <c r="D29" s="5"/>
      <c r="E29" s="5"/>
      <c r="F29" s="5"/>
      <c r="G29" s="5"/>
      <c r="H29" s="5"/>
      <c r="I29" s="5"/>
      <c r="J29" s="1"/>
      <c r="K29" s="1"/>
      <c r="L29" s="1"/>
      <c r="M29" s="1"/>
      <c r="N29" s="28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5" customHeight="1" x14ac:dyDescent="0.25">
      <c r="A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5.75" customHeight="1" x14ac:dyDescent="0.25">
      <c r="A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8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8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8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8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8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8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8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8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8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8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8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8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8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8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8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8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8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8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8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8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8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8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8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8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8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8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8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8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8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8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8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8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8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8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8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8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8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8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8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8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8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8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8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8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8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8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8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8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8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8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8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8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8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8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8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8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8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8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8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8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8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8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8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8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8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8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8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8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8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8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8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8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8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8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8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8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8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8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8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8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8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8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8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8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8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8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8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8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8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8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8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8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8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8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8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8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8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8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8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8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8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8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8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8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8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8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8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8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8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8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8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8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8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8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8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8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8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8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8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8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8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8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8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8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8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8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8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8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8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8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8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8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8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8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8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8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8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8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8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8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8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8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8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8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8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8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8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8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8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8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8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8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8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8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8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8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8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8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8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8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8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8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8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8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8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8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8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8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8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8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8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8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8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8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8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8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8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8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8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8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8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8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8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8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8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8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8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8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8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8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8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8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8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8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8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8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8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8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8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8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8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8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8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8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8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8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8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8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8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8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8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8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8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8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8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8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8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8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8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8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8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8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8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8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8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8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8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8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8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8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8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8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8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8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8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8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8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8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8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8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8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8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8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8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8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8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8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8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8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8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8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8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8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8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8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8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8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8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8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8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8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8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8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8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8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8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8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8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8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8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8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8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8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8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8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8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8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8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8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8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8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8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8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8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8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8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8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8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8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8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8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8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8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8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8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8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8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8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8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8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8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8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8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8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8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8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8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8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8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8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8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8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8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8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8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8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8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8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8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8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8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8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8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8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8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8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8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8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8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8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8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8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8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8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8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8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8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8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8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8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8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8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8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8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8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8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8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8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8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8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8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8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8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8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8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8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8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8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8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8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8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8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8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8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8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8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8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8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8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8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8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8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8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8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8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8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8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8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8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8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8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8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8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8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8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8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8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8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8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8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8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8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8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8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8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8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8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8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8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8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8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8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8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8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8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8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8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8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8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8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8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8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8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8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8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8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8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8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8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8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8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8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8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8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8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8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8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8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8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8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8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8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8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8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8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8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8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8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8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8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8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8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8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8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8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8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8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8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8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8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8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8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8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8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8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8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8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8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8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8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8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8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8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8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8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8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8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8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8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8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8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8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8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8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8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8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8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8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8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8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8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8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8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8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8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8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8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8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8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8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8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8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8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8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8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8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8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8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8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8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8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8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8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8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8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8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8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8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8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8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8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8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8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8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8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8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8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8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8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8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8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8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8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8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8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8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8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8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8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8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8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8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8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8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8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8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8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8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8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8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8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8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8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8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8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8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8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8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8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8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8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8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8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8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8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8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8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8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8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8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8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8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8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8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8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8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8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8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8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8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8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8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8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8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8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8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8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8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8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8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8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8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8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8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8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8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8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8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8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8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8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8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8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8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8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8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8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8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8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8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8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8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8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8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8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8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8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8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8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8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8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8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8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8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8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8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8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8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8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8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8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8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8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8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8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8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8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8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8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8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8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8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8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8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8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8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8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8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8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8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8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8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8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8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8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8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8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8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8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8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8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8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8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8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8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8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8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8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8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8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8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8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8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8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8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8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8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8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8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8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8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8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8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8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8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8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8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8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8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8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8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8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8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8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8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8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8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8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8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8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8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8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8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8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8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8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8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8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8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8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8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8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8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8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8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8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8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8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8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8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8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8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8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8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8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8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8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8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8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8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8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8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8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8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8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8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8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8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8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8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8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8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8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8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8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8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8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8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8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8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8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8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8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8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8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8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8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8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8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8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8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8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8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8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8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8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8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8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8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8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8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8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8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8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8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8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8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8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8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8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8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8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8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8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8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8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8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8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8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8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8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8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8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8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8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8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8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8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8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8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8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8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8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8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8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8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8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8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8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8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8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8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8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8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8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8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8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8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8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8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8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8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8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8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8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8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8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8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8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8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8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8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8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8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8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8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8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8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8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8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8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8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8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8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8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8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8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8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8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8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8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8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8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8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8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8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8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8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8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8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8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8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8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8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8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8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8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8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8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8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8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8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8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8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8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8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8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8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8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8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8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8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8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8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8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8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8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8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8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8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8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8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8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8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8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8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8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8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8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8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8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8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8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8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8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8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8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8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8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8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8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8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8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8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8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8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8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8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8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8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8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8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8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8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8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8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8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8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8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8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8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8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8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8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8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8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8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8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8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8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8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8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8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8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8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8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8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8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8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8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8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8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8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8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8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8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8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  <row r="1006" spans="1:29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8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</row>
    <row r="1007" spans="1:29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8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</row>
    <row r="1008" spans="1:29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8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</row>
    <row r="1009" spans="1:29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8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</row>
    <row r="1010" spans="1:29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8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</row>
    <row r="1011" spans="1:29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8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</row>
    <row r="1012" spans="1:29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8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</row>
    <row r="1013" spans="1:29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8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</row>
    <row r="1014" spans="1:29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8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</row>
    <row r="1015" spans="1:29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8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</row>
    <row r="1016" spans="1:29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8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</row>
    <row r="1017" spans="1:29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8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</row>
    <row r="1018" spans="1:29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8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</row>
    <row r="1019" spans="1:29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8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</row>
    <row r="1020" spans="1:29" ht="15.75" customHeight="1" x14ac:dyDescent="0.25">
      <c r="A1020" s="1"/>
      <c r="B1020" s="2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28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</row>
    <row r="1021" spans="1:29" ht="15.75" customHeight="1" x14ac:dyDescent="0.25">
      <c r="A1021" s="1"/>
      <c r="B1021" s="2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28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</row>
  </sheetData>
  <sheetProtection password="AB1C" sheet="1" objects="1" scenarios="1"/>
  <sortState ref="A4:AC59">
    <sortCondition ref="A4"/>
  </sortState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2021-09-06T09:26:24Z</dcterms:modified>
</cp:coreProperties>
</file>