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arkusz" sheetId="1" r:id="rId1"/>
  </sheet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7" i="1"/>
  <c r="N4" i="1"/>
  <c r="E5" i="1" l="1"/>
  <c r="N5" i="1" s="1"/>
  <c r="F4" i="1"/>
  <c r="G4" i="1" l="1"/>
  <c r="H4" i="1" s="1"/>
  <c r="G5" i="1" l="1"/>
  <c r="D5" i="1"/>
  <c r="H5" i="1" l="1"/>
  <c r="I4" i="1" l="1"/>
  <c r="I5" i="1" s="1"/>
  <c r="F5" i="1"/>
</calcChain>
</file>

<file path=xl/sharedStrings.xml><?xml version="1.0" encoding="utf-8"?>
<sst xmlns="http://schemas.openxmlformats.org/spreadsheetml/2006/main" count="18" uniqueCount="18">
  <si>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</si>
  <si>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</si>
  <si>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</si>
  <si>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</si>
  <si>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</si>
  <si>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</si>
  <si>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</si>
  <si>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</si>
  <si>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</si>
  <si>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* jeśli produkt jest zwolniony z VAT proszę wpisać "zw"</t>
  </si>
  <si>
    <t>VAT do obliczeń</t>
  </si>
  <si>
    <t>zw</t>
  </si>
  <si>
    <t>model</t>
  </si>
  <si>
    <t>producent</t>
  </si>
  <si>
    <t>numer katalogowy producenta</t>
  </si>
  <si>
    <t>numer katalogowy Wykonawcy</t>
  </si>
  <si>
    <t>Komputer stacjonarny</t>
  </si>
  <si>
    <t>Formularz cenowy -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</si>
</sst>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8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7">
    <xf numFmtId="0" fontId="0" fillId="0" borderId="0"/>
    <xf numFmtId="9" fontId="13" fillId="0" borderId="0" applyFon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21" fillId="8" borderId="14" applyNumberFormat="0" applyAlignment="0" applyProtection="0"/>
    <xf numFmtId="0" fontId="22" fillId="9" borderId="15" applyNumberFormat="0" applyAlignment="0" applyProtection="0"/>
    <xf numFmtId="0" fontId="23" fillId="9" borderId="14" applyNumberFormat="0" applyAlignment="0" applyProtection="0"/>
    <xf numFmtId="0" fontId="24" fillId="0" borderId="16" applyNumberFormat="0" applyFill="0" applyAlignment="0" applyProtection="0"/>
    <xf numFmtId="0" fontId="25" fillId="10" borderId="17" applyNumberFormat="0" applyAlignment="0" applyProtection="0"/>
    <xf numFmtId="0" fontId="28" fillId="0" borderId="19" applyNumberFormat="0" applyFill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4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4" fillId="11" borderId="18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29" fillId="35" borderId="2" applyNumberFormat="0" applyBorder="0" applyAlignment="0" applyProtection="0"/>
    <xf numFmtId="0" fontId="4" fillId="0" borderId="2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0" fontId="33" fillId="0" borderId="2"/>
    <xf numFmtId="0" fontId="3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9" fontId="33" fillId="0" borderId="2" applyFont="0" applyFill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3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44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0" fillId="0" borderId="0" xfId="0" applyFont="1" applyAlignment="1">
      <alignment wrapText="1"/>
    </xf>
    <xf numFmtId="164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9" fillId="3" borderId="8" xfId="0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</xf>
    <xf numFmtId="9" fontId="5" fillId="3" borderId="5" xfId="0" applyNumberFormat="1" applyFont="1" applyFill="1" applyBorder="1" applyAlignment="1" applyProtection="1">
      <alignment horizontal="center" vertical="center" wrapText="1"/>
    </xf>
    <xf numFmtId="164" fontId="5" fillId="3" borderId="6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8" fillId="0" borderId="4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5" fillId="0" borderId="7" xfId="0" applyFont="1" applyBorder="1" applyAlignment="1" applyProtection="1">
      <alignment vertical="center" wrapText="1"/>
    </xf>
    <xf numFmtId="0" fontId="10" fillId="0" borderId="7" xfId="0" applyFon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164" fontId="8" fillId="0" borderId="8" xfId="0" applyNumberFormat="1" applyFont="1" applyBorder="1" applyProtection="1"/>
    <xf numFmtId="164" fontId="8" fillId="0" borderId="3" xfId="0" applyNumberFormat="1" applyFont="1" applyBorder="1" applyProtection="1"/>
    <xf numFmtId="0" fontId="12" fillId="0" borderId="0" xfId="0" applyFont="1" applyAlignment="1"/>
    <xf numFmtId="0" fontId="5" fillId="0" borderId="10" xfId="11" applyFont="1" applyBorder="1" applyAlignment="1">
      <alignment horizontal="center" vertical="center" wrapText="1"/>
    </xf>
    <xf numFmtId="0" fontId="31" fillId="0" borderId="0" xfId="0" applyFont="1"/>
    <xf numFmtId="9" fontId="32" fillId="0" borderId="0" xfId="1" applyFont="1" applyAlignment="1">
      <alignment horizontal="center" vertical="center"/>
    </xf>
    <xf numFmtId="0" fontId="30" fillId="0" borderId="0" xfId="0" applyFont="1" applyAlignment="1"/>
    <xf numFmtId="9" fontId="35" fillId="0" borderId="2" xfId="110" applyNumberFormat="1" applyFont="1" applyFill="1" applyAlignment="1"/>
    <xf numFmtId="164" fontId="8" fillId="0" borderId="5" xfId="0" applyNumberFormat="1" applyFont="1" applyBorder="1" applyAlignment="1" applyProtection="1">
      <alignment wrapText="1"/>
    </xf>
    <xf numFmtId="0" fontId="36" fillId="0" borderId="2" xfId="106" applyFont="1"/>
    <xf numFmtId="0" fontId="34" fillId="0" borderId="2" xfId="106" applyFont="1"/>
    <xf numFmtId="0" fontId="35" fillId="0" borderId="2" xfId="110" applyFont="1" applyFill="1" applyAlignment="1"/>
    <xf numFmtId="0" fontId="10" fillId="0" borderId="7" xfId="111" applyFont="1" applyBorder="1" applyAlignment="1" applyProtection="1">
      <alignment vertical="center" wrapText="1"/>
    </xf>
    <xf numFmtId="2" fontId="8" fillId="0" borderId="2" xfId="0" applyNumberFormat="1" applyFont="1" applyBorder="1" applyAlignment="1" applyProtection="1">
      <alignment wrapText="1"/>
    </xf>
    <xf numFmtId="4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164" fontId="5" fillId="3" borderId="10" xfId="187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17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1" xfId="11"/>
    <cellStyle name="Normal 11 2" xfId="114"/>
    <cellStyle name="Normal 12" xfId="106"/>
    <cellStyle name="Normal 13" xfId="112"/>
    <cellStyle name="Normal 14" xfId="111"/>
    <cellStyle name="Normal 14 2" xfId="402"/>
    <cellStyle name="Normal 15" xfId="187"/>
    <cellStyle name="Normal 15 2" xfId="474"/>
    <cellStyle name="Normal 16" xfId="330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8" xfId="13"/>
    <cellStyle name="Normal 8 2" xfId="108"/>
    <cellStyle name="Normal 9" xfId="104"/>
    <cellStyle name="Normal 9 2" xfId="109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4" xfId="113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komputerów stacjonarnych</a:t>
          </a: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62554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9"/>
  <sheetViews>
    <sheetView tabSelected="1" zoomScale="85" zoomScaleNormal="85" workbookViewId="0">
      <selection activeCell="A2" sqref="A2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28.625" style="3" customWidth="1"/>
    <col min="11" max="11" width="18.625" style="3" customWidth="1"/>
    <col min="12" max="13" width="14.625" style="3" customWidth="1"/>
    <col min="14" max="14" width="8" style="31" customWidth="1"/>
    <col min="15" max="15" width="8" customWidth="1"/>
    <col min="16" max="29" width="7.625" customWidth="1"/>
  </cols>
  <sheetData>
    <row r="1" spans="1:29" ht="191.2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thickBot="1" x14ac:dyDescent="0.3">
      <c r="A2" s="9" t="s">
        <v>17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29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60.75" thickBot="1" x14ac:dyDescent="0.3">
      <c r="A3" s="12" t="s">
        <v>0</v>
      </c>
      <c r="B3" s="23" t="s">
        <v>5</v>
      </c>
      <c r="C3" s="24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41" t="s">
        <v>12</v>
      </c>
      <c r="K3" s="41" t="s">
        <v>13</v>
      </c>
      <c r="L3" s="41" t="s">
        <v>15</v>
      </c>
      <c r="M3" s="41" t="s">
        <v>14</v>
      </c>
      <c r="N3" s="40" t="s">
        <v>10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5.5" customHeight="1" thickBot="1" x14ac:dyDescent="0.3">
      <c r="A4" s="21">
        <v>1</v>
      </c>
      <c r="B4" s="22" t="s">
        <v>16</v>
      </c>
      <c r="C4" s="37">
        <v>3</v>
      </c>
      <c r="D4" s="7"/>
      <c r="E4" s="8"/>
      <c r="F4" s="16">
        <f t="shared" ref="F4" si="0">D4*N4+D4</f>
        <v>0</v>
      </c>
      <c r="G4" s="16">
        <f>D4*C4</f>
        <v>0</v>
      </c>
      <c r="H4" s="16">
        <f t="shared" ref="H4" si="1">G4*N4</f>
        <v>0</v>
      </c>
      <c r="I4" s="16">
        <f>G4+H4</f>
        <v>0</v>
      </c>
      <c r="J4" s="39"/>
      <c r="K4" s="39"/>
      <c r="L4" s="39"/>
      <c r="M4" s="39"/>
      <c r="N4" s="30">
        <f>IF(E4="zw",0,E4)</f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41.25" customHeight="1" thickBot="1" x14ac:dyDescent="0.3">
      <c r="A5" s="42"/>
      <c r="B5" s="17"/>
      <c r="C5" s="17"/>
      <c r="D5" s="25">
        <f>SUM(arkusz!D4:D4)</f>
        <v>0</v>
      </c>
      <c r="E5" s="33" t="str">
        <f>CONCATENATE((IF(E7&gt;0,D7*100&amp;"%", "")),(IF(E8&gt;0,", "&amp;D8*100&amp;"%", "")),(IF(E9&gt;0,", "&amp;D9*100&amp;"%", "")),(IF(E10&gt;0,", "&amp;D10*100&amp;"%", "")),(IF(E11&gt;0,", "&amp;D11,"")))</f>
        <v/>
      </c>
      <c r="F5" s="18">
        <f>SUM(arkusz!F4:F4)</f>
        <v>0</v>
      </c>
      <c r="G5" s="18">
        <f>SUM(arkusz!G4:G4)</f>
        <v>0</v>
      </c>
      <c r="H5" s="18">
        <f>SUM(arkusz!H4:H4)</f>
        <v>0</v>
      </c>
      <c r="I5" s="26">
        <f>SUM(arkusz!I4:I4)</f>
        <v>0</v>
      </c>
      <c r="J5" s="38"/>
      <c r="K5" s="38"/>
      <c r="L5" s="38"/>
      <c r="M5" s="38"/>
      <c r="N5" s="30" t="str">
        <f t="shared" ref="N5" si="2">IF(E5="zw",0,E5)</f>
        <v/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customHeight="1" thickBot="1" x14ac:dyDescent="0.25">
      <c r="A6" s="19"/>
      <c r="B6" s="20"/>
      <c r="C6" s="19"/>
      <c r="D6" s="19"/>
      <c r="E6" s="19"/>
      <c r="F6" s="19"/>
      <c r="G6" s="19"/>
      <c r="H6" s="19"/>
      <c r="I6" s="19"/>
    </row>
    <row r="7" spans="1:29" ht="45.75" customHeight="1" thickBot="1" x14ac:dyDescent="0.25">
      <c r="A7" s="19"/>
      <c r="B7" s="28" t="s">
        <v>9</v>
      </c>
      <c r="C7" s="19"/>
      <c r="D7" s="32">
        <v>0.23</v>
      </c>
      <c r="E7" s="36">
        <f>COUNTIF(E$4:E$4,D7)</f>
        <v>0</v>
      </c>
      <c r="F7" s="19"/>
      <c r="G7" s="19"/>
      <c r="H7" s="19"/>
      <c r="I7" s="19"/>
      <c r="J7" s="27"/>
      <c r="K7" s="27"/>
      <c r="L7" s="27"/>
      <c r="M7" s="27"/>
    </row>
    <row r="8" spans="1:29" ht="15" customHeight="1" x14ac:dyDescent="0.2">
      <c r="D8" s="32">
        <v>0.08</v>
      </c>
      <c r="E8" s="36">
        <f>COUNTIF(E$4:E$4,D8)</f>
        <v>0</v>
      </c>
    </row>
    <row r="9" spans="1:29" ht="15" customHeight="1" x14ac:dyDescent="0.2">
      <c r="D9" s="32">
        <v>0.05</v>
      </c>
      <c r="E9" s="36">
        <f>COUNTIF(E$4:E$4,D9)</f>
        <v>0</v>
      </c>
    </row>
    <row r="10" spans="1:29" s="3" customFormat="1" ht="30" customHeight="1" x14ac:dyDescent="0.25">
      <c r="A10" s="1"/>
      <c r="B10" s="2"/>
      <c r="C10" s="4"/>
      <c r="D10" s="32">
        <v>0</v>
      </c>
      <c r="E10" s="36">
        <f>COUNTIF(E$4:E$4,D10)</f>
        <v>0</v>
      </c>
      <c r="F10" s="5"/>
      <c r="G10" s="5"/>
      <c r="H10" s="5"/>
      <c r="I10" s="5"/>
      <c r="J10" s="1"/>
      <c r="K10" s="1"/>
      <c r="L10" s="1"/>
      <c r="M10" s="1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3" customFormat="1" ht="30" customHeight="1" x14ac:dyDescent="0.25">
      <c r="A11" s="1"/>
      <c r="B11" s="2"/>
      <c r="C11" s="4"/>
      <c r="D11" s="34" t="s">
        <v>11</v>
      </c>
      <c r="E11" s="36">
        <f>COUNTIF(E$4:E$4,D11)</f>
        <v>0</v>
      </c>
      <c r="F11" s="5"/>
      <c r="G11" s="5"/>
      <c r="H11" s="5"/>
      <c r="I11" s="5"/>
      <c r="J11" s="1"/>
      <c r="K11" s="1"/>
      <c r="L11" s="1"/>
      <c r="M11" s="1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3" customFormat="1" ht="30" customHeight="1" x14ac:dyDescent="0.25">
      <c r="A12" s="1"/>
      <c r="B12" s="2"/>
      <c r="C12" s="4"/>
      <c r="D12" s="35"/>
      <c r="E12" s="35"/>
      <c r="F12" s="5"/>
      <c r="G12" s="5"/>
      <c r="H12" s="5"/>
      <c r="I12" s="5"/>
      <c r="J12" s="1"/>
      <c r="K12" s="1"/>
      <c r="L12" s="1"/>
      <c r="M12" s="1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" customFormat="1" ht="30" customHeight="1" x14ac:dyDescent="0.25">
      <c r="A13" s="1"/>
      <c r="B13" s="2"/>
      <c r="C13" s="4"/>
      <c r="D13" s="5"/>
      <c r="E13" s="5"/>
      <c r="F13" s="5"/>
      <c r="G13" s="5"/>
      <c r="H13" s="5"/>
      <c r="I13" s="5"/>
      <c r="J13" s="1"/>
      <c r="K13" s="1"/>
      <c r="L13" s="1"/>
      <c r="M13" s="1"/>
      <c r="N13" s="2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" customFormat="1" ht="30" customHeight="1" x14ac:dyDescent="0.25">
      <c r="A14" s="1"/>
      <c r="B14" s="2"/>
      <c r="C14" s="4"/>
      <c r="D14" s="5"/>
      <c r="E14" s="5"/>
      <c r="F14" s="5"/>
      <c r="G14" s="5"/>
      <c r="H14" s="5"/>
      <c r="I14" s="5"/>
      <c r="J14" s="1"/>
      <c r="K14" s="1"/>
      <c r="L14" s="1"/>
      <c r="M14" s="1"/>
      <c r="N14" s="2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" customFormat="1" ht="30" customHeight="1" x14ac:dyDescent="0.25">
      <c r="A15" s="1"/>
      <c r="B15" s="2"/>
      <c r="C15" s="4"/>
      <c r="D15" s="5"/>
      <c r="E15" s="5"/>
      <c r="F15" s="5"/>
      <c r="G15" s="5"/>
      <c r="H15" s="5"/>
      <c r="I15" s="5"/>
      <c r="J15" s="1"/>
      <c r="K15" s="1"/>
      <c r="L15" s="1"/>
      <c r="M15" s="1"/>
      <c r="N15" s="2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" customFormat="1" ht="30" customHeight="1" x14ac:dyDescent="0.25">
      <c r="A16" s="1"/>
      <c r="B16" s="2"/>
      <c r="C16" s="4"/>
      <c r="D16" s="5"/>
      <c r="E16" s="5"/>
      <c r="F16" s="5"/>
      <c r="G16" s="5"/>
      <c r="H16" s="5"/>
      <c r="I16" s="5"/>
      <c r="J16" s="1"/>
      <c r="K16" s="1"/>
      <c r="L16" s="1"/>
      <c r="M16" s="1"/>
      <c r="N16" s="2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1"/>
      <c r="K17" s="1"/>
      <c r="L17" s="1"/>
      <c r="M17" s="1"/>
      <c r="N17" s="29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1"/>
      <c r="K18" s="1"/>
      <c r="L18" s="1"/>
      <c r="M18" s="1"/>
      <c r="N18" s="2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1"/>
      <c r="K19" s="1"/>
      <c r="L19" s="1"/>
      <c r="M19" s="1"/>
      <c r="N19" s="2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1"/>
      <c r="K20" s="1"/>
      <c r="L20" s="1"/>
      <c r="M20" s="1"/>
      <c r="N20" s="2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1"/>
      <c r="K21" s="1"/>
      <c r="L21" s="1"/>
      <c r="M21" s="1"/>
      <c r="N21" s="2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1"/>
      <c r="K22" s="1"/>
      <c r="L22" s="1"/>
      <c r="M22" s="1"/>
      <c r="N22" s="2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1"/>
      <c r="K23" s="1"/>
      <c r="L23" s="1"/>
      <c r="M23" s="1"/>
      <c r="N23" s="2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1"/>
      <c r="K24" s="1"/>
      <c r="L24" s="1"/>
      <c r="M24" s="1"/>
      <c r="N24" s="2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1"/>
      <c r="K25" s="1"/>
      <c r="L25" s="1"/>
      <c r="M25" s="1"/>
      <c r="N25" s="2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3" customFormat="1" ht="30" customHeight="1" x14ac:dyDescent="0.25">
      <c r="A26" s="1"/>
      <c r="B26" s="2"/>
      <c r="C26" s="4"/>
      <c r="D26" s="5"/>
      <c r="E26" s="5"/>
      <c r="F26" s="5"/>
      <c r="G26" s="5"/>
      <c r="H26" s="5"/>
      <c r="I26" s="5"/>
      <c r="J26" s="1"/>
      <c r="K26" s="1"/>
      <c r="L26" s="1"/>
      <c r="M26" s="1"/>
      <c r="N26" s="2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3" customFormat="1" ht="30" customHeight="1" x14ac:dyDescent="0.25">
      <c r="A27" s="1"/>
      <c r="B27" s="2"/>
      <c r="C27" s="4"/>
      <c r="D27" s="5"/>
      <c r="E27" s="5"/>
      <c r="F27" s="5"/>
      <c r="G27" s="5"/>
      <c r="H27" s="5"/>
      <c r="I27" s="5"/>
      <c r="J27" s="1"/>
      <c r="K27" s="1"/>
      <c r="L27" s="1"/>
      <c r="M27" s="1"/>
      <c r="N27" s="2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2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" customHeight="1" x14ac:dyDescent="0.25">
      <c r="A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5.75" customHeight="1" x14ac:dyDescent="0.25">
      <c r="A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9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9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9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9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9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9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9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9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9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9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9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9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9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9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9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9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9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9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9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9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9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9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9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9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9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9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9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9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9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9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9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9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9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9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9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9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9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9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9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9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9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9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9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9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9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9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9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9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9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9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9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9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9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9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9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9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9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9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9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9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9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9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9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9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9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9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9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9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9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9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9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9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9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9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9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9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9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9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9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9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9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9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9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9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9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9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9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9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9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9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9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9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9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9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9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9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9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9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9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9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9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9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9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9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9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9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9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9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9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9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9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9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9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9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9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9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9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9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9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9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9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9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9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9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9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9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9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9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9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9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9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9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9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9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9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9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9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9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9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9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9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9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9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9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9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9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9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9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9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9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9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9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9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9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9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9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9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9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9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9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9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9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9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9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9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9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9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9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9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9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9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9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9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9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9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9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9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9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9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9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9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9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9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9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9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9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9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9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9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9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9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9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9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9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9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9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9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9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9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9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9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9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9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9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9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9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9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9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9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9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9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9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9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9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9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9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9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9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9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9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9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9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9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9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9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9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9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9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9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9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9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9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9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9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9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9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9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9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9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9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9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9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9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9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9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9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9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9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9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9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9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9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9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9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9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9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9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9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9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9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9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9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9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9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9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9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9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9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9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9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9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9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9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9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9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9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9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9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9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9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9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9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9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9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9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9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9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9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9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9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9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9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9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9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9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9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9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9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9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9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9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9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9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9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9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9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9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9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9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9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9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9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9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9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9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9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9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9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9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9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9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9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9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9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9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9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9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9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9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9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9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9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9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9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9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9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9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9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9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9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9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9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9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9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9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9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9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9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9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9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9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9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9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9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9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9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9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9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9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9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9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9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9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9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9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9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9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9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9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9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9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9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9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9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9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9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9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9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9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9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9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9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9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9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9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9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9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9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9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9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9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9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9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9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9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9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9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9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9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9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9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9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9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9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9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9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9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9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9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9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9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9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9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9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9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9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9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9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9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9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9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9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9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9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9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9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9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9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9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9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9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9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9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9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9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9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9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9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9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9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9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9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9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9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9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9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9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9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9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9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9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9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9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9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9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9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9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9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9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9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9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9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9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9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9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9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9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9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9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9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9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9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9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9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9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9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9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9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9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9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9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9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9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9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9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9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9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9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9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9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9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9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9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9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9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9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9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9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9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9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9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9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9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9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9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9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9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9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9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9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9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9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9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9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9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9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9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9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9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9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9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9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9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9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9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9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9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9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9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9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9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9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9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9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9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9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9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9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9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9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9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9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9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9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9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9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9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9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9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9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9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9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9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9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9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9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9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9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9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9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9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9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9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9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9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9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9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9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9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9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9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9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9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9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9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9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9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9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9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9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9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9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9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9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9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9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9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9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9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9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9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9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9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9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9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9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9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9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9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9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9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9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9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9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9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9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9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9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9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9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9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9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9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9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9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9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9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9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9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9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9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9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9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9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9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9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9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9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9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9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9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9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9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9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9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9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9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9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9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9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9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9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9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9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9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9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9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9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9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9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9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9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9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9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9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9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9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9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9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9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9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9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9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9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9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9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9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9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9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9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9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9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9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9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9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9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9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9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9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9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9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9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9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9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9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9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9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9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9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9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9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9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9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9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9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9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9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9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9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9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9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9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9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9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9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9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9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9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9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9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9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9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9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9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9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9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9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9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9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9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9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9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9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9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9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9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9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9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9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9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9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9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9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9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9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9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9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9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9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9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9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9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9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9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9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9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9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9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9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9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9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9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9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9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9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9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9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9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9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9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9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9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9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9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9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9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9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9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9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9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9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9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9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9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9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9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9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9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9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9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9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9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9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9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9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9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9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9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9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9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9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9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9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9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9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9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9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9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9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9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9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9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9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9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9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9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9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9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9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9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9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9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9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9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9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9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9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9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9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9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9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9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9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9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9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9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9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9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9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9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9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9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9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9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9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9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9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9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9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9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9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9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9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9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9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9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9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9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9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9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9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9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9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9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9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9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9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9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9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9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9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9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9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9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9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9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9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9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9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9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9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9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9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9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9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9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9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9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9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9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9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9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9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9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9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9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9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9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9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9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9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9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9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9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9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9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9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9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9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9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9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9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9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9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9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9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9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9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9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9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9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9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9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9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9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9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9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9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9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9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9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9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9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9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9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9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9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9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9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9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9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9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9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9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9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  <row r="1006" spans="1:29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9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</row>
    <row r="1007" spans="1:29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9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</row>
    <row r="1008" spans="1:29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9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</row>
    <row r="1009" spans="1:29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9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</row>
    <row r="1010" spans="1:29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9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</row>
    <row r="1011" spans="1:29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9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</row>
    <row r="1012" spans="1:29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9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</row>
    <row r="1013" spans="1:29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9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</row>
    <row r="1014" spans="1:29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9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</row>
    <row r="1015" spans="1:29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9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</row>
    <row r="1016" spans="1:29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9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</row>
    <row r="1017" spans="1:29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9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</row>
    <row r="1018" spans="1:29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9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</row>
    <row r="1019" spans="1:29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9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</row>
  </sheetData>
  <sheetProtection password="AB1C" sheet="1" objects="1" scenarios="1"/>
  <sortState ref="A4:AC59">
    <sortCondition ref="A4"/>
  </sortState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2021-09-02T14:44:58Z</dcterms:modified>
</cp:coreProperties>
</file>