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KO" sheetId="8" r:id="rId1"/>
  </sheets>
  <definedNames>
    <definedName name="_xlnm.Print_Area" localSheetId="0">KO!$A$1:$H$15</definedName>
    <definedName name="_xlnm.Print_Titles" localSheetId="0">KO!$4:$6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8" l="1"/>
  <c r="H12" i="8"/>
  <c r="H10" i="8"/>
  <c r="H9" i="8"/>
  <c r="H8" i="8"/>
  <c r="E13" i="8" l="1"/>
  <c r="E15" i="8" s="1"/>
  <c r="E14" i="8" l="1"/>
  <c r="H1048465" i="8" s="1"/>
</calcChain>
</file>

<file path=xl/sharedStrings.xml><?xml version="1.0" encoding="utf-8"?>
<sst xmlns="http://schemas.openxmlformats.org/spreadsheetml/2006/main" count="42" uniqueCount="33">
  <si>
    <t>m2</t>
  </si>
  <si>
    <t>KOD</t>
  </si>
  <si>
    <t>Wyszczególnienie  elementów  rozliczeniowych</t>
  </si>
  <si>
    <t>Jednostka</t>
  </si>
  <si>
    <t>Roboty</t>
  </si>
  <si>
    <t>[1]</t>
  </si>
  <si>
    <t>[2]</t>
  </si>
  <si>
    <t>[3]</t>
  </si>
  <si>
    <t>[4]</t>
  </si>
  <si>
    <t>[5]</t>
  </si>
  <si>
    <t>[6]</t>
  </si>
  <si>
    <t>[7]</t>
  </si>
  <si>
    <t>[8]</t>
  </si>
  <si>
    <t>L.p.</t>
  </si>
  <si>
    <t>Nazwa</t>
  </si>
  <si>
    <t>Ilość</t>
  </si>
  <si>
    <t>Wartość</t>
  </si>
  <si>
    <t>Cena jedn.</t>
  </si>
  <si>
    <t>[PLN]</t>
  </si>
  <si>
    <t>45233290-8
45233221-4</t>
  </si>
  <si>
    <t>Oznakowanie poziome</t>
  </si>
  <si>
    <t>D-07.01.02</t>
  </si>
  <si>
    <t>Specyfikacji Technicznej</t>
  </si>
  <si>
    <t xml:space="preserve">Odtworzenie oznakowania poziomego na drogach powiatowych </t>
  </si>
  <si>
    <t xml:space="preserve">                                           Razem:</t>
  </si>
  <si>
    <t xml:space="preserve">                                           VAT:</t>
  </si>
  <si>
    <t xml:space="preserve">                                          OGÓŁEM  KOSZT ( z VAT): </t>
  </si>
  <si>
    <t>Odtworzenie oznakowania poziomego.
Wykonanie oznakowania grubowarstwowego strukturalnego chemoutwardzalnego na drodze powiatowej nr 2537W Łodziska - Lelis - Gąski - granica województwa - (Laski)na odcinku od km 0+010,00 do km 5+060,00
Przedmiar: 1865m2</t>
  </si>
  <si>
    <t xml:space="preserve">Odtworzenie oznakowania poziomego.
Wykonanie oznakowania grubowarstwowego strukturalnego chemoutwardzalnego na drodze powiatowej nr 2537W Łodziska - Lelis - Gąski - granica województwa - (Laski) na odcinku od km 6+500,00 do km 9+300,00 (linie osiowe)
Przedmiar: 342m2
</t>
  </si>
  <si>
    <t>Odtworzenie oznakowania poziomego.
Wykonanie oznakowania grubowarstwowego strukturalnego chemoutwardzalnego na drodze powiatowej nr 2540W Łęg Starościński - Szafarczyska - Nasiadki na odcinku od km 2+200,00 do km 4+900,00
Przedmiar: 344m2</t>
  </si>
  <si>
    <t>Odtworzenie oznakowania poziomego.
Wykonanie oznakowania grubowarstwowego strukturalnego chemoutwardzalnego  w ciągu drogi powiatowej nr 2522W Grale - Dąbrówka - Szkwa na odcinku od km 1+827,00 do km 2+800,00
Przedmiar: 360m2</t>
  </si>
  <si>
    <t>Wykonanie oznakowania grubowarstwowego strukturalnego chemoutwardzalnego. Wykonanie pasów akustycznow - wibracyjnych barwy czerwonej. Na dojazdach do ronda w miejscowości Obierwia.                                                                        Przedmiar: 38szt x 3m x 0,12m = 13,68m2</t>
  </si>
  <si>
    <t>KOSZTORYS 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</si>
</sst>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0"/>
      <name val="Arial CE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465"/>
  <sheetViews>
    <sheetView showZeros="0" tabSelected="1" topLeftCell="A7" zoomScaleNormal="100" zoomScaleSheetLayoutView="100" workbookViewId="0">
      <selection activeCell="G11" sqref="G11"/>
    </sheetView>
  </sheetViews>
  <sheetFormatPr defaultColWidth="9.140625" defaultRowHeight="12.75" x14ac:dyDescent="0.2"/>
  <cols>
    <col min="1" max="1" width="6.140625" style="1" customWidth="1"/>
    <col min="2" max="2" width="13.42578125" style="3" customWidth="1"/>
    <col min="3" max="3" width="12.140625" style="1" bestFit="1" customWidth="1"/>
    <col min="4" max="4" width="58.140625" style="4" customWidth="1"/>
    <col min="5" max="5" width="7.85546875" style="1" customWidth="1"/>
    <col min="6" max="6" width="10.140625" style="5" bestFit="1" customWidth="1"/>
    <col min="7" max="7" width="11.140625" style="4" bestFit="1" customWidth="1"/>
    <col min="8" max="8" width="13.140625" style="4" bestFit="1" customWidth="1"/>
    <col min="9" max="9" width="8.7109375" style="4" customWidth="1"/>
    <col min="10" max="16384" width="9.140625" style="4"/>
  </cols>
  <sheetData>
    <row r="1" spans="1:8" x14ac:dyDescent="0.2">
      <c r="H1" s="2"/>
    </row>
    <row r="2" spans="1:8" ht="21" customHeight="1" x14ac:dyDescent="0.2">
      <c r="A2" s="41" t="s">
        <v>32</v>
      </c>
      <c r="B2" s="41"/>
      <c r="C2" s="41"/>
      <c r="D2" s="41"/>
      <c r="E2" s="41"/>
      <c r="F2" s="41"/>
      <c r="G2" s="41"/>
      <c r="H2" s="41"/>
    </row>
    <row r="3" spans="1:8" ht="36.75" customHeight="1" x14ac:dyDescent="0.2">
      <c r="A3" s="42" t="s">
        <v>23</v>
      </c>
      <c r="B3" s="42"/>
      <c r="C3" s="42"/>
      <c r="D3" s="42"/>
      <c r="E3" s="42"/>
      <c r="F3" s="42"/>
      <c r="G3" s="42"/>
      <c r="H3" s="42"/>
    </row>
    <row r="4" spans="1:8" s="6" customFormat="1" ht="21.75" customHeight="1" x14ac:dyDescent="0.2">
      <c r="A4" s="43" t="s">
        <v>13</v>
      </c>
      <c r="B4" s="43" t="s">
        <v>1</v>
      </c>
      <c r="C4" s="43"/>
      <c r="D4" s="43" t="s">
        <v>2</v>
      </c>
      <c r="E4" s="43" t="s">
        <v>3</v>
      </c>
      <c r="F4" s="43"/>
      <c r="G4" s="27" t="s">
        <v>17</v>
      </c>
      <c r="H4" s="27" t="s">
        <v>16</v>
      </c>
    </row>
    <row r="5" spans="1:8" s="6" customFormat="1" ht="35.25" customHeight="1" x14ac:dyDescent="0.2">
      <c r="A5" s="43"/>
      <c r="B5" s="13" t="s">
        <v>22</v>
      </c>
      <c r="C5" s="13" t="s">
        <v>4</v>
      </c>
      <c r="D5" s="43"/>
      <c r="E5" s="13" t="s">
        <v>14</v>
      </c>
      <c r="F5" s="14" t="s">
        <v>15</v>
      </c>
      <c r="G5" s="13" t="s">
        <v>18</v>
      </c>
      <c r="H5" s="13" t="s">
        <v>18</v>
      </c>
    </row>
    <row r="6" spans="1:8" s="7" customFormat="1" ht="15.75" x14ac:dyDescent="0.2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5" t="s">
        <v>12</v>
      </c>
    </row>
    <row r="7" spans="1:8" ht="38.25" customHeight="1" x14ac:dyDescent="0.2">
      <c r="A7" s="17"/>
      <c r="B7" s="18"/>
      <c r="C7" s="19" t="s">
        <v>19</v>
      </c>
      <c r="D7" s="20" t="s">
        <v>20</v>
      </c>
      <c r="E7" s="18"/>
      <c r="F7" s="18"/>
      <c r="G7" s="18"/>
      <c r="H7" s="18"/>
    </row>
    <row r="8" spans="1:8" ht="112.15" customHeight="1" x14ac:dyDescent="0.2">
      <c r="A8" s="13">
        <v>1</v>
      </c>
      <c r="B8" s="21" t="s">
        <v>21</v>
      </c>
      <c r="C8" s="13"/>
      <c r="D8" s="22" t="s">
        <v>30</v>
      </c>
      <c r="E8" s="13" t="s">
        <v>0</v>
      </c>
      <c r="F8" s="28">
        <v>360</v>
      </c>
      <c r="G8" s="24"/>
      <c r="H8" s="25">
        <f t="shared" ref="H8:H9" si="0">F8*G8</f>
        <v>0</v>
      </c>
    </row>
    <row r="9" spans="1:8" ht="108.6" customHeight="1" x14ac:dyDescent="0.2">
      <c r="A9" s="13">
        <v>2</v>
      </c>
      <c r="B9" s="21" t="s">
        <v>21</v>
      </c>
      <c r="C9" s="13"/>
      <c r="D9" s="22" t="s">
        <v>27</v>
      </c>
      <c r="E9" s="13" t="s">
        <v>0</v>
      </c>
      <c r="F9" s="23">
        <v>1865</v>
      </c>
      <c r="G9" s="24"/>
      <c r="H9" s="25">
        <f t="shared" si="0"/>
        <v>0</v>
      </c>
    </row>
    <row r="10" spans="1:8" ht="103.15" customHeight="1" x14ac:dyDescent="0.2">
      <c r="A10" s="13">
        <v>3</v>
      </c>
      <c r="B10" s="21" t="s">
        <v>21</v>
      </c>
      <c r="C10" s="13"/>
      <c r="D10" s="22" t="s">
        <v>28</v>
      </c>
      <c r="E10" s="13" t="s">
        <v>0</v>
      </c>
      <c r="F10" s="23">
        <v>342</v>
      </c>
      <c r="G10" s="24"/>
      <c r="H10" s="25">
        <f>G10*F10</f>
        <v>0</v>
      </c>
    </row>
    <row r="11" spans="1:8" ht="103.15" customHeight="1" x14ac:dyDescent="0.2">
      <c r="A11" s="13">
        <v>4</v>
      </c>
      <c r="B11" s="21" t="s">
        <v>21</v>
      </c>
      <c r="C11" s="13"/>
      <c r="D11" s="22" t="s">
        <v>31</v>
      </c>
      <c r="E11" s="13" t="s">
        <v>0</v>
      </c>
      <c r="F11" s="23">
        <v>13.68</v>
      </c>
      <c r="G11" s="24"/>
      <c r="H11" s="25">
        <f>F11*G11</f>
        <v>0</v>
      </c>
    </row>
    <row r="12" spans="1:8" ht="109.15" customHeight="1" x14ac:dyDescent="0.2">
      <c r="A12" s="13">
        <v>5</v>
      </c>
      <c r="B12" s="21" t="s">
        <v>21</v>
      </c>
      <c r="C12" s="13"/>
      <c r="D12" s="22" t="s">
        <v>29</v>
      </c>
      <c r="E12" s="13" t="s">
        <v>0</v>
      </c>
      <c r="F12" s="23">
        <v>344</v>
      </c>
      <c r="G12" s="24"/>
      <c r="H12" s="25">
        <f>G12*F12</f>
        <v>0</v>
      </c>
    </row>
    <row r="13" spans="1:8" ht="23.25" customHeight="1" x14ac:dyDescent="0.25">
      <c r="A13" s="18"/>
      <c r="B13" s="29" t="s">
        <v>24</v>
      </c>
      <c r="C13" s="30"/>
      <c r="D13" s="31"/>
      <c r="E13" s="35">
        <f>SUM(H8:H12)</f>
        <v>0</v>
      </c>
      <c r="F13" s="36"/>
      <c r="G13" s="36"/>
      <c r="H13" s="37"/>
    </row>
    <row r="14" spans="1:8" ht="21" customHeight="1" x14ac:dyDescent="0.2">
      <c r="A14" s="26"/>
      <c r="B14" s="32" t="s">
        <v>25</v>
      </c>
      <c r="C14" s="33"/>
      <c r="D14" s="34"/>
      <c r="E14" s="35">
        <f>E13*0.23</f>
        <v>0</v>
      </c>
      <c r="F14" s="36"/>
      <c r="G14" s="36"/>
      <c r="H14" s="37"/>
    </row>
    <row r="15" spans="1:8" ht="25.5" customHeight="1" x14ac:dyDescent="0.25">
      <c r="A15" s="18"/>
      <c r="B15" s="29" t="s">
        <v>26</v>
      </c>
      <c r="C15" s="30"/>
      <c r="D15" s="31"/>
      <c r="E15" s="38">
        <f>E13*1.23</f>
        <v>0</v>
      </c>
      <c r="F15" s="39"/>
      <c r="G15" s="39"/>
      <c r="H15" s="40"/>
    </row>
    <row r="16" spans="1:8" x14ac:dyDescent="0.2">
      <c r="C16" s="8"/>
      <c r="D16" s="9"/>
      <c r="F16" s="10"/>
      <c r="G16" s="11"/>
      <c r="H16" s="11"/>
    </row>
    <row r="17" spans="5:8" x14ac:dyDescent="0.2">
      <c r="E17" s="8"/>
      <c r="G17" s="11"/>
      <c r="H17" s="11"/>
    </row>
    <row r="18" spans="5:8" x14ac:dyDescent="0.2">
      <c r="G18" s="11"/>
      <c r="H18" s="11"/>
    </row>
    <row r="19" spans="5:8" x14ac:dyDescent="0.2">
      <c r="G19" s="11"/>
      <c r="H19" s="11"/>
    </row>
    <row r="22" spans="5:8" x14ac:dyDescent="0.2">
      <c r="E22" s="12"/>
    </row>
    <row r="1048465" spans="8:8" x14ac:dyDescent="0.2">
      <c r="H1048465" s="4">
        <f>SUM(H1:H1048464)</f>
        <v>0</v>
      </c>
    </row>
  </sheetData>
  <mergeCells count="12">
    <mergeCell ref="A2:H2"/>
    <mergeCell ref="A3:H3"/>
    <mergeCell ref="A4:A5"/>
    <mergeCell ref="B4:C4"/>
    <mergeCell ref="D4:D5"/>
    <mergeCell ref="E4:F4"/>
    <mergeCell ref="B13:D13"/>
    <mergeCell ref="B14:D14"/>
    <mergeCell ref="B15:D15"/>
    <mergeCell ref="E13:H13"/>
    <mergeCell ref="E14:H14"/>
    <mergeCell ref="E15:H15"/>
  </mergeCells>
  <pageMargins left="0.78740157480314965" right="0.23622047244094491" top="0.74803149606299213" bottom="0.74803149606299213" header="0.31496062992125984" footer="0.31496062992125984"/>
  <pageSetup paperSize="9" scale="6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Krzysztof</cp:lastModifiedBy>
  <cp:lastPrinted>2023-03-27T11:53:19Z</cp:lastPrinted>
  <dcterms:created xsi:type="dcterms:W3CDTF">1997-02-26T13:46:56Z</dcterms:created>
  <dcterms:modified xsi:type="dcterms:W3CDTF">2023-03-28T09:41:11Z</dcterms:modified>
</cp:coreProperties>
</file>