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akiet nr 1" sheetId="1" r:id="rId1"/>
    <sheet name="Pakiet nr 2" sheetId="2" r:id="rId2"/>
    <sheet name="Pakiet nr 3" sheetId="3" r:id="rId3"/>
    <sheet name="Pakiet nr 4" sheetId="4" r:id="rId4"/>
    <sheet name="Pakiet nr 5" sheetId="5" r:id="rId5"/>
    <sheet name="Pakiet nr 6" sheetId="6" r:id="rId6"/>
    <sheet name="Pakiet nr 7" sheetId="7" r:id="rId7"/>
    <sheet name="Pakiet nr 8" sheetId="8" r:id="rId8"/>
    <sheet name="Pakiet nr 9" sheetId="9" r:id="rId9"/>
    <sheet name="Pakiet nr 10" sheetId="10" r:id="rId10"/>
    <sheet name="Pakiet nr 11" sheetId="11" r:id="rId11"/>
    <sheet name="Pakiet nr 12" sheetId="12" r:id="rId12"/>
    <sheet name="Pakiet nr 13" sheetId="13" r:id="rId13"/>
    <sheet name="Pakiet nr 14" sheetId="14" r:id="rId14"/>
    <sheet name="Pakiet nr 15" sheetId="15" r:id="rId15"/>
    <sheet name="Pakiet nr 16" sheetId="16" r:id="rId16"/>
    <sheet name="Pakiet nr 17" sheetId="17" r:id="rId17"/>
    <sheet name="Pakiet nr 18" sheetId="18" r:id="rId18"/>
    <sheet name="Pakiet nr 19" sheetId="19" r:id="rId19"/>
    <sheet name="Pakiet nr 20" sheetId="20" r:id="rId20"/>
    <sheet name="Pakiet nr 21" sheetId="21" r:id="rId21"/>
    <sheet name="Pakiet nr 22" sheetId="22" r:id="rId22"/>
    <sheet name="Pakiet nr 23" sheetId="23" r:id="rId23"/>
    <sheet name="Pakiet nr 24" sheetId="24" r:id="rId24"/>
    <sheet name="Pakiet nr 25" sheetId="25" r:id="rId25"/>
    <sheet name="Pakiet nr 26" sheetId="26" r:id="rId26"/>
    <sheet name="Pakiet nr 27" sheetId="27" r:id="rId27"/>
    <sheet name="Pakiet nr 28" sheetId="28" r:id="rId28"/>
    <sheet name="pakiet nr 29" sheetId="29" r:id="rId29"/>
    <sheet name="Pakiet nr 30" sheetId="30" r:id="rId30"/>
    <sheet name="Pakiet nr 31" sheetId="31" r:id="rId31"/>
    <sheet name="Pakiet nr 32" sheetId="32" r:id="rId32"/>
    <sheet name="Pakiet nr 33" sheetId="33" r:id="rId33"/>
    <sheet name="Pakiet nr 34" sheetId="34" r:id="rId34"/>
    <sheet name="Pakiet nr 35" sheetId="35" r:id="rId35"/>
    <sheet name="Pakiet nr 36" sheetId="36" r:id="rId36"/>
    <sheet name="Pakiet nr 37" sheetId="37" r:id="rId37"/>
    <sheet name="Pakiet nr 38" sheetId="38" r:id="rId38"/>
  </sheets>
  <definedNames>
    <definedName name="Excel_BuiltIn_Print_Area" localSheetId="16">'Pakiet nr 17'!$A$1:$K$19</definedName>
    <definedName name="Excel_BuiltIn_Print_Area" localSheetId="17">'Pakiet nr 18'!$A$1:$K$16</definedName>
    <definedName name="Excel_BuiltIn_Print_Area" localSheetId="18">'Pakiet nr 19'!$A$1:$K$19</definedName>
    <definedName name="Excel_BuiltIn_Print_Area" localSheetId="19">'Pakiet nr 20'!$A$1:$K$18</definedName>
    <definedName name="Excel_BuiltIn_Print_Area" localSheetId="20">'Pakiet nr 21'!$A$1:$K$18</definedName>
    <definedName name="Excel_BuiltIn_Print_Area" localSheetId="21">'Pakiet nr 22'!$A$1:$K$19</definedName>
    <definedName name="Excel_BuiltIn_Print_Area" localSheetId="22">'Pakiet nr 23'!$A$1:$L$47</definedName>
    <definedName name="Excel_BuiltIn_Print_Area_10_1">"NA()"</definedName>
    <definedName name="Excel_BuiltIn_Print_Area_112_1">"NA()"</definedName>
    <definedName name="Excel_BuiltIn_Print_Area_17_1">"NA()"</definedName>
    <definedName name="Excel_BuiltIn_Print_Area_19_1">"NA()"</definedName>
    <definedName name="Excel_BuiltIn_Print_Area_2_1">"NA()"</definedName>
    <definedName name="Excel_BuiltIn_Print_Area_2_1_1">"NA()"</definedName>
    <definedName name="Excel_BuiltIn_Print_Area_21_1">"NA()"</definedName>
    <definedName name="Excel_BuiltIn_Print_Area_26_1">"NA()"</definedName>
    <definedName name="Excel_BuiltIn_Print_Area_41_1">"NA()"</definedName>
    <definedName name="Excel_BuiltIn_Print_Area_72_1">"NA()"</definedName>
    <definedName name="Excel_BuiltIn_Print_Area_72_1_1">"NA()"</definedName>
    <definedName name="Excel_BuiltIn_Print_Area_76">"NA()"</definedName>
    <definedName name="Excel_BuiltIn_Print_Area_78_1">"NA()"</definedName>
    <definedName name="Excel_BuiltIn_Print_Area_79_1">"NA()"</definedName>
    <definedName name="Excel_BuiltIn_Print_Area_80_1">"NA()"</definedName>
    <definedName name="Excel_BuiltIn_Print_Area_80_1_1">"NA()"</definedName>
    <definedName name="Excel_BuiltIn_Print_Area_83_1">"NA()"</definedName>
    <definedName name="Excel_BuiltIn_Print_Area_85_1">"NA()"</definedName>
    <definedName name="Excel_BuiltIn_Print_Area_91_1">"NA()"</definedName>
    <definedName name="Excel_BuiltIn_Print_Titles_76_1">"NA()"</definedName>
    <definedName name="_xlnm.Print_Area" localSheetId="6">'Pakiet nr 7'!$A$1:$K$17</definedName>
    <definedName name="Print_Area" localSheetId="10">'Pakiet nr 11'!$1:$1048576</definedName>
    <definedName name="Print_Area" localSheetId="11">'Pakiet nr 12'!$1:$1048576</definedName>
    <definedName name="Print_Area" localSheetId="12">'Pakiet nr 13'!$1:$1048576</definedName>
    <definedName name="Print_Area" localSheetId="13">'Pakiet nr 14'!$1:$1048576</definedName>
    <definedName name="Print_Area" localSheetId="14">'Pakiet nr 15'!$1:$1048576</definedName>
    <definedName name="Print_Area" localSheetId="15">'Pakiet nr 16'!$1:$1048576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23" l="1"/>
  <c r="D15" i="23"/>
  <c r="C13" i="23"/>
  <c r="D12" i="23"/>
</calcChain>
</file>

<file path=xl/sharedStrings.xml><?xml version="1.0" encoding="utf-8"?>
<sst xmlns="http://schemas.openxmlformats.org/spreadsheetml/2006/main" count="811" uniqueCount="151">
  <si>
    <t>FORMULARZ ASORTYMENTOWO-CENOWY</t>
  </si>
  <si>
    <t>Pakiet nr 1</t>
  </si>
  <si>
    <t>Załącznik nr 1</t>
  </si>
  <si>
    <t>L.p</t>
  </si>
  <si>
    <t>Przedmiot zamówienia</t>
  </si>
  <si>
    <t>liczba szt. w opakowaniu</t>
  </si>
  <si>
    <t>liczba opakowań</t>
  </si>
  <si>
    <t>inny sposób konfekcjonowania</t>
  </si>
  <si>
    <t>Cena brutto za opakowanie</t>
  </si>
  <si>
    <t>Wartość brutto</t>
  </si>
  <si>
    <t>Nazwa handlowa, dawka, ilość w opakowaniu</t>
  </si>
  <si>
    <t>Producent</t>
  </si>
  <si>
    <t>Informacja czy lek jest refundowany</t>
  </si>
  <si>
    <t>liczba szt. w op.</t>
  </si>
  <si>
    <t>8=4(lub6)x7</t>
  </si>
  <si>
    <t>1.</t>
  </si>
  <si>
    <r>
      <rPr>
        <sz val="11"/>
        <color rgb="FF003300"/>
        <rFont val="Calibri"/>
        <family val="2"/>
        <charset val="238"/>
      </rPr>
      <t xml:space="preserve">Vandetanib, stała doustna postać leku  100mg
</t>
    </r>
    <r>
      <rPr>
        <b/>
        <sz val="11"/>
        <color rgb="FF003300"/>
        <rFont val="Calibri"/>
        <family val="2"/>
        <charset val="238"/>
      </rPr>
      <t>Program lekowy B.108</t>
    </r>
  </si>
  <si>
    <t>2.</t>
  </si>
  <si>
    <r>
      <rPr>
        <sz val="11"/>
        <color rgb="FF003300"/>
        <rFont val="Calibri"/>
        <family val="2"/>
        <charset val="238"/>
      </rPr>
      <t xml:space="preserve">Vandetanib, staładoustna postać leku  300mg
</t>
    </r>
    <r>
      <rPr>
        <b/>
        <sz val="11"/>
        <color rgb="FF003300"/>
        <rFont val="Calibri"/>
        <family val="2"/>
        <charset val="238"/>
      </rPr>
      <t xml:space="preserve">Program lekowy B.108
</t>
    </r>
  </si>
  <si>
    <t>Razem</t>
  </si>
  <si>
    <t>Zamawiający dopuszcza do postępowania wszystkie produkty zawierające w/w substancję leczniczą we wskazanej przez zamawiającego dawce, określone w aktualnym Obwieszczeniu Ministra Zdrowia w sprawie wykazu refundowanych leków, środków spożywczych specjalnego przeznaczenia żywieniowego oraz wyrobów medycznych.</t>
  </si>
  <si>
    <t>….......................................</t>
  </si>
  <si>
    <t>podpis osoby uprawnionej</t>
  </si>
  <si>
    <t>Pakiet nr 2</t>
  </si>
  <si>
    <r>
      <rPr>
        <sz val="11"/>
        <color rgb="FF003300"/>
        <rFont val="Calibri"/>
        <family val="2"/>
        <charset val="238"/>
      </rPr>
      <t xml:space="preserve">Enkorafenib, stała doustna postać leku  50mg
</t>
    </r>
    <r>
      <rPr>
        <b/>
        <sz val="11"/>
        <color rgb="FF003300"/>
        <rFont val="Calibri"/>
        <family val="2"/>
        <charset val="238"/>
      </rPr>
      <t>Program lekowy B.59</t>
    </r>
  </si>
  <si>
    <r>
      <rPr>
        <sz val="11"/>
        <color rgb="FF003300"/>
        <rFont val="Calibri"/>
        <family val="2"/>
        <charset val="238"/>
      </rPr>
      <t xml:space="preserve">Enkorafenib, stała doustna postać leku  75mg
</t>
    </r>
    <r>
      <rPr>
        <b/>
        <sz val="11"/>
        <color rgb="FF003300"/>
        <rFont val="Calibri"/>
        <family val="2"/>
        <charset val="238"/>
      </rPr>
      <t>Program lekowy B.59</t>
    </r>
  </si>
  <si>
    <t>3.</t>
  </si>
  <si>
    <r>
      <rPr>
        <sz val="11"/>
        <color rgb="FF003300"/>
        <rFont val="Calibri"/>
        <family val="2"/>
        <charset val="238"/>
      </rPr>
      <t xml:space="preserve">Binimetinib, stała doustna postać leku  15mg
</t>
    </r>
    <r>
      <rPr>
        <b/>
        <sz val="11"/>
        <color rgb="FF003300"/>
        <rFont val="Calibri"/>
        <family val="2"/>
        <charset val="238"/>
      </rPr>
      <t>Program lekowy B.59</t>
    </r>
  </si>
  <si>
    <t>Pakiet nr 3</t>
  </si>
  <si>
    <r>
      <rPr>
        <sz val="11"/>
        <color rgb="FF003300"/>
        <rFont val="Calibri"/>
        <family val="2"/>
        <charset val="238"/>
      </rPr>
      <t xml:space="preserve">Abemaciclibum, stała doustna postać leku 50mg         </t>
    </r>
    <r>
      <rPr>
        <b/>
        <sz val="11"/>
        <color rgb="FF003300"/>
        <rFont val="Calibri"/>
        <family val="2"/>
        <charset val="238"/>
      </rPr>
      <t xml:space="preserve">                    Program lekowy B.9</t>
    </r>
  </si>
  <si>
    <r>
      <rPr>
        <sz val="11"/>
        <color rgb="FF003300"/>
        <rFont val="Calibri"/>
        <family val="2"/>
        <charset val="238"/>
      </rPr>
      <t xml:space="preserve">Abemaciclibum, stała doustna postać leku 100mg         </t>
    </r>
    <r>
      <rPr>
        <b/>
        <sz val="11"/>
        <color rgb="FF003300"/>
        <rFont val="Calibri"/>
        <family val="2"/>
        <charset val="238"/>
      </rPr>
      <t xml:space="preserve">                    Program lekowy B.9</t>
    </r>
  </si>
  <si>
    <r>
      <rPr>
        <sz val="11"/>
        <color rgb="FF003300"/>
        <rFont val="Calibri"/>
        <family val="2"/>
        <charset val="238"/>
      </rPr>
      <t xml:space="preserve">Abemaciclibum, stała doustna postać leku 150mg         </t>
    </r>
    <r>
      <rPr>
        <b/>
        <sz val="11"/>
        <color rgb="FF003300"/>
        <rFont val="Calibri"/>
        <family val="2"/>
        <charset val="238"/>
      </rPr>
      <t xml:space="preserve">                    Program lekowy B.9</t>
    </r>
  </si>
  <si>
    <t>Pakiet nr 4</t>
  </si>
  <si>
    <r>
      <rPr>
        <sz val="11"/>
        <color rgb="FF003300"/>
        <rFont val="Calibri"/>
        <family val="2"/>
        <charset val="1"/>
      </rPr>
      <t xml:space="preserve">Ponatinib, stała doustna  postać leku  15mg
</t>
    </r>
    <r>
      <rPr>
        <b/>
        <sz val="11"/>
        <color rgb="FF003300"/>
        <rFont val="Calibri"/>
        <family val="2"/>
        <charset val="1"/>
      </rPr>
      <t>Program lekowy B.14</t>
    </r>
  </si>
  <si>
    <r>
      <rPr>
        <sz val="11"/>
        <color rgb="FF003300"/>
        <rFont val="Calibri"/>
        <family val="2"/>
        <charset val="1"/>
      </rPr>
      <t xml:space="preserve">Ponatinib, stała doustna  postać leku  45mg
</t>
    </r>
    <r>
      <rPr>
        <b/>
        <sz val="11"/>
        <color rgb="FF003300"/>
        <rFont val="Calibri"/>
        <family val="2"/>
        <charset val="1"/>
      </rPr>
      <t>Program lekowy B.14</t>
    </r>
  </si>
  <si>
    <t>Pakiet nr 5</t>
  </si>
  <si>
    <r>
      <rPr>
        <sz val="11"/>
        <color rgb="FF000000"/>
        <rFont val="Calibri"/>
        <family val="2"/>
        <charset val="238"/>
      </rPr>
      <t xml:space="preserve">Temsirolimus, koncentrat i rozpuszczalnik do sporządzania roztworu do infuzji, 30 mg  </t>
    </r>
    <r>
      <rPr>
        <b/>
        <sz val="11"/>
        <color rgb="FF000000"/>
        <rFont val="Calibri"/>
        <family val="2"/>
        <charset val="238"/>
      </rPr>
      <t>Program lekowy B.10</t>
    </r>
  </si>
  <si>
    <t xml:space="preserve">FORMULARZ ASORTYMENTOWO-CENOWY </t>
  </si>
  <si>
    <t>Pakiet nr 6</t>
  </si>
  <si>
    <t>L.p.</t>
  </si>
  <si>
    <r>
      <rPr>
        <sz val="11"/>
        <color rgb="FF000000"/>
        <rFont val="Calibri"/>
        <family val="2"/>
        <charset val="238"/>
      </rPr>
      <t xml:space="preserve">Alectinibum, stała doustna postać leku, 150 mg.
</t>
    </r>
    <r>
      <rPr>
        <b/>
        <sz val="11"/>
        <color rgb="FF000000"/>
        <rFont val="Calibri"/>
        <family val="2"/>
        <charset val="238"/>
      </rPr>
      <t>Program lekowy B.6</t>
    </r>
  </si>
  <si>
    <t>Pakiet nr 7</t>
  </si>
  <si>
    <t>Peginterferonum alfa-2a, roztwór do wstrzykiwań, 90 μg/0,5ml</t>
  </si>
  <si>
    <t>Peginterferonum alfa-2a, roztwór do wstrzykiwań, 135 μg/0,5ml</t>
  </si>
  <si>
    <t>Peginterferonum alfa-2a, roztwór do wstrzykiwań, 180 µg/0,5 ml</t>
  </si>
  <si>
    <t>Pakiet nr 8</t>
  </si>
  <si>
    <r>
      <rPr>
        <sz val="11"/>
        <color rgb="FF000000"/>
        <rFont val="Calibri"/>
        <family val="2"/>
        <charset val="238"/>
      </rPr>
      <t xml:space="preserve">Rybocyclibum 200mg stała doustna postać leku.                            </t>
    </r>
    <r>
      <rPr>
        <b/>
        <sz val="11"/>
        <color rgb="FF000000"/>
        <rFont val="Calibri"/>
        <family val="2"/>
        <charset val="238"/>
      </rPr>
      <t>Program lekowy B.9</t>
    </r>
  </si>
  <si>
    <t>Pakiet nr 9</t>
  </si>
  <si>
    <r>
      <rPr>
        <sz val="11"/>
        <color rgb="FF000000"/>
        <rFont val="Calibri"/>
        <family val="2"/>
        <charset val="238"/>
      </rPr>
      <t xml:space="preserve">Palbocyclibum 125mg stała doustna postać leku. 
</t>
    </r>
    <r>
      <rPr>
        <b/>
        <sz val="11"/>
        <color rgb="FF000000"/>
        <rFont val="Calibri"/>
        <family val="2"/>
        <charset val="238"/>
      </rPr>
      <t>Program lekowy B.9</t>
    </r>
  </si>
  <si>
    <r>
      <rPr>
        <sz val="11"/>
        <color rgb="FF000000"/>
        <rFont val="Calibri"/>
        <family val="2"/>
        <charset val="238"/>
      </rPr>
      <t xml:space="preserve">Palbocyclibum 100mg stała doustna postać leku.
</t>
    </r>
    <r>
      <rPr>
        <b/>
        <sz val="11"/>
        <color rgb="FF000000"/>
        <rFont val="Calibri"/>
        <family val="2"/>
        <charset val="238"/>
      </rPr>
      <t>Program lekowy B.9</t>
    </r>
  </si>
  <si>
    <r>
      <rPr>
        <sz val="11"/>
        <color rgb="FF000000"/>
        <rFont val="Calibri"/>
        <family val="2"/>
        <charset val="238"/>
      </rPr>
      <t xml:space="preserve">Palbocyclibum 75mg stała doustna postać leku.
</t>
    </r>
    <r>
      <rPr>
        <b/>
        <sz val="11"/>
        <color rgb="FF000000"/>
        <rFont val="Calibri"/>
        <family val="2"/>
        <charset val="238"/>
      </rPr>
      <t>Program lekowy B.9</t>
    </r>
  </si>
  <si>
    <t>Pakiet nr 10</t>
  </si>
  <si>
    <t xml:space="preserve">Cabazitaxel, koncentrat i rozpuszczalnik do sporządzania roztworu do infuzji, 60 mg
</t>
  </si>
  <si>
    <t>FORMULARZ ASORTYMENTOWO-CENOWY (ilości na 12 miesięcy)</t>
  </si>
  <si>
    <t>Pakiet nr 11</t>
  </si>
  <si>
    <r>
      <rPr>
        <sz val="11"/>
        <color rgb="FF000000"/>
        <rFont val="Calibri"/>
        <charset val="238"/>
      </rPr>
      <t xml:space="preserve">Ustekinumabum 130mg, koncentrat do sporządzania roztworu do infuzji </t>
    </r>
    <r>
      <rPr>
        <b/>
        <sz val="11"/>
        <color rgb="FF000000"/>
        <rFont val="Calibri"/>
        <charset val="238"/>
      </rPr>
      <t>Program lekowy B.32</t>
    </r>
  </si>
  <si>
    <r>
      <rPr>
        <sz val="11"/>
        <color rgb="FF000000"/>
        <rFont val="Calibri"/>
        <charset val="238"/>
      </rPr>
      <t xml:space="preserve">Ustekinumabum 90mg, roztwór do wstrzykiwań w ampułko-strzykawce
</t>
    </r>
    <r>
      <rPr>
        <b/>
        <sz val="11"/>
        <color rgb="FF000000"/>
        <rFont val="Calibri"/>
        <charset val="238"/>
      </rPr>
      <t>Program lekowy B.32</t>
    </r>
  </si>
  <si>
    <t>Pakiet nr 12</t>
  </si>
  <si>
    <r>
      <rPr>
        <sz val="11"/>
        <color rgb="FF000000"/>
        <rFont val="Calibri"/>
        <charset val="238"/>
      </rPr>
      <t xml:space="preserve">Ixekizumabum, roztwór do wstrzykiwań 80mg/ml, wstrzykiwacz.
</t>
    </r>
    <r>
      <rPr>
        <b/>
        <sz val="11"/>
        <color rgb="FF000000"/>
        <rFont val="Calibri"/>
        <charset val="238"/>
      </rPr>
      <t>Lek refundoewany w programie B.47</t>
    </r>
  </si>
  <si>
    <t>…......................................</t>
  </si>
  <si>
    <t>Pakiet nr 13</t>
  </si>
  <si>
    <t xml:space="preserve">Insulina detemir 100j.m./ml 5x3ml  </t>
  </si>
  <si>
    <t>Pakiet nr 14</t>
  </si>
  <si>
    <t>Insulina glargine 100j.m./ml
5 wstrzykiwaczy x 3ml</t>
  </si>
  <si>
    <t>Insulina glulizynowa 100j.m./ml,
5 wstrzykiwaczy x 3ml</t>
  </si>
  <si>
    <t>Pakiet nr 15</t>
  </si>
  <si>
    <t>Famotydyna 20 mg, stała doustna postać leku</t>
  </si>
  <si>
    <t>Famotydyna 40 mg, stała doustna postać leku</t>
  </si>
  <si>
    <t>Pakiet nr 16</t>
  </si>
  <si>
    <t>Propofol, 20mg/ml, emulsja do wstrzykiwań i infuzji, 50ml</t>
  </si>
  <si>
    <t>Pakiet nr 17</t>
  </si>
  <si>
    <t>Immunoglobulina przeciwtężcowa ludzka, 250 j.m./ml; 1 ampułkostrzykawka 1 ml, roztwór do wstrzykiwań</t>
  </si>
  <si>
    <t>Pakiet nr 18</t>
  </si>
  <si>
    <t>Paracetamol 80mg, czopki</t>
  </si>
  <si>
    <t>Pakiet nr 19</t>
  </si>
  <si>
    <t>Zydowudyna syrop, 10mg/ml 200ml</t>
  </si>
  <si>
    <t>Pakiet nr 20</t>
  </si>
  <si>
    <r>
      <rPr>
        <sz val="12"/>
        <rFont val="Calibri"/>
        <family val="2"/>
        <charset val="1"/>
      </rPr>
      <t xml:space="preserve">Amphoterycyna B, 50mg, postać liposomalna, </t>
    </r>
    <r>
      <rPr>
        <sz val="12"/>
        <color rgb="FF000000"/>
        <rFont val="Calibri"/>
        <family val="2"/>
        <charset val="1"/>
      </rPr>
      <t xml:space="preserve">proszek do sporządzenia dyspersji do infuzji </t>
    </r>
  </si>
  <si>
    <t xml:space="preserve">Pakiet nr 21 </t>
  </si>
  <si>
    <t>Załącznik nr  1</t>
  </si>
  <si>
    <t>Empagliflozyna 10mg, stała doustna postać leku</t>
  </si>
  <si>
    <t>Pakiet nr 22</t>
  </si>
  <si>
    <t xml:space="preserve">Bupivakaina heavy  0,005/ml a 4ml inj. używana do znieczuleń przewodowych /zop pp/ 
roztwór hiperbaryczny </t>
  </si>
  <si>
    <t>FORMULARZ ASORTYMENTOWO-CENOWY (ILOŚCI SZACUNKOWE NA 24 MIESIĄCE)</t>
  </si>
  <si>
    <t>Pakiet nr 23</t>
  </si>
  <si>
    <t>ilość w opakowaniu</t>
  </si>
  <si>
    <t>ilość zamawiana</t>
  </si>
  <si>
    <t xml:space="preserve">Nazwa handlowa, dawka, ilość w opakowaniu </t>
  </si>
  <si>
    <t>ilość w op.</t>
  </si>
  <si>
    <t xml:space="preserve">Tlenek azotu medyczny 400-800 ppm
10-11l  1,5m³-2,1m³
</t>
  </si>
  <si>
    <t>1.1</t>
  </si>
  <si>
    <t xml:space="preserve">Tlenek azotu medyczny 400-800 ppm
2-5l  0,3m³-0,94m³
</t>
  </si>
  <si>
    <t xml:space="preserve">614 l gazu 800ppm </t>
  </si>
  <si>
    <t xml:space="preserve">Gaz medyczny sprężony, podtlenek azotu 50% v/v i tlen 50% v/v w butlach o pojemności 10-11 litrów zawierających 2,8m³ – 3,23m³ mieszaniny gazów  </t>
  </si>
  <si>
    <t>Podtlenek azotu medyczny butla 10 l/7 -7,5 kg</t>
  </si>
  <si>
    <t>7kg</t>
  </si>
  <si>
    <t>Podtlenek azotu medyczny butla 40l/28 – 30kg</t>
  </si>
  <si>
    <t>30kg</t>
  </si>
  <si>
    <t xml:space="preserve">Ustnik z filtrem </t>
  </si>
  <si>
    <t>Wymagania Zamawiającego do poz. 1:</t>
  </si>
  <si>
    <t>Zamawiający wymaga dostarczenia wraz z pierwszą dostawą dwóch w pełni sprawnych urządzeń do podaży tlenku azotu (bez ponoszenia dodatkowych kosztów). 
Urządzenie posiada możliwość zastosowania w trakcie transportu pacjenta</t>
  </si>
  <si>
    <t>Wymagania Zamawiającego do poz. 2:</t>
  </si>
  <si>
    <r>
      <rPr>
        <sz val="10"/>
        <color rgb="FF000000"/>
        <rFont val="Arial"/>
        <family val="2"/>
        <charset val="238"/>
      </rPr>
      <t>Mieszanina tlenu medycznego i podtlenku azotu medycznego 50% / 50% w butlach o pojemności wodnej 10</t>
    </r>
    <r>
      <rPr>
        <sz val="10"/>
        <color rgb="FF3366FF"/>
        <rFont val="Arial"/>
        <family val="2"/>
        <charset val="238"/>
      </rPr>
      <t>-</t>
    </r>
    <r>
      <rPr>
        <sz val="10"/>
        <rFont val="Arial"/>
        <family val="2"/>
        <charset val="238"/>
      </rPr>
      <t>11l</t>
    </r>
    <r>
      <rPr>
        <sz val="10"/>
        <color rgb="FF000000"/>
        <rFont val="Arial"/>
        <family val="2"/>
        <charset val="238"/>
      </rPr>
      <t xml:space="preserve"> zawierających 2,8m³ </t>
    </r>
    <r>
      <rPr>
        <sz val="10"/>
        <rFont val="Arial"/>
        <family val="2"/>
        <charset val="238"/>
      </rPr>
      <t>– 3,23m³</t>
    </r>
    <r>
      <rPr>
        <sz val="10"/>
        <color rgb="FF000000"/>
        <rFont val="Arial"/>
        <family val="2"/>
        <charset val="238"/>
      </rPr>
      <t xml:space="preserve"> gazu </t>
    </r>
    <r>
      <rPr>
        <u/>
        <sz val="10"/>
        <color rgb="FF000000"/>
        <rFont val="Arial"/>
        <family val="2"/>
        <charset val="238"/>
      </rPr>
      <t>wraz z dodatkowym wyposażeniem tj. wózkiem transportowym, zaworem dozującym mieszaninę wraz z przewodem.</t>
    </r>
  </si>
  <si>
    <t>Butle z zaworem zintegrowanym, posiadające uchwyt dostosowany do łatwego podnoszenia i przenoszenia butli przez personel medyczny.</t>
  </si>
  <si>
    <t xml:space="preserve">Ustnik zintegrowany z zaworem wydechowym uniemożliwiający powrót wydychanego powietrza do zaworu dozującego </t>
  </si>
  <si>
    <t xml:space="preserve">Urządzenie wyposażone w zawór wydechowy jednorazowego użycia bez konieczności dezynfekcji/sterylizacji </t>
  </si>
  <si>
    <t xml:space="preserve">Urządzenie które zgodnie z zasadami jego bieżącego użytkowania i konserwacji, (zawartymi w szczegółowej instrukcji obsługi producenta) nie wymagało ingerencji w strukturę urządzenia polegającej na jego rozłożeniu na części. </t>
  </si>
  <si>
    <t>Oferowane urządzenie i oferowane ustniki do podawania mieszaniny posiadały status wyrobu medycznego, były zgodne i zapewniały bezpieczeństwo pacjentowi i personelowi.</t>
  </si>
  <si>
    <t>Wymagania Zamawiającego do poz. 1 – 4 :</t>
  </si>
  <si>
    <t xml:space="preserve">Czynsz dzierżawy butli, urządzeń i palet transportowych jest wliczony w cenie gazów, oznaczenie, konserwacja, mycie i legalizacja butli będą odbywały się na koszt Wykonawcy zgodnie z obowiązującymi przepisami prawa. </t>
  </si>
  <si>
    <t>Pakiet nr 24</t>
  </si>
  <si>
    <r>
      <rPr>
        <sz val="10"/>
        <color rgb="FF000000"/>
        <rFont val="Arial CE"/>
        <charset val="238"/>
      </rPr>
      <t xml:space="preserve">Atezolizumab 1200mg/20ml koncentrat do sporządzania roztworu do infuzji 
</t>
    </r>
    <r>
      <rPr>
        <b/>
        <sz val="10"/>
        <color rgb="FF000000"/>
        <rFont val="Arial CE"/>
        <charset val="238"/>
      </rPr>
      <t>Program lekowy</t>
    </r>
    <r>
      <rPr>
        <sz val="10"/>
        <color rgb="FF000000"/>
        <rFont val="Arial CE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B.6.</t>
    </r>
  </si>
  <si>
    <t>Pakiet nr 25</t>
  </si>
  <si>
    <r>
      <rPr>
        <sz val="11"/>
        <color rgb="FF000000"/>
        <rFont val="Calibri"/>
        <family val="2"/>
        <charset val="1"/>
      </rPr>
      <t xml:space="preserve">Tofacitinibum 5mg, stała doustna postać leku
</t>
    </r>
    <r>
      <rPr>
        <b/>
        <sz val="11"/>
        <color rgb="FF000000"/>
        <rFont val="Calibri"/>
        <family val="2"/>
        <charset val="1"/>
      </rPr>
      <t>Program lekowy B.55</t>
    </r>
  </si>
  <si>
    <t>Pakiet nr 26</t>
  </si>
  <si>
    <r>
      <rPr>
        <sz val="11"/>
        <color rgb="FF000000"/>
        <rFont val="Calibri"/>
        <family val="2"/>
        <charset val="1"/>
      </rPr>
      <t xml:space="preserve">Tofacitinibum 10mg, stała doustna postać leku
</t>
    </r>
    <r>
      <rPr>
        <b/>
        <sz val="11"/>
        <color rgb="FF000000"/>
        <rFont val="Calibri"/>
        <family val="2"/>
        <charset val="1"/>
      </rPr>
      <t>Program lekowy B.55</t>
    </r>
  </si>
  <si>
    <t>Pakiet nr 27</t>
  </si>
  <si>
    <t>Dacarbazinum 100 mg fiol.</t>
  </si>
  <si>
    <t>Dacarbazinum 500 mg fiol.</t>
  </si>
  <si>
    <t>Pakiet nr 28</t>
  </si>
  <si>
    <r>
      <rPr>
        <sz val="12"/>
        <color rgb="FF000000"/>
        <rFont val="Calibri"/>
        <family val="2"/>
        <charset val="238"/>
      </rPr>
      <t xml:space="preserve">Netupitant/palonosetron </t>
    </r>
    <r>
      <rPr>
        <sz val="12"/>
        <color rgb="FF000000"/>
        <rFont val="Calibri"/>
        <family val="2"/>
        <charset val="1"/>
      </rPr>
      <t xml:space="preserve">300 mg + 0,5 mg, stała doustna postać leku                      </t>
    </r>
  </si>
  <si>
    <t>Pakiet nr 29</t>
  </si>
  <si>
    <r>
      <rPr>
        <sz val="12"/>
        <color rgb="FF000000"/>
        <rFont val="Calibri"/>
        <family val="2"/>
        <charset val="238"/>
      </rPr>
      <t xml:space="preserve">Ibrutinibum 140mg stała doustna postać leku </t>
    </r>
    <r>
      <rPr>
        <b/>
        <sz val="12"/>
        <color rgb="FF000000"/>
        <rFont val="Calibri"/>
        <family val="2"/>
        <charset val="238"/>
      </rPr>
      <t xml:space="preserve"> 
Program lekowy B.92</t>
    </r>
    <r>
      <rPr>
        <sz val="12"/>
        <color rgb="FF000000"/>
        <rFont val="Calibri"/>
        <family val="2"/>
        <charset val="238"/>
      </rPr>
      <t>.</t>
    </r>
  </si>
  <si>
    <t>Pakiet nr 30</t>
  </si>
  <si>
    <r>
      <rPr>
        <sz val="12"/>
        <color rgb="FF000000"/>
        <rFont val="Calibri"/>
        <family val="2"/>
        <charset val="238"/>
      </rPr>
      <t xml:space="preserve">Wemurafenib 240mg, stała doustna postać leku
</t>
    </r>
    <r>
      <rPr>
        <b/>
        <sz val="12"/>
        <color rgb="FF000000"/>
        <rFont val="Calibri"/>
        <family val="2"/>
        <charset val="238"/>
      </rPr>
      <t>Program lekowy</t>
    </r>
    <r>
      <rPr>
        <sz val="12"/>
        <color rgb="FF000000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</rPr>
      <t>B.59</t>
    </r>
  </si>
  <si>
    <t>Pakiet nr 31</t>
  </si>
  <si>
    <t>Ertapenem 1g, proszek do sporządzania koncentratu</t>
  </si>
  <si>
    <t>Pakiet nr 32</t>
  </si>
  <si>
    <t>Syrop prawoślazowy 125g</t>
  </si>
  <si>
    <t>Parafina płynna 100g</t>
  </si>
  <si>
    <t>Pakiet nr 33</t>
  </si>
  <si>
    <t>Roztwór HTK do kardioplegii 1000ml</t>
  </si>
  <si>
    <t>Pakiet nr 34</t>
  </si>
  <si>
    <t>Dexmedetomidine, roztwór do wstrzykiwań, 1mg/10ml</t>
  </si>
  <si>
    <t>Dexmedetomidine, roztwór do wstrzykiwań, 0,2mg/2ml</t>
  </si>
  <si>
    <t>Pakiet nr 35</t>
  </si>
  <si>
    <r>
      <rPr>
        <sz val="12"/>
        <color rgb="FF000000"/>
        <rFont val="Calibri"/>
        <family val="2"/>
        <charset val="1"/>
      </rPr>
      <t xml:space="preserve">Risankizumabum, roztwór do wstrzykiwań, 75 mg/0,83 ml, ampułkostrzykawki
</t>
    </r>
    <r>
      <rPr>
        <b/>
        <sz val="12"/>
        <color rgb="FF000000"/>
        <rFont val="Calibri"/>
        <family val="2"/>
        <charset val="1"/>
      </rPr>
      <t>Program lekowy B.47</t>
    </r>
  </si>
  <si>
    <t>Pakiet nr 36</t>
  </si>
  <si>
    <r>
      <rPr>
        <sz val="12"/>
        <color rgb="FF000000"/>
        <rFont val="Calibri"/>
        <family val="2"/>
        <charset val="1"/>
      </rPr>
      <t xml:space="preserve">Brentuximabum vedotinum, proszek do sporządzania koncentratu roztworu do infuzji, 50mg
</t>
    </r>
    <r>
      <rPr>
        <b/>
        <sz val="12"/>
        <color rgb="FF000000"/>
        <rFont val="Calibri"/>
        <family val="2"/>
        <charset val="238"/>
      </rPr>
      <t>Program lekowy B.77</t>
    </r>
  </si>
  <si>
    <t>Pakiet nr 37</t>
  </si>
  <si>
    <t>Pegfilgrastim 6mg/0,6ml, r-r do wstrzykiwań</t>
  </si>
  <si>
    <t xml:space="preserve"> </t>
  </si>
  <si>
    <t>Pakiet nr 38</t>
  </si>
  <si>
    <t>Wartość brutto(zł)</t>
  </si>
  <si>
    <t>Nazwa handlowa, dawka, ilość w opakowaniu, nr katalogowy</t>
  </si>
  <si>
    <t>Preparat do żywienia pozajelitowego zawierający 10% roztwór aminokwasów i elektrolity (w tym fosforany), stosowany jako składnik żywienia pozajelitowego. Objętość 500 ml</t>
  </si>
  <si>
    <t>Mieszanina w worku trójkomorowym stosowana do żywienia pozajelitowego zawierająca: aminokwasy 56g/l, tłuszcze MCT/LCT/Ω-3 40g/l, glukozę 144g/l z fosforanami, elektrolitami i cynkiem. Do stosowania drogą żył centralnych.
Energia całkowita: 1475 kcal.
Objętość: 1250 ml.</t>
  </si>
  <si>
    <t>Mieszanina w worku trójkomorowym stosowana do żywienia pozajelitowego zawierająca: aminokwasy 56g/l, tłuszcze MCT/LCT/Ω-3 40g/l, glukozę 144g/l z fosforanami, elektrolitami i cynkiem. Do stosowania drogą żył centralnych.
Energia całkowita: 2215 kcal.
Objętość: 1875 ml.</t>
  </si>
  <si>
    <t>Koncentrat do sporządzania roztworu do infuzji, stosowany jako składnik żywienia dożylnego, w  celu pokrycia podstawowego lub umiarkowanie zwiększonego zapotrzebowania na pierwiastki śladowe podczas żywienia pozajelitowego u pacjentów dorosłych. Osmolarność preparatu: ok. 90 mOsm, pH 1,7-2,3</t>
  </si>
  <si>
    <t>Preparat multiwitaminowy zawierającym witaminy rozpuszczalne w wodzie i tłuszczach, w tym witaminę K w jednej fiolce.</t>
  </si>
  <si>
    <t>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</si>
</sst>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\ [$zł-415];[Red]\-#,##0.00\ [$zł-415]"/>
    <numFmt numFmtId="165" formatCode="_-* #,##0.00&quot; zł&quot;_-;\-* #,##0.00&quot; zł&quot;_-;_-* \-??&quot; zł&quot;_-;_-@_-"/>
    <numFmt numFmtId="166" formatCode="0&quot; l gazu 400ppm&quot;"/>
    <numFmt numFmtId="167" formatCode="d/mm/yyyy"/>
    <numFmt numFmtId="168" formatCode="0&quot; l gazu 800ppm&quot;"/>
    <numFmt numFmtId="169" formatCode="0.00&quot; m³&quot;"/>
    <numFmt numFmtId="170" formatCode="0&quot; szt.&quot;"/>
    <numFmt numFmtId="171" formatCode="0&quot; kg&quot;"/>
    <numFmt numFmtId="172" formatCode="#,##0.00&quot; zł &quot;;#,##0.00&quot; zł &quot;;\-#&quot; zł &quot;;@\ "/>
    <numFmt numFmtId="173" formatCode="#,##0.00;[Red]\-#,##0.00"/>
  </numFmts>
  <fonts count="43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color rgb="FF003300"/>
      <name val="Calibri"/>
      <family val="2"/>
      <charset val="238"/>
    </font>
    <font>
      <b/>
      <sz val="11"/>
      <color rgb="FF0033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000000"/>
      <name val="Calibri"/>
      <charset val="238"/>
    </font>
    <font>
      <b/>
      <sz val="12"/>
      <name val="Calibri"/>
      <family val="2"/>
      <charset val="1"/>
    </font>
    <font>
      <sz val="12"/>
      <color rgb="FFC9211E"/>
      <name val="Calibri"/>
      <family val="2"/>
      <charset val="238"/>
    </font>
    <font>
      <b/>
      <sz val="12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003300"/>
      <name val="Calibri"/>
      <family val="2"/>
      <charset val="1"/>
    </font>
    <font>
      <b/>
      <sz val="11"/>
      <color rgb="FF0033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charset val="238"/>
    </font>
    <font>
      <sz val="11"/>
      <color rgb="FF000000"/>
      <name val="Calibri"/>
      <charset val="238"/>
    </font>
    <font>
      <b/>
      <sz val="11"/>
      <color rgb="FF000000"/>
      <name val="Calibri"/>
      <charset val="238"/>
    </font>
    <font>
      <sz val="12"/>
      <color rgb="FFFF0000"/>
      <name val="Calibri"/>
      <family val="2"/>
      <charset val="238"/>
    </font>
    <font>
      <sz val="12"/>
      <color rgb="FFC9211E"/>
      <name val="Calibri"/>
      <charset val="238"/>
    </font>
    <font>
      <sz val="12"/>
      <color rgb="FFC9211E"/>
      <name val="Calibri"/>
      <family val="2"/>
      <charset val="1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366FF"/>
      <name val="Arial"/>
      <family val="2"/>
      <charset val="238"/>
    </font>
    <font>
      <u/>
      <sz val="10"/>
      <color rgb="FF000000"/>
      <name val="Arial"/>
      <family val="2"/>
      <charset val="238"/>
    </font>
    <font>
      <b/>
      <sz val="12"/>
      <color rgb="FF6666FF"/>
      <name val="Calibri"/>
      <family val="2"/>
      <charset val="1"/>
    </font>
    <font>
      <sz val="10"/>
      <color rgb="FF000000"/>
      <name val="Arial CE"/>
      <charset val="238"/>
    </font>
    <font>
      <b/>
      <sz val="10"/>
      <color rgb="FF000000"/>
      <name val="Arial CE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C9211E"/>
      <name val="Calibri"/>
      <family val="2"/>
      <charset val="1"/>
    </font>
    <font>
      <sz val="12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5" fontId="42" fillId="0" borderId="0" applyBorder="0" applyProtection="0"/>
    <xf numFmtId="0" fontId="29" fillId="0" borderId="0"/>
  </cellStyleXfs>
  <cellXfs count="2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 applyProtection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165" fontId="3" fillId="0" borderId="1" xfId="1" applyFont="1" applyBorder="1" applyAlignment="1" applyProtection="1">
      <alignment horizontal="right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/>
    <xf numFmtId="0" fontId="1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1" applyFont="1" applyBorder="1" applyAlignment="1" applyProtection="1">
      <alignment horizontal="right" vertical="center"/>
    </xf>
    <xf numFmtId="49" fontId="1" fillId="0" borderId="0" xfId="0" applyNumberFormat="1" applyFont="1" applyAlignment="1" applyProtection="1">
      <alignment horizontal="center" vertical="center" wrapText="1"/>
    </xf>
    <xf numFmtId="165" fontId="10" fillId="0" borderId="1" xfId="1" applyFont="1" applyBorder="1" applyAlignment="1" applyProtection="1">
      <alignment horizontal="right" vertical="center"/>
    </xf>
    <xf numFmtId="0" fontId="1" fillId="0" borderId="1" xfId="0" applyFont="1" applyBorder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49" fontId="17" fillId="0" borderId="1" xfId="0" applyNumberFormat="1" applyFont="1" applyBorder="1" applyAlignment="1" applyProtection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1" applyFont="1" applyBorder="1" applyAlignment="1" applyProtection="1">
      <alignment horizontal="right" vertical="center"/>
    </xf>
    <xf numFmtId="164" fontId="2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17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center"/>
    </xf>
    <xf numFmtId="165" fontId="8" fillId="0" borderId="1" xfId="1" applyFont="1" applyBorder="1" applyAlignment="1" applyProtection="1">
      <alignment horizontal="right" vertical="center"/>
    </xf>
    <xf numFmtId="0" fontId="20" fillId="0" borderId="0" xfId="0" applyFont="1"/>
    <xf numFmtId="164" fontId="20" fillId="0" borderId="0" xfId="0" applyNumberFormat="1" applyFont="1"/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0" xfId="0" applyFont="1" applyBorder="1"/>
    <xf numFmtId="0" fontId="21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vertical="center" wrapText="1"/>
    </xf>
    <xf numFmtId="164" fontId="20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0" xfId="0" applyNumberFormat="1" applyFont="1"/>
    <xf numFmtId="0" fontId="20" fillId="0" borderId="1" xfId="0" applyFont="1" applyBorder="1" applyAlignment="1">
      <alignment vertical="center" wrapText="1"/>
    </xf>
    <xf numFmtId="0" fontId="24" fillId="0" borderId="0" xfId="0" applyFont="1"/>
    <xf numFmtId="0" fontId="13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1" xfId="0" applyFont="1" applyBorder="1" applyAlignment="1" applyProtection="1">
      <alignment vertical="center" wrapText="1"/>
    </xf>
    <xf numFmtId="164" fontId="14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0" fontId="25" fillId="0" borderId="0" xfId="0" applyFont="1"/>
    <xf numFmtId="0" fontId="26" fillId="0" borderId="0" xfId="0" applyFont="1" applyBorder="1" applyAlignment="1">
      <alignment horizontal="left"/>
    </xf>
    <xf numFmtId="0" fontId="26" fillId="0" borderId="0" xfId="0" applyFont="1"/>
    <xf numFmtId="0" fontId="27" fillId="0" borderId="0" xfId="0" applyFont="1" applyAlignment="1">
      <alignment horizontal="right"/>
    </xf>
    <xf numFmtId="0" fontId="27" fillId="0" borderId="1" xfId="0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6" fillId="0" borderId="1" xfId="0" applyNumberFormat="1" applyFont="1" applyBorder="1" applyAlignment="1">
      <alignment horizontal="right" vertical="center"/>
    </xf>
    <xf numFmtId="0" fontId="28" fillId="0" borderId="0" xfId="0" applyFont="1"/>
    <xf numFmtId="0" fontId="1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2" applyFont="1"/>
    <xf numFmtId="4" fontId="1" fillId="0" borderId="0" xfId="2" applyNumberFormat="1" applyFont="1"/>
    <xf numFmtId="0" fontId="13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4" fontId="1" fillId="0" borderId="0" xfId="2" applyNumberFormat="1" applyFont="1" applyAlignment="1">
      <alignment horizontal="left" vertical="center" wrapText="1"/>
    </xf>
    <xf numFmtId="0" fontId="13" fillId="0" borderId="0" xfId="2" applyFont="1"/>
    <xf numFmtId="0" fontId="13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4" fontId="1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30" fillId="0" borderId="1" xfId="2" applyFont="1" applyBorder="1" applyAlignment="1">
      <alignment horizontal="left" vertical="center" wrapText="1"/>
    </xf>
    <xf numFmtId="166" fontId="1" fillId="0" borderId="1" xfId="2" applyNumberFormat="1" applyFont="1" applyBorder="1" applyAlignment="1">
      <alignment horizontal="right" vertical="center" wrapText="1"/>
    </xf>
    <xf numFmtId="0" fontId="1" fillId="0" borderId="1" xfId="2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2" applyNumberFormat="1" applyFont="1" applyBorder="1" applyAlignment="1">
      <alignment vertical="center" wrapText="1"/>
    </xf>
    <xf numFmtId="0" fontId="1" fillId="0" borderId="1" xfId="2" applyFont="1" applyBorder="1" applyAlignment="1">
      <alignment vertical="center"/>
    </xf>
    <xf numFmtId="167" fontId="1" fillId="2" borderId="1" xfId="2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 wrapText="1"/>
    </xf>
    <xf numFmtId="168" fontId="1" fillId="0" borderId="1" xfId="2" applyNumberFormat="1" applyFont="1" applyBorder="1" applyAlignment="1">
      <alignment horizontal="right" vertical="center" wrapText="1"/>
    </xf>
    <xf numFmtId="0" fontId="30" fillId="0" borderId="1" xfId="2" applyFont="1" applyBorder="1" applyAlignment="1">
      <alignment vertical="center" wrapText="1"/>
    </xf>
    <xf numFmtId="169" fontId="1" fillId="0" borderId="1" xfId="2" applyNumberFormat="1" applyFont="1" applyBorder="1" applyAlignment="1">
      <alignment horizontal="right" vertical="center" wrapText="1"/>
    </xf>
    <xf numFmtId="170" fontId="1" fillId="0" borderId="1" xfId="2" applyNumberFormat="1" applyFont="1" applyBorder="1" applyAlignment="1">
      <alignment horizontal="right" vertical="center" wrapText="1"/>
    </xf>
    <xf numFmtId="0" fontId="1" fillId="0" borderId="1" xfId="2" applyFont="1" applyBorder="1" applyAlignment="1">
      <alignment horizontal="right" vertical="center" wrapText="1"/>
    </xf>
    <xf numFmtId="171" fontId="1" fillId="0" borderId="1" xfId="2" applyNumberFormat="1" applyFont="1" applyBorder="1" applyAlignment="1">
      <alignment horizontal="right" vertical="center" wrapText="1"/>
    </xf>
    <xf numFmtId="0" fontId="1" fillId="0" borderId="1" xfId="2" applyFont="1" applyBorder="1" applyAlignment="1">
      <alignment horizontal="right" vertical="center"/>
    </xf>
    <xf numFmtId="0" fontId="13" fillId="0" borderId="1" xfId="2" applyFont="1" applyBorder="1" applyAlignment="1">
      <alignment horizontal="right" vertical="center" wrapText="1"/>
    </xf>
    <xf numFmtId="4" fontId="13" fillId="0" borderId="1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13" fillId="0" borderId="0" xfId="2" applyFont="1" applyBorder="1" applyAlignment="1">
      <alignment horizontal="right" vertical="center" wrapText="1"/>
    </xf>
    <xf numFmtId="4" fontId="13" fillId="0" borderId="0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4" fontId="13" fillId="0" borderId="0" xfId="2" applyNumberFormat="1" applyFont="1"/>
    <xf numFmtId="4" fontId="13" fillId="0" borderId="0" xfId="2" applyNumberFormat="1" applyFont="1" applyAlignment="1">
      <alignment vertical="center"/>
    </xf>
    <xf numFmtId="0" fontId="1" fillId="0" borderId="0" xfId="2" applyFont="1" applyAlignment="1">
      <alignment vertical="center" wrapText="1"/>
    </xf>
    <xf numFmtId="4" fontId="1" fillId="0" borderId="0" xfId="2" applyNumberFormat="1" applyFont="1" applyAlignment="1">
      <alignment vertical="center"/>
    </xf>
    <xf numFmtId="0" fontId="33" fillId="0" borderId="0" xfId="2" applyFont="1" applyAlignment="1">
      <alignment vertical="center"/>
    </xf>
    <xf numFmtId="164" fontId="1" fillId="0" borderId="0" xfId="0" applyNumberFormat="1" applyFont="1"/>
    <xf numFmtId="0" fontId="34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/>
    <xf numFmtId="164" fontId="0" fillId="0" borderId="0" xfId="0" applyNumberFormat="1" applyFont="1"/>
    <xf numFmtId="0" fontId="37" fillId="0" borderId="0" xfId="0" applyFont="1"/>
    <xf numFmtId="0" fontId="3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3" fontId="0" fillId="0" borderId="1" xfId="0" applyNumberFormat="1" applyFont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64" fontId="37" fillId="0" borderId="4" xfId="0" applyNumberFormat="1" applyFont="1" applyBorder="1" applyAlignment="1">
      <alignment vertical="center"/>
    </xf>
    <xf numFmtId="0" fontId="37" fillId="0" borderId="1" xfId="0" applyFont="1" applyBorder="1"/>
    <xf numFmtId="0" fontId="19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 applyProtection="1">
      <alignment vertical="center" wrapText="1"/>
    </xf>
    <xf numFmtId="0" fontId="40" fillId="0" borderId="0" xfId="0" applyFont="1"/>
    <xf numFmtId="3" fontId="40" fillId="0" borderId="0" xfId="0" applyNumberFormat="1" applyFont="1" applyAlignment="1">
      <alignment wrapText="1"/>
    </xf>
    <xf numFmtId="172" fontId="40" fillId="0" borderId="0" xfId="1" applyNumberFormat="1" applyFont="1" applyBorder="1" applyAlignment="1" applyProtection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left" vertical="top" shrinkToFit="1"/>
    </xf>
    <xf numFmtId="3" fontId="40" fillId="0" borderId="0" xfId="0" applyNumberFormat="1" applyFont="1" applyAlignment="1">
      <alignment horizontal="right" vertical="center" wrapText="1" shrinkToFit="1"/>
    </xf>
    <xf numFmtId="2" fontId="40" fillId="0" borderId="0" xfId="0" applyNumberFormat="1" applyFont="1" applyAlignment="1">
      <alignment horizontal="right" vertical="center" shrinkToFit="1"/>
    </xf>
    <xf numFmtId="0" fontId="40" fillId="0" borderId="0" xfId="0" applyFont="1" applyAlignment="1">
      <alignment vertical="center" shrinkToFit="1"/>
    </xf>
    <xf numFmtId="0" fontId="40" fillId="0" borderId="0" xfId="0" applyFont="1" applyAlignment="1">
      <alignment horizontal="right" vertical="center" shrinkToFit="1"/>
    </xf>
    <xf numFmtId="0" fontId="41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left" vertical="top" shrinkToFit="1"/>
    </xf>
    <xf numFmtId="0" fontId="40" fillId="0" borderId="0" xfId="0" applyFont="1" applyAlignment="1">
      <alignment horizontal="justify" wrapText="1"/>
    </xf>
    <xf numFmtId="3" fontId="40" fillId="0" borderId="0" xfId="0" applyNumberFormat="1" applyFont="1" applyAlignment="1">
      <alignment horizontal="center" vertical="center" wrapText="1" shrinkToFit="1"/>
    </xf>
    <xf numFmtId="172" fontId="40" fillId="0" borderId="0" xfId="1" applyNumberFormat="1" applyFont="1" applyBorder="1" applyAlignment="1" applyProtection="1">
      <alignment horizontal="center" vertical="center" shrinkToFit="1"/>
    </xf>
    <xf numFmtId="0" fontId="41" fillId="0" borderId="0" xfId="0" applyFont="1"/>
    <xf numFmtId="0" fontId="40" fillId="0" borderId="0" xfId="0" applyFont="1" applyAlignment="1">
      <alignment horizontal="right" vertical="center" wrapText="1" shrinkToFit="1"/>
    </xf>
    <xf numFmtId="0" fontId="41" fillId="0" borderId="0" xfId="0" applyFont="1" applyAlignment="1">
      <alignment vertical="center" shrinkToFit="1"/>
    </xf>
    <xf numFmtId="0" fontId="41" fillId="0" borderId="0" xfId="0" applyFont="1" applyAlignment="1">
      <alignment horizontal="justify" vertical="center" wrapText="1" shrinkToFit="1"/>
    </xf>
    <xf numFmtId="3" fontId="41" fillId="0" borderId="1" xfId="0" applyNumberFormat="1" applyFont="1" applyBorder="1" applyAlignment="1" applyProtection="1">
      <alignment horizontal="center" vertical="center" wrapText="1"/>
    </xf>
    <xf numFmtId="0" fontId="40" fillId="0" borderId="1" xfId="0" applyFont="1" applyBorder="1" applyAlignment="1">
      <alignment horizontal="center" vertical="center" wrapText="1" shrinkToFit="1"/>
    </xf>
    <xf numFmtId="0" fontId="40" fillId="0" borderId="1" xfId="0" applyFont="1" applyBorder="1" applyAlignment="1">
      <alignment horizontal="justify" vertical="center" wrapText="1"/>
    </xf>
    <xf numFmtId="0" fontId="40" fillId="0" borderId="1" xfId="0" applyFont="1" applyBorder="1" applyAlignment="1">
      <alignment horizontal="center" vertical="center" wrapText="1"/>
    </xf>
    <xf numFmtId="3" fontId="40" fillId="0" borderId="1" xfId="0" applyNumberFormat="1" applyFont="1" applyBorder="1" applyAlignment="1">
      <alignment horizontal="center" vertical="center" wrapText="1" shrinkToFit="1"/>
    </xf>
    <xf numFmtId="0" fontId="40" fillId="0" borderId="1" xfId="0" applyFont="1" applyBorder="1" applyAlignment="1">
      <alignment vertical="center" wrapText="1"/>
    </xf>
    <xf numFmtId="172" fontId="40" fillId="0" borderId="1" xfId="1" applyNumberFormat="1" applyFont="1" applyBorder="1" applyAlignment="1" applyProtection="1">
      <alignment horizontal="center" vertical="center" wrapText="1" shrinkToFi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right" vertical="center" wrapText="1"/>
    </xf>
    <xf numFmtId="173" fontId="40" fillId="0" borderId="1" xfId="1" applyNumberFormat="1" applyFont="1" applyBorder="1" applyAlignment="1" applyProtection="1">
      <alignment horizontal="center" vertical="center" wrapText="1" shrinkToFit="1"/>
    </xf>
    <xf numFmtId="0" fontId="41" fillId="0" borderId="1" xfId="0" applyFont="1" applyBorder="1" applyAlignment="1">
      <alignment vertical="center" wrapText="1"/>
    </xf>
    <xf numFmtId="167" fontId="40" fillId="0" borderId="0" xfId="0" applyNumberFormat="1" applyFont="1" applyAlignment="1">
      <alignment horizontal="center" vertical="center" shrinkToFit="1"/>
    </xf>
    <xf numFmtId="0" fontId="40" fillId="0" borderId="0" xfId="0" applyFont="1" applyAlignment="1">
      <alignment horizontal="justify" vertical="top" wrapText="1"/>
    </xf>
    <xf numFmtId="0" fontId="40" fillId="0" borderId="0" xfId="0" applyFont="1" applyAlignment="1">
      <alignment horizontal="center" vertical="top" wrapText="1"/>
    </xf>
    <xf numFmtId="3" fontId="40" fillId="0" borderId="0" xfId="0" applyNumberFormat="1" applyFont="1" applyAlignment="1">
      <alignment horizontal="center" vertical="top" wrapText="1"/>
    </xf>
    <xf numFmtId="4" fontId="41" fillId="0" borderId="0" xfId="0" applyNumberFormat="1" applyFont="1" applyAlignment="1">
      <alignment horizontal="center" wrapText="1"/>
    </xf>
    <xf numFmtId="172" fontId="40" fillId="0" borderId="0" xfId="1" applyNumberFormat="1" applyFont="1" applyBorder="1" applyAlignment="1" applyProtection="1">
      <alignment horizontal="center" vertical="top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/>
    </xf>
    <xf numFmtId="3" fontId="40" fillId="0" borderId="0" xfId="0" applyNumberFormat="1" applyFont="1" applyAlignment="1">
      <alignment horizontal="center" wrapText="1"/>
    </xf>
    <xf numFmtId="172" fontId="40" fillId="0" borderId="0" xfId="1" applyNumberFormat="1" applyFont="1" applyBorder="1" applyAlignment="1" applyProtection="1">
      <alignment horizontal="center"/>
    </xf>
    <xf numFmtId="0" fontId="41" fillId="0" borderId="0" xfId="0" applyFont="1" applyAlignment="1">
      <alignment horizontal="justify" wrapText="1"/>
    </xf>
    <xf numFmtId="0" fontId="40" fillId="0" borderId="0" xfId="0" applyFont="1" applyAlignment="1">
      <alignment vertical="top" wrapText="1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2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center" wrapText="1"/>
    </xf>
    <xf numFmtId="0" fontId="30" fillId="0" borderId="0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4" fontId="13" fillId="0" borderId="1" xfId="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right" vertical="center"/>
    </xf>
    <xf numFmtId="0" fontId="37" fillId="0" borderId="2" xfId="0" applyFont="1" applyBorder="1" applyAlignment="1">
      <alignment horizontal="left" vertical="center" wrapText="1"/>
    </xf>
    <xf numFmtId="164" fontId="3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right" vertical="center" wrapText="1"/>
    </xf>
    <xf numFmtId="0" fontId="40" fillId="0" borderId="0" xfId="0" applyFont="1" applyBorder="1"/>
    <xf numFmtId="0" fontId="41" fillId="0" borderId="0" xfId="0" applyFont="1" applyBorder="1" applyAlignment="1">
      <alignment horizontal="right" vertical="center"/>
    </xf>
    <xf numFmtId="0" fontId="41" fillId="0" borderId="1" xfId="0" applyFont="1" applyBorder="1" applyAlignment="1" applyProtection="1">
      <alignment horizontal="center" vertical="center" wrapText="1"/>
    </xf>
    <xf numFmtId="3" fontId="41" fillId="0" borderId="1" xfId="0" applyNumberFormat="1" applyFont="1" applyBorder="1" applyAlignment="1" applyProtection="1">
      <alignment horizontal="center" vertical="center" wrapText="1"/>
    </xf>
    <xf numFmtId="172" fontId="41" fillId="0" borderId="1" xfId="1" applyNumberFormat="1" applyFont="1" applyBorder="1" applyAlignment="1" applyProtection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</cellXfs>
  <cellStyles count="3">
    <cellStyle name="Excel Built-in Explanatory Text" xfId="2"/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FF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zoomScale="90" zoomScaleNormal="90" workbookViewId="0">
      <selection activeCell="E4" sqref="E4"/>
    </sheetView>
  </sheetViews>
  <sheetFormatPr defaultColWidth="8.5703125" defaultRowHeight="15.75" x14ac:dyDescent="0.25"/>
  <cols>
    <col min="1" max="1" width="5.140625" style="1" customWidth="1"/>
    <col min="2" max="2" width="25.28515625" style="1" customWidth="1"/>
    <col min="3" max="3" width="8.140625" style="1" customWidth="1"/>
    <col min="4" max="4" width="6.85546875" style="1" customWidth="1"/>
    <col min="5" max="5" width="9.28515625" style="1" customWidth="1"/>
    <col min="6" max="6" width="11.85546875" style="1" customWidth="1"/>
    <col min="7" max="7" width="13.42578125" style="1" customWidth="1"/>
    <col min="8" max="9" width="18" style="1" customWidth="1"/>
    <col min="10" max="10" width="13.140625" style="1" customWidth="1"/>
    <col min="11" max="11" width="15.7109375" style="1" customWidth="1"/>
    <col min="12" max="1024" width="8.5703125" style="1"/>
  </cols>
  <sheetData>
    <row r="1" spans="1:16" x14ac:dyDescent="0.25">
      <c r="A1" s="2"/>
      <c r="B1" s="2"/>
      <c r="C1" s="3"/>
      <c r="D1" s="2"/>
      <c r="E1" s="2"/>
      <c r="F1" s="2"/>
      <c r="G1" s="4"/>
      <c r="H1" s="4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</row>
    <row r="4" spans="1:16" x14ac:dyDescent="0.25">
      <c r="A4" s="2"/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2"/>
      <c r="B5" s="3" t="s">
        <v>1</v>
      </c>
      <c r="C5" s="2"/>
      <c r="D5" s="2"/>
      <c r="E5" s="2"/>
      <c r="F5" s="2"/>
      <c r="G5" s="2"/>
      <c r="H5" s="2"/>
      <c r="I5" s="2"/>
      <c r="J5" s="2" t="s">
        <v>2</v>
      </c>
      <c r="K5" s="2"/>
      <c r="L5" s="2"/>
      <c r="M5" s="2"/>
      <c r="N5" s="2"/>
      <c r="O5" s="2"/>
      <c r="P5" s="2"/>
    </row>
    <row r="6" spans="1:16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5.5" customHeight="1" x14ac:dyDescent="0.25">
      <c r="A7" s="215" t="s">
        <v>3</v>
      </c>
      <c r="B7" s="214" t="s">
        <v>4</v>
      </c>
      <c r="C7" s="214" t="s">
        <v>5</v>
      </c>
      <c r="D7" s="214" t="s">
        <v>6</v>
      </c>
      <c r="E7" s="214" t="s">
        <v>7</v>
      </c>
      <c r="F7" s="214"/>
      <c r="G7" s="214" t="s">
        <v>8</v>
      </c>
      <c r="H7" s="214" t="s">
        <v>9</v>
      </c>
      <c r="I7" s="214" t="s">
        <v>10</v>
      </c>
      <c r="J7" s="214" t="s">
        <v>11</v>
      </c>
      <c r="K7" s="214" t="s">
        <v>12</v>
      </c>
      <c r="L7" s="2"/>
      <c r="M7" s="2"/>
      <c r="N7" s="2"/>
      <c r="O7" s="2"/>
      <c r="P7" s="2"/>
    </row>
    <row r="8" spans="1:16" ht="47.25" x14ac:dyDescent="0.25">
      <c r="A8" s="215"/>
      <c r="B8" s="214"/>
      <c r="C8" s="214"/>
      <c r="D8" s="214"/>
      <c r="E8" s="6" t="s">
        <v>13</v>
      </c>
      <c r="F8" s="6" t="s">
        <v>6</v>
      </c>
      <c r="G8" s="214"/>
      <c r="H8" s="214"/>
      <c r="I8" s="214"/>
      <c r="J8" s="214"/>
      <c r="K8" s="214"/>
      <c r="L8" s="2"/>
      <c r="M8" s="2"/>
      <c r="N8" s="2"/>
      <c r="O8" s="2"/>
      <c r="P8" s="2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2"/>
      <c r="M9" s="2"/>
      <c r="N9" s="2"/>
      <c r="O9" s="2"/>
      <c r="P9" s="2"/>
    </row>
    <row r="10" spans="1:16" ht="48.75" customHeight="1" x14ac:dyDescent="0.25">
      <c r="A10" s="8" t="s">
        <v>15</v>
      </c>
      <c r="B10" s="9" t="s">
        <v>16</v>
      </c>
      <c r="C10" s="7">
        <v>30</v>
      </c>
      <c r="D10" s="7">
        <v>12</v>
      </c>
      <c r="E10" s="7"/>
      <c r="F10" s="7"/>
      <c r="G10" s="10"/>
      <c r="H10" s="11"/>
      <c r="I10" s="7"/>
      <c r="J10" s="7"/>
      <c r="K10" s="7"/>
      <c r="L10" s="2"/>
      <c r="M10" s="2"/>
      <c r="N10" s="2"/>
      <c r="O10" s="2"/>
      <c r="P10" s="2"/>
    </row>
    <row r="11" spans="1:16" ht="54" customHeight="1" x14ac:dyDescent="0.25">
      <c r="A11" s="8" t="s">
        <v>17</v>
      </c>
      <c r="B11" s="12" t="s">
        <v>18</v>
      </c>
      <c r="C11" s="7">
        <v>30</v>
      </c>
      <c r="D11" s="7">
        <v>24</v>
      </c>
      <c r="E11" s="7"/>
      <c r="F11" s="7"/>
      <c r="G11" s="10"/>
      <c r="H11" s="11"/>
      <c r="I11" s="7"/>
      <c r="J11" s="7"/>
      <c r="K11" s="7"/>
      <c r="L11" s="2"/>
      <c r="M11" s="2"/>
      <c r="N11" s="2"/>
      <c r="O11" s="2"/>
      <c r="P11" s="2"/>
    </row>
    <row r="12" spans="1:16" ht="39.75" customHeight="1" x14ac:dyDescent="0.25">
      <c r="A12" s="212" t="s">
        <v>19</v>
      </c>
      <c r="B12" s="212"/>
      <c r="C12" s="212"/>
      <c r="D12" s="212"/>
      <c r="E12" s="212"/>
      <c r="F12" s="212"/>
      <c r="G12" s="212"/>
      <c r="H12" s="13"/>
      <c r="I12" s="14"/>
      <c r="J12" s="14"/>
      <c r="K12" s="14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49.5" customHeight="1" x14ac:dyDescent="0.25">
      <c r="A14" s="2"/>
      <c r="B14" s="213" t="s">
        <v>20</v>
      </c>
      <c r="C14" s="213"/>
      <c r="D14" s="213"/>
      <c r="E14" s="213"/>
      <c r="F14" s="213"/>
      <c r="G14" s="213"/>
      <c r="H14" s="213"/>
      <c r="I14" s="213"/>
      <c r="J14" s="213"/>
      <c r="K14" s="213"/>
      <c r="L14" s="2"/>
      <c r="M14" s="2"/>
      <c r="N14" s="2"/>
      <c r="O14" s="2"/>
      <c r="P14" s="2"/>
    </row>
    <row r="19" spans="9:9" x14ac:dyDescent="0.25">
      <c r="I19" s="15" t="s">
        <v>21</v>
      </c>
    </row>
    <row r="20" spans="9:9" x14ac:dyDescent="0.25">
      <c r="I20" s="15" t="s">
        <v>22</v>
      </c>
    </row>
  </sheetData>
  <mergeCells count="12">
    <mergeCell ref="A12:G12"/>
    <mergeCell ref="B14:K14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0.75" bottom="0.75" header="0.51180555555555496" footer="0.51180555555555496"/>
  <pageSetup paperSize="9" scale="90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"/>
  <sheetViews>
    <sheetView zoomScaleNormal="100" workbookViewId="0">
      <selection activeCell="E4" sqref="E4"/>
    </sheetView>
  </sheetViews>
  <sheetFormatPr defaultColWidth="8.5703125" defaultRowHeight="15.75" x14ac:dyDescent="0.25"/>
  <cols>
    <col min="1" max="1" width="7.7109375" style="1" customWidth="1"/>
    <col min="2" max="2" width="24" style="1" customWidth="1"/>
    <col min="3" max="3" width="8.5703125" style="1"/>
    <col min="4" max="4" width="6.85546875" style="1" customWidth="1"/>
    <col min="5" max="5" width="8.5703125" style="1"/>
    <col min="6" max="6" width="11.28515625" style="1" customWidth="1"/>
    <col min="7" max="7" width="12.85546875" style="1" customWidth="1"/>
    <col min="8" max="8" width="15.140625" style="1" customWidth="1"/>
    <col min="9" max="9" width="15.28515625" style="1" customWidth="1"/>
    <col min="10" max="10" width="13.140625" style="1" customWidth="1"/>
    <col min="11" max="11" width="14.140625" style="1" customWidth="1"/>
    <col min="12" max="1024" width="8.5703125" style="1"/>
  </cols>
  <sheetData>
    <row r="1" spans="1:16" x14ac:dyDescent="0.25">
      <c r="A1" s="2"/>
      <c r="B1" s="2"/>
      <c r="C1" s="3"/>
      <c r="D1" s="2"/>
      <c r="E1" s="2"/>
      <c r="F1" s="2"/>
      <c r="G1" s="4"/>
      <c r="H1" s="4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18" t="s">
        <v>37</v>
      </c>
      <c r="E2" s="2"/>
      <c r="F2" s="2"/>
      <c r="G2" s="38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</row>
    <row r="4" spans="1:16" x14ac:dyDescent="0.2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2"/>
      <c r="B5" s="18" t="s">
        <v>51</v>
      </c>
      <c r="C5" s="2"/>
      <c r="D5" s="2"/>
      <c r="E5" s="2"/>
      <c r="F5" s="2"/>
      <c r="G5" s="2"/>
      <c r="H5" s="2"/>
      <c r="I5" s="2"/>
      <c r="J5" s="2" t="s">
        <v>2</v>
      </c>
      <c r="K5" s="2"/>
      <c r="L5" s="2"/>
      <c r="M5" s="2"/>
      <c r="N5" s="2"/>
      <c r="O5" s="2"/>
      <c r="P5" s="2"/>
    </row>
    <row r="6" spans="1:16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5.75" customHeight="1" x14ac:dyDescent="0.25">
      <c r="A7" s="215" t="s">
        <v>3</v>
      </c>
      <c r="B7" s="214" t="s">
        <v>4</v>
      </c>
      <c r="C7" s="214" t="s">
        <v>5</v>
      </c>
      <c r="D7" s="214" t="s">
        <v>6</v>
      </c>
      <c r="E7" s="214" t="s">
        <v>7</v>
      </c>
      <c r="F7" s="214"/>
      <c r="G7" s="214" t="s">
        <v>8</v>
      </c>
      <c r="H7" s="214" t="s">
        <v>9</v>
      </c>
      <c r="I7" s="214" t="s">
        <v>10</v>
      </c>
      <c r="J7" s="214" t="s">
        <v>11</v>
      </c>
      <c r="K7" s="214" t="s">
        <v>12</v>
      </c>
      <c r="L7" s="2"/>
      <c r="M7" s="2"/>
      <c r="N7" s="2"/>
      <c r="O7" s="2"/>
      <c r="P7" s="2"/>
    </row>
    <row r="8" spans="1:16" ht="47.25" x14ac:dyDescent="0.25">
      <c r="A8" s="215"/>
      <c r="B8" s="214"/>
      <c r="C8" s="214"/>
      <c r="D8" s="214"/>
      <c r="E8" s="6" t="s">
        <v>13</v>
      </c>
      <c r="F8" s="6" t="s">
        <v>6</v>
      </c>
      <c r="G8" s="214"/>
      <c r="H8" s="214"/>
      <c r="I8" s="214"/>
      <c r="J8" s="214"/>
      <c r="K8" s="214"/>
      <c r="L8" s="2"/>
      <c r="M8" s="2"/>
      <c r="N8" s="2"/>
      <c r="O8" s="2"/>
      <c r="P8" s="2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2"/>
      <c r="M9" s="2"/>
      <c r="N9" s="2"/>
      <c r="O9" s="2"/>
      <c r="P9" s="2"/>
    </row>
    <row r="10" spans="1:16" ht="82.5" customHeight="1" x14ac:dyDescent="0.25">
      <c r="A10" s="8" t="s">
        <v>15</v>
      </c>
      <c r="B10" s="35" t="s">
        <v>52</v>
      </c>
      <c r="C10" s="7">
        <v>1</v>
      </c>
      <c r="D10" s="7">
        <v>20</v>
      </c>
      <c r="E10" s="7"/>
      <c r="F10" s="7"/>
      <c r="G10" s="36"/>
      <c r="H10" s="52"/>
      <c r="I10" s="17"/>
      <c r="J10" s="7"/>
      <c r="K10" s="39"/>
      <c r="L10" s="2"/>
      <c r="M10" s="2"/>
      <c r="N10" s="2"/>
      <c r="O10" s="2"/>
      <c r="P10" s="2"/>
    </row>
    <row r="15" spans="1:16" x14ac:dyDescent="0.25">
      <c r="I15" s="15" t="s">
        <v>21</v>
      </c>
    </row>
    <row r="16" spans="1:16" x14ac:dyDescent="0.25">
      <c r="I16" s="15" t="s">
        <v>22</v>
      </c>
    </row>
  </sheetData>
  <mergeCells count="10">
    <mergeCell ref="A7:A8"/>
    <mergeCell ref="B7:B8"/>
    <mergeCell ref="C7:C8"/>
    <mergeCell ref="D7:D8"/>
    <mergeCell ref="E7:F7"/>
    <mergeCell ref="G7:G8"/>
    <mergeCell ref="H7:H8"/>
    <mergeCell ref="I7:I8"/>
    <mergeCell ref="J7:J8"/>
    <mergeCell ref="K7:K8"/>
  </mergeCells>
  <pageMargins left="0.7" right="0.7" top="0.75" bottom="0.75" header="0.51180555555555496" footer="0.51180555555555496"/>
  <pageSetup paperSize="9" scale="95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zoomScaleNormal="100" workbookViewId="0">
      <selection activeCell="H10" sqref="H10"/>
    </sheetView>
  </sheetViews>
  <sheetFormatPr defaultColWidth="9.42578125" defaultRowHeight="15.75" x14ac:dyDescent="0.25"/>
  <cols>
    <col min="1" max="1" width="6.140625" style="53" customWidth="1"/>
    <col min="2" max="2" width="31.42578125" style="53" customWidth="1"/>
    <col min="3" max="4" width="7.42578125" style="53" customWidth="1"/>
    <col min="5" max="5" width="12.28515625" style="53" customWidth="1"/>
    <col min="6" max="6" width="11" style="53" customWidth="1"/>
    <col min="7" max="7" width="13.42578125" style="54" customWidth="1"/>
    <col min="8" max="8" width="16.28515625" style="54" customWidth="1"/>
    <col min="9" max="9" width="15.28515625" style="53" customWidth="1"/>
    <col min="10" max="10" width="14.140625" style="53" customWidth="1"/>
    <col min="11" max="11" width="15.85546875" style="53" customWidth="1"/>
    <col min="12" max="1023" width="9.42578125" style="53"/>
    <col min="1024" max="1024" width="9.7109375" style="53" customWidth="1"/>
  </cols>
  <sheetData>
    <row r="2" spans="1:12" x14ac:dyDescent="0.25">
      <c r="D2" s="55" t="s">
        <v>53</v>
      </c>
    </row>
    <row r="5" spans="1:12" x14ac:dyDescent="0.25">
      <c r="B5" s="55" t="s">
        <v>54</v>
      </c>
      <c r="J5" s="53" t="s">
        <v>2</v>
      </c>
    </row>
    <row r="7" spans="1:12" ht="38.85" customHeight="1" x14ac:dyDescent="0.25">
      <c r="A7" s="223" t="s">
        <v>39</v>
      </c>
      <c r="B7" s="223" t="s">
        <v>4</v>
      </c>
      <c r="C7" s="223" t="s">
        <v>5</v>
      </c>
      <c r="D7" s="223" t="s">
        <v>6</v>
      </c>
      <c r="E7" s="223" t="s">
        <v>7</v>
      </c>
      <c r="F7" s="223"/>
      <c r="G7" s="222" t="s">
        <v>8</v>
      </c>
      <c r="H7" s="222" t="s">
        <v>9</v>
      </c>
      <c r="I7" s="223" t="s">
        <v>10</v>
      </c>
      <c r="J7" s="223" t="s">
        <v>11</v>
      </c>
      <c r="K7" s="223" t="s">
        <v>12</v>
      </c>
    </row>
    <row r="8" spans="1:12" ht="42.2" customHeight="1" x14ac:dyDescent="0.25">
      <c r="A8" s="223"/>
      <c r="B8" s="223"/>
      <c r="C8" s="223"/>
      <c r="D8" s="223"/>
      <c r="E8" s="56" t="s">
        <v>13</v>
      </c>
      <c r="F8" s="56" t="s">
        <v>6</v>
      </c>
      <c r="G8" s="222"/>
      <c r="H8" s="222"/>
      <c r="I8" s="223"/>
      <c r="J8" s="223"/>
      <c r="K8" s="223"/>
    </row>
    <row r="9" spans="1:12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8" t="s">
        <v>14</v>
      </c>
      <c r="I9" s="57">
        <v>9</v>
      </c>
      <c r="J9" s="57">
        <v>10</v>
      </c>
      <c r="K9" s="57">
        <v>11</v>
      </c>
      <c r="L9" s="59"/>
    </row>
    <row r="10" spans="1:12" ht="63.4" customHeight="1" x14ac:dyDescent="0.25">
      <c r="A10" s="57">
        <v>1</v>
      </c>
      <c r="B10" s="60" t="s">
        <v>55</v>
      </c>
      <c r="C10" s="57">
        <v>1</v>
      </c>
      <c r="D10" s="57">
        <v>30</v>
      </c>
      <c r="E10" s="57"/>
      <c r="F10" s="57"/>
      <c r="G10" s="61"/>
      <c r="H10" s="61"/>
      <c r="I10" s="62"/>
      <c r="J10" s="62"/>
      <c r="K10" s="57"/>
      <c r="L10" s="63"/>
    </row>
    <row r="11" spans="1:12" ht="64.7" customHeight="1" x14ac:dyDescent="0.25">
      <c r="A11" s="57">
        <v>2</v>
      </c>
      <c r="B11" s="60" t="s">
        <v>56</v>
      </c>
      <c r="C11" s="57">
        <v>1</v>
      </c>
      <c r="D11" s="57">
        <v>60</v>
      </c>
      <c r="E11" s="57"/>
      <c r="F11" s="57"/>
      <c r="G11" s="61"/>
      <c r="H11" s="61"/>
      <c r="I11" s="62"/>
      <c r="J11" s="62"/>
      <c r="K11" s="57"/>
      <c r="L11" s="64"/>
    </row>
    <row r="12" spans="1:12" s="55" customFormat="1" ht="36.75" customHeight="1" x14ac:dyDescent="0.25">
      <c r="A12" s="221" t="s">
        <v>19</v>
      </c>
      <c r="B12" s="221"/>
      <c r="C12" s="221"/>
      <c r="D12" s="221"/>
      <c r="E12" s="221"/>
      <c r="F12" s="221"/>
      <c r="G12" s="221"/>
      <c r="H12" s="66"/>
      <c r="I12" s="67"/>
      <c r="J12" s="67"/>
      <c r="K12" s="67"/>
    </row>
    <row r="14" spans="1:12" ht="50.25" customHeight="1" x14ac:dyDescent="0.25">
      <c r="B14" s="213" t="s">
        <v>20</v>
      </c>
      <c r="C14" s="213"/>
      <c r="D14" s="213"/>
      <c r="E14" s="213"/>
      <c r="F14" s="213"/>
      <c r="G14" s="213"/>
      <c r="H14" s="213"/>
      <c r="I14" s="213"/>
      <c r="J14" s="213"/>
      <c r="K14" s="213"/>
    </row>
    <row r="18" spans="9:9" x14ac:dyDescent="0.25">
      <c r="I18" s="18" t="s">
        <v>21</v>
      </c>
    </row>
    <row r="19" spans="9:9" x14ac:dyDescent="0.25">
      <c r="I19" s="18" t="s">
        <v>22</v>
      </c>
    </row>
  </sheetData>
  <mergeCells count="12">
    <mergeCell ref="A12:G12"/>
    <mergeCell ref="B14:K14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8749999999999998" right="0.78749999999999998" top="1.05277777777778" bottom="1.05277777777778" header="0.78749999999999998" footer="0.78749999999999998"/>
  <pageSetup paperSize="9" scale="85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zoomScaleNormal="100" workbookViewId="0">
      <selection activeCell="G1" sqref="G1"/>
    </sheetView>
  </sheetViews>
  <sheetFormatPr defaultColWidth="12" defaultRowHeight="15.75" x14ac:dyDescent="0.25"/>
  <cols>
    <col min="1" max="1" width="5.28515625" style="53" customWidth="1"/>
    <col min="2" max="2" width="29.140625" style="53" customWidth="1"/>
    <col min="3" max="3" width="8" style="53" customWidth="1"/>
    <col min="4" max="4" width="6.7109375" style="53" customWidth="1"/>
    <col min="5" max="6" width="12" style="53"/>
    <col min="7" max="7" width="13" style="53" customWidth="1"/>
    <col min="8" max="8" width="14.85546875" style="53" customWidth="1"/>
    <col min="9" max="9" width="14.7109375" style="53" customWidth="1"/>
    <col min="10" max="10" width="12.5703125" style="53" customWidth="1"/>
    <col min="11" max="11" width="14.42578125" style="53" customWidth="1"/>
    <col min="12" max="1023" width="12" style="53"/>
    <col min="1024" max="1024" width="9.7109375" style="53" customWidth="1"/>
  </cols>
  <sheetData>
    <row r="2" spans="1:11" x14ac:dyDescent="0.25">
      <c r="C2" s="68"/>
      <c r="E2" s="68" t="s">
        <v>0</v>
      </c>
    </row>
    <row r="5" spans="1:11" x14ac:dyDescent="0.25">
      <c r="J5" s="69"/>
    </row>
    <row r="6" spans="1:11" x14ac:dyDescent="0.25">
      <c r="B6" s="55" t="s">
        <v>57</v>
      </c>
      <c r="J6" s="53" t="s">
        <v>2</v>
      </c>
    </row>
    <row r="7" spans="1:11" x14ac:dyDescent="0.25">
      <c r="B7" s="55"/>
    </row>
    <row r="8" spans="1:11" ht="38.85" customHeight="1" x14ac:dyDescent="0.25">
      <c r="A8" s="223" t="s">
        <v>39</v>
      </c>
      <c r="B8" s="223" t="s">
        <v>4</v>
      </c>
      <c r="C8" s="223" t="s">
        <v>5</v>
      </c>
      <c r="D8" s="223" t="s">
        <v>6</v>
      </c>
      <c r="E8" s="223" t="s">
        <v>7</v>
      </c>
      <c r="F8" s="223"/>
      <c r="G8" s="223" t="s">
        <v>8</v>
      </c>
      <c r="H8" s="223" t="s">
        <v>9</v>
      </c>
      <c r="I8" s="223" t="s">
        <v>10</v>
      </c>
      <c r="J8" s="223" t="s">
        <v>11</v>
      </c>
      <c r="K8" s="223" t="s">
        <v>12</v>
      </c>
    </row>
    <row r="9" spans="1:11" ht="40.35" customHeight="1" x14ac:dyDescent="0.25">
      <c r="A9" s="223"/>
      <c r="B9" s="223"/>
      <c r="C9" s="223"/>
      <c r="D9" s="223"/>
      <c r="E9" s="56" t="s">
        <v>13</v>
      </c>
      <c r="F9" s="56" t="s">
        <v>6</v>
      </c>
      <c r="G9" s="223"/>
      <c r="H9" s="223"/>
      <c r="I9" s="223"/>
      <c r="J9" s="223"/>
      <c r="K9" s="223"/>
    </row>
    <row r="10" spans="1:11" x14ac:dyDescent="0.25">
      <c r="A10" s="70">
        <v>1</v>
      </c>
      <c r="B10" s="70">
        <v>2</v>
      </c>
      <c r="C10" s="70">
        <v>3</v>
      </c>
      <c r="D10" s="70">
        <v>4</v>
      </c>
      <c r="E10" s="70">
        <v>5</v>
      </c>
      <c r="F10" s="70">
        <v>6</v>
      </c>
      <c r="G10" s="70">
        <v>7</v>
      </c>
      <c r="H10" s="57" t="s">
        <v>14</v>
      </c>
      <c r="I10" s="70">
        <v>9</v>
      </c>
      <c r="J10" s="70">
        <v>10</v>
      </c>
      <c r="K10" s="57">
        <v>11</v>
      </c>
    </row>
    <row r="11" spans="1:11" ht="81" customHeight="1" x14ac:dyDescent="0.25">
      <c r="A11" s="70" t="s">
        <v>15</v>
      </c>
      <c r="B11" s="71" t="s">
        <v>58</v>
      </c>
      <c r="C11" s="70">
        <v>2</v>
      </c>
      <c r="D11" s="70">
        <v>100</v>
      </c>
      <c r="E11" s="60"/>
      <c r="F11" s="60"/>
      <c r="G11" s="72"/>
      <c r="H11" s="73"/>
      <c r="I11" s="60"/>
      <c r="J11" s="60"/>
      <c r="K11" s="62"/>
    </row>
    <row r="12" spans="1:11" x14ac:dyDescent="0.25">
      <c r="C12" s="74"/>
      <c r="D12" s="74"/>
    </row>
    <row r="13" spans="1:11" x14ac:dyDescent="0.25">
      <c r="C13" s="74"/>
      <c r="D13" s="74"/>
    </row>
    <row r="14" spans="1:11" ht="58.5" customHeight="1" x14ac:dyDescent="0.25">
      <c r="B14" s="224" t="s">
        <v>20</v>
      </c>
      <c r="C14" s="224"/>
      <c r="D14" s="224"/>
      <c r="E14" s="224"/>
      <c r="F14" s="224"/>
      <c r="G14" s="224"/>
      <c r="H14" s="224"/>
      <c r="I14" s="224"/>
      <c r="J14" s="224"/>
      <c r="K14" s="224"/>
    </row>
    <row r="15" spans="1:11" x14ac:dyDescent="0.25">
      <c r="B15" s="55"/>
      <c r="C15" s="74"/>
      <c r="D15" s="74"/>
    </row>
    <row r="17" spans="3:10" x14ac:dyDescent="0.25">
      <c r="C17" s="74"/>
      <c r="D17" s="74"/>
    </row>
    <row r="18" spans="3:10" x14ac:dyDescent="0.25">
      <c r="C18" s="74"/>
      <c r="D18" s="74"/>
      <c r="I18" s="55" t="s">
        <v>59</v>
      </c>
      <c r="J18" s="55"/>
    </row>
    <row r="19" spans="3:10" x14ac:dyDescent="0.25">
      <c r="C19" s="74"/>
      <c r="D19" s="74"/>
      <c r="I19" s="55" t="s">
        <v>22</v>
      </c>
    </row>
  </sheetData>
  <mergeCells count="11">
    <mergeCell ref="A8:A9"/>
    <mergeCell ref="B8:B9"/>
    <mergeCell ref="C8:C9"/>
    <mergeCell ref="D8:D9"/>
    <mergeCell ref="E8:F8"/>
    <mergeCell ref="B14:K14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6"/>
  <sheetViews>
    <sheetView zoomScale="90" zoomScaleNormal="90" workbookViewId="0">
      <selection activeCell="A10" sqref="A10"/>
    </sheetView>
  </sheetViews>
  <sheetFormatPr defaultColWidth="12" defaultRowHeight="15.75" x14ac:dyDescent="0.25"/>
  <cols>
    <col min="1" max="1" width="5.28515625" style="53" customWidth="1"/>
    <col min="2" max="2" width="26.28515625" style="53" customWidth="1"/>
    <col min="3" max="3" width="8" style="53" customWidth="1"/>
    <col min="4" max="4" width="7.85546875" style="53" customWidth="1"/>
    <col min="5" max="5" width="10" style="53" customWidth="1"/>
    <col min="6" max="6" width="12" style="53"/>
    <col min="7" max="7" width="13.28515625" style="53" customWidth="1"/>
    <col min="8" max="8" width="15.42578125" style="53" customWidth="1"/>
    <col min="9" max="9" width="15.28515625" style="53" customWidth="1"/>
    <col min="10" max="10" width="14.5703125" style="53" customWidth="1"/>
    <col min="11" max="11" width="15" style="53" customWidth="1"/>
    <col min="12" max="1023" width="12" style="53"/>
    <col min="1024" max="1024" width="9.7109375" style="53" customWidth="1"/>
  </cols>
  <sheetData>
    <row r="2" spans="1:11" x14ac:dyDescent="0.25">
      <c r="C2" s="68"/>
      <c r="D2" s="18" t="s">
        <v>37</v>
      </c>
      <c r="E2" s="2"/>
      <c r="F2" s="2"/>
      <c r="G2" s="38"/>
    </row>
    <row r="4" spans="1:11" x14ac:dyDescent="0.25">
      <c r="J4" s="69"/>
    </row>
    <row r="5" spans="1:11" x14ac:dyDescent="0.25">
      <c r="B5" s="55" t="s">
        <v>60</v>
      </c>
      <c r="J5" s="53" t="s">
        <v>2</v>
      </c>
    </row>
    <row r="6" spans="1:11" x14ac:dyDescent="0.25">
      <c r="B6" s="55"/>
    </row>
    <row r="7" spans="1:11" ht="38.85" customHeight="1" x14ac:dyDescent="0.25">
      <c r="A7" s="223" t="s">
        <v>39</v>
      </c>
      <c r="B7" s="223" t="s">
        <v>4</v>
      </c>
      <c r="C7" s="223" t="s">
        <v>5</v>
      </c>
      <c r="D7" s="223" t="s">
        <v>6</v>
      </c>
      <c r="E7" s="223" t="s">
        <v>7</v>
      </c>
      <c r="F7" s="223"/>
      <c r="G7" s="223" t="s">
        <v>8</v>
      </c>
      <c r="H7" s="223" t="s">
        <v>9</v>
      </c>
      <c r="I7" s="223" t="s">
        <v>10</v>
      </c>
      <c r="J7" s="223" t="s">
        <v>11</v>
      </c>
      <c r="K7" s="223" t="s">
        <v>12</v>
      </c>
    </row>
    <row r="8" spans="1:11" ht="40.35" customHeight="1" x14ac:dyDescent="0.25">
      <c r="A8" s="223"/>
      <c r="B8" s="223"/>
      <c r="C8" s="223"/>
      <c r="D8" s="223"/>
      <c r="E8" s="56" t="s">
        <v>13</v>
      </c>
      <c r="F8" s="56" t="s">
        <v>6</v>
      </c>
      <c r="G8" s="223"/>
      <c r="H8" s="223"/>
      <c r="I8" s="223"/>
      <c r="J8" s="223"/>
      <c r="K8" s="223"/>
    </row>
    <row r="9" spans="1:11" x14ac:dyDescent="0.25">
      <c r="A9" s="70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  <c r="G9" s="70">
        <v>7</v>
      </c>
      <c r="H9" s="57" t="s">
        <v>14</v>
      </c>
      <c r="I9" s="70">
        <v>9</v>
      </c>
      <c r="J9" s="70">
        <v>10</v>
      </c>
      <c r="K9" s="57">
        <v>11</v>
      </c>
    </row>
    <row r="10" spans="1:11" ht="51" customHeight="1" x14ac:dyDescent="0.25">
      <c r="A10" s="75" t="s">
        <v>15</v>
      </c>
      <c r="B10" s="76" t="s">
        <v>61</v>
      </c>
      <c r="C10" s="75">
        <v>10</v>
      </c>
      <c r="D10" s="75">
        <v>10</v>
      </c>
      <c r="E10" s="60"/>
      <c r="F10" s="60"/>
      <c r="G10" s="72"/>
      <c r="H10" s="73"/>
      <c r="I10" s="60"/>
      <c r="J10" s="60"/>
      <c r="K10" s="62"/>
    </row>
    <row r="11" spans="1:11" x14ac:dyDescent="0.25">
      <c r="C11" s="74"/>
      <c r="D11" s="74"/>
    </row>
    <row r="12" spans="1:11" x14ac:dyDescent="0.25">
      <c r="C12" s="74"/>
      <c r="D12" s="74"/>
    </row>
    <row r="14" spans="1:11" x14ac:dyDescent="0.25">
      <c r="C14" s="74"/>
      <c r="D14" s="74"/>
    </row>
    <row r="15" spans="1:11" x14ac:dyDescent="0.25">
      <c r="C15" s="74"/>
      <c r="D15" s="74"/>
      <c r="I15" s="55" t="s">
        <v>59</v>
      </c>
      <c r="J15" s="55"/>
    </row>
    <row r="16" spans="1:11" x14ac:dyDescent="0.25">
      <c r="C16" s="74"/>
      <c r="D16" s="74"/>
      <c r="I16" s="55" t="s">
        <v>22</v>
      </c>
    </row>
  </sheetData>
  <mergeCells count="10">
    <mergeCell ref="A7:A8"/>
    <mergeCell ref="B7:B8"/>
    <mergeCell ref="C7:C8"/>
    <mergeCell ref="D7:D8"/>
    <mergeCell ref="E7:F7"/>
    <mergeCell ref="G7:G8"/>
    <mergeCell ref="H7:H8"/>
    <mergeCell ref="I7:I8"/>
    <mergeCell ref="J7:J8"/>
    <mergeCell ref="K7:K8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8"/>
  <sheetViews>
    <sheetView zoomScaleNormal="100" workbookViewId="0">
      <selection activeCell="G16" sqref="G16"/>
    </sheetView>
  </sheetViews>
  <sheetFormatPr defaultColWidth="12" defaultRowHeight="15.75" x14ac:dyDescent="0.25"/>
  <cols>
    <col min="1" max="1" width="5.28515625" style="53" customWidth="1"/>
    <col min="2" max="2" width="27.42578125" style="53" customWidth="1"/>
    <col min="3" max="4" width="7" style="53" customWidth="1"/>
    <col min="5" max="6" width="12" style="53"/>
    <col min="7" max="7" width="13.5703125" style="53" customWidth="1"/>
    <col min="8" max="8" width="16.28515625" style="54" customWidth="1"/>
    <col min="9" max="9" width="15.140625" style="54" customWidth="1"/>
    <col min="10" max="10" width="12.42578125" style="53" customWidth="1"/>
    <col min="11" max="11" width="14.7109375" style="53" customWidth="1"/>
    <col min="12" max="1023" width="12" style="53"/>
    <col min="1024" max="1024" width="9.7109375" style="53" customWidth="1"/>
  </cols>
  <sheetData>
    <row r="2" spans="1:11" x14ac:dyDescent="0.25">
      <c r="C2" s="68"/>
      <c r="D2" s="18" t="s">
        <v>37</v>
      </c>
      <c r="E2" s="2"/>
      <c r="F2" s="2"/>
      <c r="G2" s="38"/>
    </row>
    <row r="4" spans="1:11" x14ac:dyDescent="0.25">
      <c r="J4" s="69"/>
    </row>
    <row r="5" spans="1:11" x14ac:dyDescent="0.25">
      <c r="B5" s="55" t="s">
        <v>62</v>
      </c>
      <c r="J5" s="53" t="s">
        <v>2</v>
      </c>
    </row>
    <row r="6" spans="1:11" x14ac:dyDescent="0.25">
      <c r="B6" s="55"/>
    </row>
    <row r="7" spans="1:11" ht="38.85" customHeight="1" x14ac:dyDescent="0.25">
      <c r="A7" s="223" t="s">
        <v>39</v>
      </c>
      <c r="B7" s="223" t="s">
        <v>4</v>
      </c>
      <c r="C7" s="223" t="s">
        <v>5</v>
      </c>
      <c r="D7" s="223" t="s">
        <v>6</v>
      </c>
      <c r="E7" s="223" t="s">
        <v>7</v>
      </c>
      <c r="F7" s="223"/>
      <c r="G7" s="223" t="s">
        <v>8</v>
      </c>
      <c r="H7" s="222" t="s">
        <v>9</v>
      </c>
      <c r="I7" s="222" t="s">
        <v>10</v>
      </c>
      <c r="J7" s="223" t="s">
        <v>11</v>
      </c>
      <c r="K7" s="223" t="s">
        <v>12</v>
      </c>
    </row>
    <row r="8" spans="1:11" ht="40.35" customHeight="1" x14ac:dyDescent="0.25">
      <c r="A8" s="223"/>
      <c r="B8" s="223"/>
      <c r="C8" s="223"/>
      <c r="D8" s="223"/>
      <c r="E8" s="56" t="s">
        <v>13</v>
      </c>
      <c r="F8" s="56" t="s">
        <v>6</v>
      </c>
      <c r="G8" s="223"/>
      <c r="H8" s="222"/>
      <c r="I8" s="222"/>
      <c r="J8" s="223"/>
      <c r="K8" s="223"/>
    </row>
    <row r="9" spans="1:11" x14ac:dyDescent="0.25">
      <c r="A9" s="70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  <c r="G9" s="70">
        <v>7</v>
      </c>
      <c r="H9" s="58" t="s">
        <v>14</v>
      </c>
      <c r="I9" s="77">
        <v>9</v>
      </c>
      <c r="J9" s="70">
        <v>10</v>
      </c>
      <c r="K9" s="57">
        <v>11</v>
      </c>
    </row>
    <row r="10" spans="1:11" ht="44.25" customHeight="1" x14ac:dyDescent="0.25">
      <c r="A10" s="70">
        <v>1</v>
      </c>
      <c r="B10" s="78" t="s">
        <v>63</v>
      </c>
      <c r="C10" s="70">
        <v>5</v>
      </c>
      <c r="D10" s="70">
        <v>20</v>
      </c>
      <c r="E10" s="60"/>
      <c r="F10" s="60"/>
      <c r="G10" s="72"/>
      <c r="H10" s="58"/>
      <c r="I10" s="79"/>
      <c r="J10" s="60"/>
      <c r="K10" s="62"/>
    </row>
    <row r="11" spans="1:11" ht="52.5" customHeight="1" x14ac:dyDescent="0.25">
      <c r="A11" s="70">
        <v>2</v>
      </c>
      <c r="B11" s="78" t="s">
        <v>64</v>
      </c>
      <c r="C11" s="70">
        <v>5</v>
      </c>
      <c r="D11" s="70">
        <v>20</v>
      </c>
      <c r="E11" s="60"/>
      <c r="F11" s="60"/>
      <c r="G11" s="72"/>
      <c r="H11" s="58"/>
      <c r="I11" s="79"/>
      <c r="J11" s="60"/>
      <c r="K11" s="62"/>
    </row>
    <row r="12" spans="1:11" ht="36" customHeight="1" x14ac:dyDescent="0.25">
      <c r="A12" s="225"/>
      <c r="B12" s="225"/>
      <c r="C12" s="225"/>
      <c r="D12" s="225"/>
      <c r="E12" s="225"/>
      <c r="F12" s="225"/>
      <c r="G12" s="65" t="s">
        <v>19</v>
      </c>
      <c r="H12" s="81"/>
      <c r="I12" s="58"/>
      <c r="J12" s="58"/>
      <c r="K12" s="58"/>
    </row>
    <row r="13" spans="1:11" x14ac:dyDescent="0.25">
      <c r="C13" s="74"/>
      <c r="D13" s="74"/>
    </row>
    <row r="14" spans="1:11" x14ac:dyDescent="0.25">
      <c r="C14" s="74"/>
      <c r="D14" s="74"/>
    </row>
    <row r="16" spans="1:11" x14ac:dyDescent="0.25">
      <c r="C16" s="74"/>
      <c r="D16" s="74"/>
    </row>
    <row r="17" spans="3:10" x14ac:dyDescent="0.25">
      <c r="C17" s="74"/>
      <c r="D17" s="74"/>
      <c r="I17" s="82" t="s">
        <v>59</v>
      </c>
      <c r="J17" s="55"/>
    </row>
    <row r="18" spans="3:10" x14ac:dyDescent="0.25">
      <c r="C18" s="74"/>
      <c r="D18" s="74"/>
      <c r="I18" s="82" t="s">
        <v>22</v>
      </c>
    </row>
  </sheetData>
  <mergeCells count="11">
    <mergeCell ref="K7:K8"/>
    <mergeCell ref="A7:A8"/>
    <mergeCell ref="B7:B8"/>
    <mergeCell ref="C7:C8"/>
    <mergeCell ref="D7:D8"/>
    <mergeCell ref="E7:F7"/>
    <mergeCell ref="A12:F12"/>
    <mergeCell ref="G7:G8"/>
    <mergeCell ref="H7:H8"/>
    <mergeCell ref="I7:I8"/>
    <mergeCell ref="J7:J8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zoomScale="90" zoomScaleNormal="90" workbookViewId="0">
      <selection activeCell="B12" sqref="B12"/>
    </sheetView>
  </sheetViews>
  <sheetFormatPr defaultColWidth="12" defaultRowHeight="15.75" x14ac:dyDescent="0.25"/>
  <cols>
    <col min="1" max="1" width="5.28515625" style="53" customWidth="1"/>
    <col min="2" max="2" width="32.42578125" style="53" customWidth="1"/>
    <col min="3" max="3" width="7.7109375" style="53" customWidth="1"/>
    <col min="4" max="4" width="7.42578125" style="53" customWidth="1"/>
    <col min="5" max="6" width="12" style="53"/>
    <col min="7" max="7" width="13.28515625" style="53" customWidth="1"/>
    <col min="8" max="8" width="15.5703125" style="54" customWidth="1"/>
    <col min="9" max="9" width="16.42578125" style="54" customWidth="1"/>
    <col min="10" max="10" width="13.42578125" style="53" customWidth="1"/>
    <col min="11" max="11" width="16.28515625" style="53" customWidth="1"/>
    <col min="12" max="1023" width="12" style="53"/>
    <col min="1024" max="1024" width="9.7109375" style="53" customWidth="1"/>
  </cols>
  <sheetData>
    <row r="2" spans="1:11" x14ac:dyDescent="0.25">
      <c r="C2" s="68"/>
      <c r="D2" s="18" t="s">
        <v>37</v>
      </c>
      <c r="E2" s="2"/>
      <c r="F2" s="2"/>
      <c r="G2" s="38"/>
    </row>
    <row r="5" spans="1:11" x14ac:dyDescent="0.25">
      <c r="J5" s="69"/>
    </row>
    <row r="6" spans="1:11" x14ac:dyDescent="0.25">
      <c r="B6" s="55" t="s">
        <v>65</v>
      </c>
      <c r="J6" s="46" t="s">
        <v>2</v>
      </c>
    </row>
    <row r="7" spans="1:11" x14ac:dyDescent="0.25">
      <c r="B7" s="55"/>
    </row>
    <row r="8" spans="1:11" ht="38.85" customHeight="1" x14ac:dyDescent="0.25">
      <c r="A8" s="223" t="s">
        <v>39</v>
      </c>
      <c r="B8" s="223" t="s">
        <v>4</v>
      </c>
      <c r="C8" s="223" t="s">
        <v>5</v>
      </c>
      <c r="D8" s="223" t="s">
        <v>6</v>
      </c>
      <c r="E8" s="223" t="s">
        <v>7</v>
      </c>
      <c r="F8" s="223"/>
      <c r="G8" s="223" t="s">
        <v>8</v>
      </c>
      <c r="H8" s="222" t="s">
        <v>9</v>
      </c>
      <c r="I8" s="222" t="s">
        <v>10</v>
      </c>
      <c r="J8" s="223" t="s">
        <v>11</v>
      </c>
      <c r="K8" s="223" t="s">
        <v>12</v>
      </c>
    </row>
    <row r="9" spans="1:11" ht="40.35" customHeight="1" x14ac:dyDescent="0.25">
      <c r="A9" s="223"/>
      <c r="B9" s="223"/>
      <c r="C9" s="223"/>
      <c r="D9" s="223"/>
      <c r="E9" s="56" t="s">
        <v>13</v>
      </c>
      <c r="F9" s="56" t="s">
        <v>6</v>
      </c>
      <c r="G9" s="223"/>
      <c r="H9" s="222"/>
      <c r="I9" s="222"/>
      <c r="J9" s="223"/>
      <c r="K9" s="223"/>
    </row>
    <row r="10" spans="1:11" x14ac:dyDescent="0.25">
      <c r="A10" s="70">
        <v>1</v>
      </c>
      <c r="B10" s="70">
        <v>2</v>
      </c>
      <c r="C10" s="70">
        <v>3</v>
      </c>
      <c r="D10" s="70">
        <v>4</v>
      </c>
      <c r="E10" s="70">
        <v>5</v>
      </c>
      <c r="F10" s="70">
        <v>6</v>
      </c>
      <c r="G10" s="70">
        <v>7</v>
      </c>
      <c r="H10" s="58" t="s">
        <v>14</v>
      </c>
      <c r="I10" s="77">
        <v>9</v>
      </c>
      <c r="J10" s="70">
        <v>10</v>
      </c>
      <c r="K10" s="57">
        <v>11</v>
      </c>
    </row>
    <row r="11" spans="1:11" ht="43.5" customHeight="1" x14ac:dyDescent="0.25">
      <c r="A11" s="70">
        <v>1</v>
      </c>
      <c r="B11" s="78" t="s">
        <v>66</v>
      </c>
      <c r="C11" s="70">
        <v>30</v>
      </c>
      <c r="D11" s="70">
        <v>10</v>
      </c>
      <c r="E11" s="60"/>
      <c r="F11" s="60"/>
      <c r="G11" s="72"/>
      <c r="H11" s="58"/>
      <c r="I11" s="79"/>
      <c r="J11" s="60"/>
      <c r="K11" s="62"/>
    </row>
    <row r="12" spans="1:11" ht="43.5" customHeight="1" x14ac:dyDescent="0.25">
      <c r="A12" s="75">
        <v>2</v>
      </c>
      <c r="B12" s="76" t="s">
        <v>67</v>
      </c>
      <c r="C12" s="75">
        <v>30</v>
      </c>
      <c r="D12" s="75">
        <v>10</v>
      </c>
      <c r="E12" s="60"/>
      <c r="F12" s="60"/>
      <c r="G12" s="72"/>
      <c r="H12" s="58"/>
      <c r="I12" s="79"/>
      <c r="J12" s="60"/>
      <c r="K12" s="62"/>
    </row>
    <row r="13" spans="1:11" ht="36.75" customHeight="1" x14ac:dyDescent="0.25">
      <c r="A13" s="225"/>
      <c r="B13" s="225"/>
      <c r="C13" s="225"/>
      <c r="D13" s="225"/>
      <c r="E13" s="225"/>
      <c r="F13" s="225"/>
      <c r="G13" s="65" t="s">
        <v>19</v>
      </c>
      <c r="H13" s="81"/>
      <c r="I13" s="58"/>
      <c r="J13" s="58"/>
      <c r="K13" s="58"/>
    </row>
    <row r="14" spans="1:11" x14ac:dyDescent="0.25">
      <c r="C14" s="74"/>
      <c r="D14" s="74"/>
    </row>
    <row r="15" spans="1:11" x14ac:dyDescent="0.25">
      <c r="C15" s="74"/>
      <c r="D15" s="74"/>
    </row>
    <row r="16" spans="1:11" x14ac:dyDescent="0.25">
      <c r="C16" s="74"/>
      <c r="D16" s="74"/>
    </row>
    <row r="17" spans="3:10" x14ac:dyDescent="0.25">
      <c r="C17" s="74"/>
      <c r="D17" s="74"/>
    </row>
    <row r="18" spans="3:10" x14ac:dyDescent="0.25">
      <c r="C18" s="74"/>
      <c r="D18" s="74"/>
      <c r="I18" s="82" t="s">
        <v>59</v>
      </c>
      <c r="J18" s="55"/>
    </row>
    <row r="19" spans="3:10" x14ac:dyDescent="0.25">
      <c r="C19" s="74"/>
      <c r="D19" s="74"/>
      <c r="I19" s="82" t="s">
        <v>22</v>
      </c>
    </row>
  </sheetData>
  <mergeCells count="11">
    <mergeCell ref="K8:K9"/>
    <mergeCell ref="A8:A9"/>
    <mergeCell ref="B8:B9"/>
    <mergeCell ref="C8:C9"/>
    <mergeCell ref="D8:D9"/>
    <mergeCell ref="E8:F8"/>
    <mergeCell ref="A13:F13"/>
    <mergeCell ref="G8:G9"/>
    <mergeCell ref="H8:H9"/>
    <mergeCell ref="I8:I9"/>
    <mergeCell ref="J8:J9"/>
  </mergeCells>
  <pageMargins left="0.78749999999999998" right="0.78749999999999998" top="1.05277777777778" bottom="1.05277777777778" header="0.78749999999999998" footer="0.78749999999999998"/>
  <pageSetup paperSize="9" scale="85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7"/>
  <sheetViews>
    <sheetView zoomScale="90" zoomScaleNormal="90" workbookViewId="0">
      <selection activeCell="B13" sqref="B13"/>
    </sheetView>
  </sheetViews>
  <sheetFormatPr defaultColWidth="12" defaultRowHeight="15.75" x14ac:dyDescent="0.25"/>
  <cols>
    <col min="1" max="1" width="5.28515625" style="53" customWidth="1"/>
    <col min="2" max="2" width="28.42578125" style="53" customWidth="1"/>
    <col min="3" max="3" width="8" style="53" customWidth="1"/>
    <col min="4" max="4" width="7.7109375" style="53" customWidth="1"/>
    <col min="5" max="5" width="10.28515625" style="53" customWidth="1"/>
    <col min="6" max="6" width="12" style="53"/>
    <col min="7" max="7" width="15.28515625" style="53" customWidth="1"/>
    <col min="8" max="8" width="16.28515625" style="53" customWidth="1"/>
    <col min="9" max="9" width="17.28515625" style="53" customWidth="1"/>
    <col min="10" max="10" width="13" style="53" customWidth="1"/>
    <col min="11" max="11" width="17.5703125" style="53" customWidth="1"/>
    <col min="12" max="1023" width="12" style="53"/>
    <col min="1024" max="1024" width="9.7109375" style="53" customWidth="1"/>
  </cols>
  <sheetData>
    <row r="2" spans="1:11" x14ac:dyDescent="0.25">
      <c r="C2" s="68"/>
      <c r="D2" s="18" t="s">
        <v>37</v>
      </c>
      <c r="E2" s="2"/>
      <c r="F2" s="2"/>
      <c r="G2" s="38"/>
    </row>
    <row r="5" spans="1:11" x14ac:dyDescent="0.25">
      <c r="J5" s="69"/>
    </row>
    <row r="6" spans="1:11" x14ac:dyDescent="0.25">
      <c r="B6" s="55" t="s">
        <v>68</v>
      </c>
      <c r="J6" s="74" t="s">
        <v>2</v>
      </c>
    </row>
    <row r="7" spans="1:11" x14ac:dyDescent="0.25">
      <c r="B7" s="55"/>
    </row>
    <row r="8" spans="1:11" ht="38.85" customHeight="1" x14ac:dyDescent="0.25">
      <c r="A8" s="223" t="s">
        <v>39</v>
      </c>
      <c r="B8" s="223" t="s">
        <v>4</v>
      </c>
      <c r="C8" s="223" t="s">
        <v>5</v>
      </c>
      <c r="D8" s="223" t="s">
        <v>6</v>
      </c>
      <c r="E8" s="223" t="s">
        <v>7</v>
      </c>
      <c r="F8" s="223"/>
      <c r="G8" s="223" t="s">
        <v>8</v>
      </c>
      <c r="H8" s="223" t="s">
        <v>9</v>
      </c>
      <c r="I8" s="223" t="s">
        <v>10</v>
      </c>
      <c r="J8" s="223" t="s">
        <v>11</v>
      </c>
      <c r="K8" s="223" t="s">
        <v>12</v>
      </c>
    </row>
    <row r="9" spans="1:11" ht="40.35" customHeight="1" x14ac:dyDescent="0.25">
      <c r="A9" s="223"/>
      <c r="B9" s="223"/>
      <c r="C9" s="223"/>
      <c r="D9" s="223"/>
      <c r="E9" s="56" t="s">
        <v>13</v>
      </c>
      <c r="F9" s="56" t="s">
        <v>6</v>
      </c>
      <c r="G9" s="223"/>
      <c r="H9" s="223"/>
      <c r="I9" s="223"/>
      <c r="J9" s="223"/>
      <c r="K9" s="223"/>
    </row>
    <row r="10" spans="1:11" x14ac:dyDescent="0.25">
      <c r="A10" s="70">
        <v>1</v>
      </c>
      <c r="B10" s="70">
        <v>2</v>
      </c>
      <c r="C10" s="70">
        <v>3</v>
      </c>
      <c r="D10" s="70">
        <v>4</v>
      </c>
      <c r="E10" s="70">
        <v>5</v>
      </c>
      <c r="F10" s="70">
        <v>6</v>
      </c>
      <c r="G10" s="70">
        <v>7</v>
      </c>
      <c r="H10" s="57" t="s">
        <v>14</v>
      </c>
      <c r="I10" s="70">
        <v>9</v>
      </c>
      <c r="J10" s="70">
        <v>10</v>
      </c>
      <c r="K10" s="57">
        <v>11</v>
      </c>
    </row>
    <row r="11" spans="1:11" ht="53.45" customHeight="1" x14ac:dyDescent="0.25">
      <c r="A11" s="70" t="s">
        <v>15</v>
      </c>
      <c r="B11" s="78" t="s">
        <v>69</v>
      </c>
      <c r="C11" s="70">
        <v>1</v>
      </c>
      <c r="D11" s="70">
        <v>18000</v>
      </c>
      <c r="E11" s="83"/>
      <c r="F11" s="83"/>
      <c r="G11" s="72"/>
      <c r="H11" s="73"/>
      <c r="I11" s="83"/>
      <c r="J11" s="83"/>
      <c r="K11" s="62"/>
    </row>
    <row r="12" spans="1:11" x14ac:dyDescent="0.25">
      <c r="B12" s="84"/>
      <c r="C12" s="74"/>
      <c r="D12" s="74"/>
    </row>
    <row r="13" spans="1:11" x14ac:dyDescent="0.25">
      <c r="C13" s="74"/>
      <c r="D13" s="74"/>
    </row>
    <row r="15" spans="1:11" x14ac:dyDescent="0.25">
      <c r="C15" s="74"/>
      <c r="D15" s="74"/>
    </row>
    <row r="16" spans="1:11" x14ac:dyDescent="0.25">
      <c r="C16" s="74"/>
      <c r="D16" s="74"/>
      <c r="I16" s="55" t="s">
        <v>59</v>
      </c>
      <c r="J16" s="55"/>
    </row>
    <row r="17" spans="3:9" x14ac:dyDescent="0.25">
      <c r="C17" s="74"/>
      <c r="D17" s="74"/>
      <c r="I17" s="55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85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6"/>
  <sheetViews>
    <sheetView zoomScale="90" zoomScaleNormal="90" workbookViewId="0">
      <selection activeCell="E20" sqref="E20"/>
    </sheetView>
  </sheetViews>
  <sheetFormatPr defaultColWidth="9" defaultRowHeight="15.75" x14ac:dyDescent="0.25"/>
  <cols>
    <col min="1" max="1" width="5.28515625" style="1" customWidth="1"/>
    <col min="2" max="2" width="32.85546875" style="1" customWidth="1"/>
    <col min="3" max="3" width="7" style="1" customWidth="1"/>
    <col min="4" max="4" width="7.5703125" style="1" customWidth="1"/>
    <col min="5" max="5" width="10.28515625" style="1" customWidth="1"/>
    <col min="6" max="6" width="11.28515625" style="1" customWidth="1"/>
    <col min="7" max="7" width="13.42578125" style="1" customWidth="1"/>
    <col min="8" max="8" width="14.28515625" style="1" customWidth="1"/>
    <col min="9" max="9" width="13.42578125" style="1" customWidth="1"/>
    <col min="10" max="10" width="13.28515625" style="1" customWidth="1"/>
    <col min="11" max="11" width="9" style="1" hidden="1"/>
    <col min="12" max="12" width="14.28515625" style="1" customWidth="1"/>
    <col min="13" max="1024" width="9" style="1"/>
  </cols>
  <sheetData>
    <row r="2" spans="1:12" x14ac:dyDescent="0.25">
      <c r="C2" s="85"/>
      <c r="D2" s="18" t="s">
        <v>37</v>
      </c>
      <c r="E2" s="2"/>
      <c r="F2" s="2"/>
      <c r="G2" s="38"/>
      <c r="H2" s="86"/>
      <c r="I2" s="86"/>
      <c r="J2" s="86"/>
      <c r="K2" s="86"/>
    </row>
    <row r="3" spans="1:12" ht="20.100000000000001" customHeight="1" x14ac:dyDescent="0.25">
      <c r="B3" s="15"/>
    </row>
    <row r="5" spans="1:12" x14ac:dyDescent="0.25">
      <c r="B5" s="15" t="s">
        <v>70</v>
      </c>
      <c r="I5" s="87"/>
      <c r="J5" s="1" t="s">
        <v>2</v>
      </c>
    </row>
    <row r="6" spans="1:12" x14ac:dyDescent="0.25">
      <c r="B6" s="15"/>
    </row>
    <row r="7" spans="1:12" ht="25.5" customHeight="1" x14ac:dyDescent="0.25">
      <c r="A7" s="218" t="s">
        <v>39</v>
      </c>
      <c r="B7" s="217" t="s">
        <v>4</v>
      </c>
      <c r="C7" s="217" t="s">
        <v>5</v>
      </c>
      <c r="D7" s="217" t="s">
        <v>6</v>
      </c>
      <c r="E7" s="217" t="s">
        <v>7</v>
      </c>
      <c r="F7" s="217"/>
      <c r="G7" s="217" t="s">
        <v>8</v>
      </c>
      <c r="H7" s="217" t="s">
        <v>9</v>
      </c>
      <c r="I7" s="214" t="s">
        <v>10</v>
      </c>
      <c r="J7" s="217" t="s">
        <v>11</v>
      </c>
      <c r="K7" s="80"/>
      <c r="L7" s="223" t="s">
        <v>12</v>
      </c>
    </row>
    <row r="8" spans="1:12" ht="60" customHeight="1" x14ac:dyDescent="0.25">
      <c r="A8" s="218"/>
      <c r="B8" s="218"/>
      <c r="C8" s="218"/>
      <c r="D8" s="218"/>
      <c r="E8" s="23" t="s">
        <v>13</v>
      </c>
      <c r="F8" s="23" t="s">
        <v>6</v>
      </c>
      <c r="G8" s="217"/>
      <c r="H8" s="217"/>
      <c r="I8" s="214"/>
      <c r="J8" s="217"/>
      <c r="K8" s="80"/>
      <c r="L8" s="223"/>
    </row>
    <row r="9" spans="1:12" ht="15" customHeigh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 t="s">
        <v>14</v>
      </c>
      <c r="I9" s="24">
        <v>9</v>
      </c>
      <c r="J9" s="24">
        <v>10</v>
      </c>
      <c r="K9" s="80"/>
      <c r="L9" s="57">
        <v>11</v>
      </c>
    </row>
    <row r="10" spans="1:12" ht="75.95" customHeight="1" x14ac:dyDescent="0.25">
      <c r="A10" s="25">
        <v>1</v>
      </c>
      <c r="B10" s="88" t="s">
        <v>71</v>
      </c>
      <c r="C10" s="25">
        <v>1</v>
      </c>
      <c r="D10" s="25">
        <v>25</v>
      </c>
      <c r="E10" s="25"/>
      <c r="F10" s="25"/>
      <c r="G10" s="89"/>
      <c r="H10" s="90"/>
      <c r="I10" s="25"/>
      <c r="J10" s="25"/>
      <c r="K10" s="80"/>
      <c r="L10" s="62"/>
    </row>
    <row r="15" spans="1:12" x14ac:dyDescent="0.25">
      <c r="I15" s="15" t="s">
        <v>21</v>
      </c>
    </row>
    <row r="16" spans="1:12" x14ac:dyDescent="0.25">
      <c r="I16" s="15" t="s">
        <v>22</v>
      </c>
    </row>
  </sheetData>
  <mergeCells count="10">
    <mergeCell ref="A7:A8"/>
    <mergeCell ref="B7:B8"/>
    <mergeCell ref="C7:C8"/>
    <mergeCell ref="D7:D8"/>
    <mergeCell ref="E7:F7"/>
    <mergeCell ref="G7:G8"/>
    <mergeCell ref="H7:H8"/>
    <mergeCell ref="I7:I8"/>
    <mergeCell ref="J7:J8"/>
    <mergeCell ref="L7:L8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6"/>
  <sheetViews>
    <sheetView zoomScale="90" zoomScaleNormal="90" workbookViewId="0">
      <selection activeCell="G13" sqref="G13"/>
    </sheetView>
  </sheetViews>
  <sheetFormatPr defaultColWidth="9" defaultRowHeight="15.75" x14ac:dyDescent="0.25"/>
  <cols>
    <col min="1" max="1" width="5.28515625" style="1" customWidth="1"/>
    <col min="2" max="2" width="26.42578125" style="1" customWidth="1"/>
    <col min="3" max="3" width="8.140625" style="1" customWidth="1"/>
    <col min="4" max="4" width="7.140625" style="1" customWidth="1"/>
    <col min="5" max="5" width="10.28515625" style="1" customWidth="1"/>
    <col min="6" max="6" width="11.42578125" style="1" customWidth="1"/>
    <col min="7" max="7" width="12.5703125" style="1" customWidth="1"/>
    <col min="8" max="8" width="15.42578125" style="1" customWidth="1"/>
    <col min="9" max="9" width="16.7109375" style="1" customWidth="1"/>
    <col min="10" max="10" width="14.7109375" style="1" customWidth="1"/>
    <col min="11" max="11" width="9" style="1" hidden="1"/>
    <col min="12" max="12" width="14.5703125" style="1" customWidth="1"/>
    <col min="13" max="1024" width="9" style="1"/>
  </cols>
  <sheetData>
    <row r="2" spans="1:12" x14ac:dyDescent="0.25">
      <c r="C2" s="85"/>
      <c r="D2" s="18" t="s">
        <v>37</v>
      </c>
      <c r="E2" s="2"/>
      <c r="F2" s="2"/>
      <c r="G2" s="38"/>
      <c r="H2" s="86"/>
      <c r="I2" s="86"/>
      <c r="J2" s="86"/>
      <c r="K2" s="86"/>
    </row>
    <row r="3" spans="1:12" x14ac:dyDescent="0.25">
      <c r="B3" s="15"/>
    </row>
    <row r="5" spans="1:12" x14ac:dyDescent="0.25">
      <c r="B5" s="15" t="s">
        <v>72</v>
      </c>
      <c r="I5" s="87"/>
      <c r="J5" s="1" t="s">
        <v>2</v>
      </c>
    </row>
    <row r="6" spans="1:12" x14ac:dyDescent="0.25">
      <c r="B6" s="15"/>
    </row>
    <row r="7" spans="1:12" ht="31.9" customHeight="1" x14ac:dyDescent="0.25">
      <c r="A7" s="218" t="s">
        <v>39</v>
      </c>
      <c r="B7" s="217" t="s">
        <v>4</v>
      </c>
      <c r="C7" s="217" t="s">
        <v>5</v>
      </c>
      <c r="D7" s="217" t="s">
        <v>6</v>
      </c>
      <c r="E7" s="217" t="s">
        <v>7</v>
      </c>
      <c r="F7" s="217"/>
      <c r="G7" s="217" t="s">
        <v>8</v>
      </c>
      <c r="H7" s="217" t="s">
        <v>9</v>
      </c>
      <c r="I7" s="214" t="s">
        <v>10</v>
      </c>
      <c r="J7" s="217" t="s">
        <v>11</v>
      </c>
      <c r="K7" s="80"/>
      <c r="L7" s="223" t="s">
        <v>12</v>
      </c>
    </row>
    <row r="8" spans="1:12" ht="37.35" customHeight="1" x14ac:dyDescent="0.25">
      <c r="A8" s="218"/>
      <c r="B8" s="218"/>
      <c r="C8" s="218"/>
      <c r="D8" s="218"/>
      <c r="E8" s="23" t="s">
        <v>13</v>
      </c>
      <c r="F8" s="23" t="s">
        <v>6</v>
      </c>
      <c r="G8" s="217"/>
      <c r="H8" s="217"/>
      <c r="I8" s="214"/>
      <c r="J8" s="217"/>
      <c r="K8" s="80"/>
      <c r="L8" s="223"/>
    </row>
    <row r="9" spans="1:12" ht="15" customHeigh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 t="s">
        <v>14</v>
      </c>
      <c r="I9" s="24">
        <v>9</v>
      </c>
      <c r="J9" s="24">
        <v>10</v>
      </c>
      <c r="K9" s="80"/>
      <c r="L9" s="57">
        <v>11</v>
      </c>
    </row>
    <row r="10" spans="1:12" ht="66.400000000000006" customHeight="1" x14ac:dyDescent="0.25">
      <c r="A10" s="25">
        <v>1</v>
      </c>
      <c r="B10" s="88" t="s">
        <v>73</v>
      </c>
      <c r="C10" s="25">
        <v>10</v>
      </c>
      <c r="D10" s="25">
        <v>300</v>
      </c>
      <c r="E10" s="25"/>
      <c r="F10" s="25"/>
      <c r="G10" s="89"/>
      <c r="H10" s="90"/>
      <c r="I10" s="25"/>
      <c r="J10" s="25"/>
      <c r="K10" s="80"/>
      <c r="L10" s="62"/>
    </row>
    <row r="15" spans="1:12" x14ac:dyDescent="0.25">
      <c r="I15" s="15" t="s">
        <v>21</v>
      </c>
    </row>
    <row r="16" spans="1:12" x14ac:dyDescent="0.25">
      <c r="I16" s="15" t="s">
        <v>22</v>
      </c>
    </row>
  </sheetData>
  <mergeCells count="10">
    <mergeCell ref="A7:A8"/>
    <mergeCell ref="B7:B8"/>
    <mergeCell ref="C7:C8"/>
    <mergeCell ref="D7:D8"/>
    <mergeCell ref="E7:F7"/>
    <mergeCell ref="G7:G8"/>
    <mergeCell ref="H7:H8"/>
    <mergeCell ref="I7:I8"/>
    <mergeCell ref="J7:J8"/>
    <mergeCell ref="L7:L8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7"/>
  <sheetViews>
    <sheetView topLeftCell="A2" zoomScaleNormal="100" workbookViewId="0">
      <selection activeCell="J8" sqref="J8"/>
    </sheetView>
  </sheetViews>
  <sheetFormatPr defaultColWidth="9" defaultRowHeight="15.75" x14ac:dyDescent="0.25"/>
  <cols>
    <col min="1" max="1" width="5.28515625" style="1" customWidth="1"/>
    <col min="2" max="2" width="27.42578125" style="1" customWidth="1"/>
    <col min="3" max="3" width="7.85546875" style="1" customWidth="1"/>
    <col min="4" max="4" width="6.7109375" style="1" customWidth="1"/>
    <col min="5" max="5" width="10.28515625" style="1" customWidth="1"/>
    <col min="6" max="6" width="11.140625" style="1" customWidth="1"/>
    <col min="7" max="7" width="13.5703125" style="1" customWidth="1"/>
    <col min="8" max="8" width="15" style="1" customWidth="1"/>
    <col min="9" max="9" width="16.140625" style="1" customWidth="1"/>
    <col min="10" max="10" width="13.7109375" style="1" customWidth="1"/>
    <col min="11" max="11" width="9" style="1" hidden="1"/>
    <col min="12" max="12" width="15.140625" style="1" customWidth="1"/>
    <col min="13" max="1024" width="9" style="1"/>
  </cols>
  <sheetData>
    <row r="2" spans="1:12" x14ac:dyDescent="0.25">
      <c r="C2" s="85"/>
      <c r="D2" s="86"/>
      <c r="E2" s="86"/>
      <c r="F2" s="86"/>
      <c r="G2" s="86"/>
      <c r="H2" s="86"/>
      <c r="I2" s="86"/>
      <c r="J2" s="86"/>
      <c r="K2" s="86"/>
    </row>
    <row r="3" spans="1:12" ht="16.899999999999999" customHeight="1" x14ac:dyDescent="0.25">
      <c r="B3" s="15"/>
      <c r="D3" s="18" t="s">
        <v>37</v>
      </c>
      <c r="E3" s="2"/>
      <c r="F3" s="2"/>
      <c r="G3" s="38"/>
    </row>
    <row r="6" spans="1:12" x14ac:dyDescent="0.25">
      <c r="B6" s="15" t="s">
        <v>74</v>
      </c>
      <c r="I6" s="87"/>
      <c r="J6" s="1" t="s">
        <v>2</v>
      </c>
    </row>
    <row r="7" spans="1:12" x14ac:dyDescent="0.25">
      <c r="B7" s="15"/>
    </row>
    <row r="8" spans="1:12" ht="28.9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80"/>
      <c r="L8" s="223" t="s">
        <v>12</v>
      </c>
    </row>
    <row r="9" spans="1:12" ht="38.25" customHeight="1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80"/>
      <c r="L9" s="223"/>
    </row>
    <row r="10" spans="1:12" ht="15" customHeight="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80"/>
      <c r="L10" s="57">
        <v>11</v>
      </c>
    </row>
    <row r="11" spans="1:12" ht="60" customHeight="1" x14ac:dyDescent="0.25">
      <c r="A11" s="25">
        <v>1</v>
      </c>
      <c r="B11" s="88" t="s">
        <v>75</v>
      </c>
      <c r="C11" s="25">
        <v>1</v>
      </c>
      <c r="D11" s="25">
        <v>5</v>
      </c>
      <c r="E11" s="25"/>
      <c r="F11" s="25"/>
      <c r="G11" s="89"/>
      <c r="H11" s="90"/>
      <c r="I11" s="25"/>
      <c r="J11" s="25"/>
      <c r="K11" s="80"/>
      <c r="L11" s="62"/>
    </row>
    <row r="12" spans="1:12" x14ac:dyDescent="0.25">
      <c r="B12" s="91"/>
    </row>
    <row r="16" spans="1:12" x14ac:dyDescent="0.25">
      <c r="I16" s="15" t="s">
        <v>21</v>
      </c>
    </row>
    <row r="17" spans="9:9" x14ac:dyDescent="0.25">
      <c r="I17" s="15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L8:L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zoomScale="90" zoomScaleNormal="90" workbookViewId="0">
      <selection activeCell="D12" sqref="D12"/>
    </sheetView>
  </sheetViews>
  <sheetFormatPr defaultColWidth="8.5703125" defaultRowHeight="15.75" x14ac:dyDescent="0.25"/>
  <cols>
    <col min="1" max="1" width="6.5703125" style="1" customWidth="1"/>
    <col min="2" max="2" width="29" style="1" customWidth="1"/>
    <col min="3" max="3" width="7.42578125" style="1" customWidth="1"/>
    <col min="4" max="4" width="7" style="1" customWidth="1"/>
    <col min="5" max="5" width="8.5703125" style="1"/>
    <col min="6" max="6" width="11.85546875" style="1" customWidth="1"/>
    <col min="7" max="7" width="13" style="1" customWidth="1"/>
    <col min="8" max="8" width="17.28515625" style="1" customWidth="1"/>
    <col min="9" max="9" width="15.7109375" style="1" customWidth="1"/>
    <col min="10" max="10" width="14.140625" style="1" customWidth="1"/>
    <col min="11" max="11" width="14.28515625" style="1" customWidth="1"/>
    <col min="12" max="1024" width="8.5703125" style="1"/>
  </cols>
  <sheetData>
    <row r="1" spans="1:16" x14ac:dyDescent="0.25">
      <c r="A1" s="2"/>
      <c r="B1" s="2"/>
      <c r="C1" s="3"/>
      <c r="D1" s="2"/>
      <c r="E1" s="2"/>
      <c r="F1" s="2"/>
      <c r="G1" s="4"/>
      <c r="H1" s="4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</row>
    <row r="4" spans="1:16" x14ac:dyDescent="0.25">
      <c r="A4" s="2"/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2"/>
      <c r="B5" s="3" t="s">
        <v>23</v>
      </c>
      <c r="C5" s="2"/>
      <c r="D5" s="2"/>
      <c r="E5" s="2"/>
      <c r="F5" s="2"/>
      <c r="G5" s="2"/>
      <c r="H5" s="2"/>
      <c r="I5" s="2"/>
      <c r="J5" s="2" t="s">
        <v>2</v>
      </c>
      <c r="K5" s="2"/>
      <c r="L5" s="2"/>
      <c r="M5" s="2"/>
      <c r="N5" s="2"/>
      <c r="O5" s="2"/>
      <c r="P5" s="2"/>
    </row>
    <row r="6" spans="1:16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customHeight="1" x14ac:dyDescent="0.25">
      <c r="A7" s="215" t="s">
        <v>3</v>
      </c>
      <c r="B7" s="214" t="s">
        <v>4</v>
      </c>
      <c r="C7" s="214" t="s">
        <v>5</v>
      </c>
      <c r="D7" s="214" t="s">
        <v>6</v>
      </c>
      <c r="E7" s="214" t="s">
        <v>7</v>
      </c>
      <c r="F7" s="214"/>
      <c r="G7" s="214" t="s">
        <v>8</v>
      </c>
      <c r="H7" s="214" t="s">
        <v>9</v>
      </c>
      <c r="I7" s="214" t="s">
        <v>10</v>
      </c>
      <c r="J7" s="214" t="s">
        <v>11</v>
      </c>
      <c r="K7" s="214" t="s">
        <v>12</v>
      </c>
      <c r="L7" s="2"/>
      <c r="M7" s="2"/>
      <c r="N7" s="2"/>
      <c r="O7" s="2"/>
      <c r="P7" s="2"/>
    </row>
    <row r="8" spans="1:16" ht="47.25" x14ac:dyDescent="0.25">
      <c r="A8" s="215"/>
      <c r="B8" s="214"/>
      <c r="C8" s="214"/>
      <c r="D8" s="214"/>
      <c r="E8" s="6" t="s">
        <v>13</v>
      </c>
      <c r="F8" s="6" t="s">
        <v>6</v>
      </c>
      <c r="G8" s="214"/>
      <c r="H8" s="214"/>
      <c r="I8" s="214"/>
      <c r="J8" s="214"/>
      <c r="K8" s="214"/>
      <c r="L8" s="2"/>
      <c r="M8" s="2"/>
      <c r="N8" s="2"/>
      <c r="O8" s="2"/>
      <c r="P8" s="2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2"/>
      <c r="M9" s="2"/>
      <c r="N9" s="2"/>
      <c r="O9" s="2"/>
      <c r="P9" s="2"/>
    </row>
    <row r="10" spans="1:16" ht="53.25" customHeight="1" x14ac:dyDescent="0.25">
      <c r="A10" s="8" t="s">
        <v>15</v>
      </c>
      <c r="B10" s="16" t="s">
        <v>24</v>
      </c>
      <c r="C10" s="7">
        <v>28</v>
      </c>
      <c r="D10" s="7">
        <v>60</v>
      </c>
      <c r="E10" s="7"/>
      <c r="F10" s="7"/>
      <c r="G10" s="10"/>
      <c r="H10" s="11"/>
      <c r="I10" s="7"/>
      <c r="J10" s="7"/>
      <c r="K10" s="7"/>
      <c r="L10" s="2"/>
      <c r="M10" s="2"/>
      <c r="N10" s="2"/>
      <c r="O10" s="2"/>
      <c r="P10" s="2"/>
    </row>
    <row r="11" spans="1:16" ht="53.25" customHeight="1" x14ac:dyDescent="0.25">
      <c r="A11" s="8" t="s">
        <v>17</v>
      </c>
      <c r="B11" s="16" t="s">
        <v>25</v>
      </c>
      <c r="C11" s="7">
        <v>42</v>
      </c>
      <c r="D11" s="7">
        <v>120</v>
      </c>
      <c r="E11" s="7"/>
      <c r="F11" s="7"/>
      <c r="G11" s="10"/>
      <c r="H11" s="11"/>
      <c r="I11" s="7"/>
      <c r="J11" s="7"/>
      <c r="K11" s="7"/>
      <c r="L11" s="2"/>
      <c r="M11" s="2"/>
      <c r="N11" s="2"/>
      <c r="O11" s="2"/>
      <c r="P11" s="2"/>
    </row>
    <row r="12" spans="1:16" ht="50.25" customHeight="1" x14ac:dyDescent="0.25">
      <c r="A12" s="8" t="s">
        <v>26</v>
      </c>
      <c r="B12" s="16" t="s">
        <v>27</v>
      </c>
      <c r="C12" s="7">
        <v>84</v>
      </c>
      <c r="D12" s="7">
        <v>50</v>
      </c>
      <c r="E12" s="7"/>
      <c r="F12" s="7"/>
      <c r="G12" s="10"/>
      <c r="H12" s="11"/>
      <c r="I12" s="17"/>
      <c r="J12" s="7"/>
      <c r="K12" s="7"/>
      <c r="L12" s="2"/>
      <c r="M12" s="2"/>
      <c r="N12" s="2"/>
      <c r="O12" s="2"/>
      <c r="P12" s="2"/>
    </row>
    <row r="13" spans="1:16" ht="36" customHeight="1" x14ac:dyDescent="0.25">
      <c r="A13" s="212" t="s">
        <v>19</v>
      </c>
      <c r="B13" s="212"/>
      <c r="C13" s="212"/>
      <c r="D13" s="212"/>
      <c r="E13" s="212"/>
      <c r="F13" s="212"/>
      <c r="G13" s="212"/>
      <c r="H13" s="13"/>
      <c r="I13" s="14"/>
      <c r="J13" s="14"/>
      <c r="K13" s="14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48.75" customHeight="1" x14ac:dyDescent="0.25">
      <c r="A15" s="2"/>
      <c r="B15" s="213" t="s">
        <v>20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"/>
      <c r="M15" s="2"/>
      <c r="N15" s="2"/>
      <c r="O15" s="2"/>
      <c r="P15" s="2"/>
    </row>
    <row r="20" spans="9:9" x14ac:dyDescent="0.25">
      <c r="I20" s="15" t="s">
        <v>21</v>
      </c>
    </row>
    <row r="21" spans="9:9" x14ac:dyDescent="0.25">
      <c r="I21" s="15" t="s">
        <v>22</v>
      </c>
    </row>
  </sheetData>
  <mergeCells count="12">
    <mergeCell ref="A13:G13"/>
    <mergeCell ref="B15:K15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0.75" bottom="0.75" header="0.51180555555555496" footer="0.51180555555555496"/>
  <pageSetup paperSize="9" scale="90" firstPageNumber="0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7"/>
  <sheetViews>
    <sheetView zoomScaleNormal="100" workbookViewId="0">
      <selection activeCell="C17" sqref="C17"/>
    </sheetView>
  </sheetViews>
  <sheetFormatPr defaultColWidth="9" defaultRowHeight="15.75" x14ac:dyDescent="0.25"/>
  <cols>
    <col min="1" max="1" width="5.28515625" style="1" customWidth="1"/>
    <col min="2" max="2" width="30.5703125" style="1" customWidth="1"/>
    <col min="3" max="4" width="7.7109375" style="1" customWidth="1"/>
    <col min="5" max="5" width="10.28515625" style="1" customWidth="1"/>
    <col min="6" max="6" width="10.7109375" style="1" customWidth="1"/>
    <col min="7" max="7" width="13.28515625" style="1" customWidth="1"/>
    <col min="8" max="8" width="15.28515625" style="1" customWidth="1"/>
    <col min="9" max="9" width="15" style="1" customWidth="1"/>
    <col min="10" max="10" width="13" style="1" customWidth="1"/>
    <col min="11" max="11" width="9" style="1" hidden="1"/>
    <col min="12" max="12" width="14.140625" style="1" customWidth="1"/>
    <col min="13" max="1024" width="9" style="1"/>
  </cols>
  <sheetData>
    <row r="2" spans="1:12" x14ac:dyDescent="0.25">
      <c r="C2" s="68"/>
      <c r="D2" s="18" t="s">
        <v>37</v>
      </c>
      <c r="E2" s="2"/>
      <c r="F2" s="2"/>
      <c r="G2" s="38"/>
      <c r="H2" s="92"/>
      <c r="I2" s="92"/>
      <c r="J2" s="92"/>
      <c r="K2" s="92"/>
    </row>
    <row r="3" spans="1:12" ht="19.149999999999999" customHeight="1" x14ac:dyDescent="0.25">
      <c r="B3" s="93"/>
    </row>
    <row r="6" spans="1:12" x14ac:dyDescent="0.25">
      <c r="B6" s="15" t="s">
        <v>76</v>
      </c>
      <c r="I6" s="94"/>
      <c r="J6" s="1" t="s">
        <v>2</v>
      </c>
    </row>
    <row r="7" spans="1:12" x14ac:dyDescent="0.25">
      <c r="B7" s="93"/>
    </row>
    <row r="8" spans="1:12" ht="29.65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80"/>
      <c r="L8" s="223" t="s">
        <v>12</v>
      </c>
    </row>
    <row r="9" spans="1:12" ht="39.75" customHeight="1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80"/>
      <c r="L9" s="223"/>
    </row>
    <row r="10" spans="1:12" ht="15" customHeight="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80"/>
      <c r="L10" s="57">
        <v>11</v>
      </c>
    </row>
    <row r="11" spans="1:12" ht="60" customHeight="1" x14ac:dyDescent="0.25">
      <c r="A11" s="95">
        <v>1</v>
      </c>
      <c r="B11" s="88" t="s">
        <v>77</v>
      </c>
      <c r="C11" s="95">
        <v>1</v>
      </c>
      <c r="D11" s="95">
        <v>50</v>
      </c>
      <c r="E11" s="95"/>
      <c r="F11" s="95"/>
      <c r="G11" s="96"/>
      <c r="H11" s="97"/>
      <c r="I11" s="95"/>
      <c r="J11" s="95"/>
      <c r="K11" s="80"/>
      <c r="L11" s="62"/>
    </row>
    <row r="16" spans="1:12" x14ac:dyDescent="0.25">
      <c r="H16" s="93" t="s">
        <v>21</v>
      </c>
    </row>
    <row r="17" spans="8:8" x14ac:dyDescent="0.25">
      <c r="H17" s="98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L8:L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7"/>
  <sheetViews>
    <sheetView zoomScaleNormal="100" workbookViewId="0">
      <selection activeCell="J16" sqref="J16"/>
    </sheetView>
  </sheetViews>
  <sheetFormatPr defaultColWidth="9" defaultRowHeight="15.75" x14ac:dyDescent="0.25"/>
  <cols>
    <col min="1" max="1" width="5.28515625" style="1" customWidth="1"/>
    <col min="2" max="2" width="26.7109375" style="1" customWidth="1"/>
    <col min="3" max="3" width="7.7109375" style="1" customWidth="1"/>
    <col min="4" max="4" width="7.42578125" style="1" customWidth="1"/>
    <col min="5" max="5" width="10.28515625" style="1" customWidth="1"/>
    <col min="6" max="6" width="11.42578125" style="1" customWidth="1"/>
    <col min="7" max="7" width="13.5703125" style="1" customWidth="1"/>
    <col min="8" max="8" width="15.85546875" style="1" customWidth="1"/>
    <col min="9" max="9" width="16" style="1" customWidth="1"/>
    <col min="10" max="10" width="13.42578125" style="1" customWidth="1"/>
    <col min="11" max="11" width="9" style="1" hidden="1"/>
    <col min="12" max="12" width="14.5703125" style="1" customWidth="1"/>
    <col min="13" max="1024" width="9" style="1"/>
  </cols>
  <sheetData>
    <row r="2" spans="1:12" x14ac:dyDescent="0.25">
      <c r="C2" s="85"/>
      <c r="D2" s="18" t="s">
        <v>37</v>
      </c>
      <c r="E2" s="2"/>
      <c r="F2" s="2"/>
      <c r="G2" s="38"/>
      <c r="H2" s="86"/>
      <c r="I2" s="86"/>
      <c r="J2" s="86"/>
      <c r="K2" s="86"/>
    </row>
    <row r="3" spans="1:12" ht="16.899999999999999" customHeight="1" x14ac:dyDescent="0.25">
      <c r="B3" s="15"/>
    </row>
    <row r="6" spans="1:12" x14ac:dyDescent="0.25">
      <c r="B6" s="15" t="s">
        <v>78</v>
      </c>
      <c r="I6" s="87"/>
      <c r="J6" s="1" t="s">
        <v>79</v>
      </c>
    </row>
    <row r="7" spans="1:12" x14ac:dyDescent="0.25">
      <c r="B7" s="15"/>
    </row>
    <row r="8" spans="1:12" ht="29.65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31"/>
      <c r="L8" s="223" t="s">
        <v>12</v>
      </c>
    </row>
    <row r="9" spans="1:12" ht="39.75" customHeight="1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31"/>
      <c r="L9" s="223"/>
    </row>
    <row r="10" spans="1:12" ht="15" customHeight="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31"/>
      <c r="L10" s="57">
        <v>11</v>
      </c>
    </row>
    <row r="11" spans="1:12" ht="60" customHeight="1" x14ac:dyDescent="0.25">
      <c r="A11" s="25">
        <v>1</v>
      </c>
      <c r="B11" s="88" t="s">
        <v>80</v>
      </c>
      <c r="C11" s="25">
        <v>28</v>
      </c>
      <c r="D11" s="25">
        <v>50</v>
      </c>
      <c r="E11" s="25"/>
      <c r="F11" s="25"/>
      <c r="G11" s="89"/>
      <c r="H11" s="90"/>
      <c r="I11" s="25"/>
      <c r="J11" s="99"/>
      <c r="K11" s="31"/>
      <c r="L11" s="62"/>
    </row>
    <row r="16" spans="1:12" x14ac:dyDescent="0.25">
      <c r="H16" s="15" t="s">
        <v>21</v>
      </c>
    </row>
    <row r="17" spans="8:8" x14ac:dyDescent="0.25">
      <c r="H17" s="15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L8:L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8"/>
  <sheetViews>
    <sheetView zoomScaleNormal="100" workbookViewId="0">
      <selection activeCell="B3" sqref="B3"/>
    </sheetView>
  </sheetViews>
  <sheetFormatPr defaultColWidth="9" defaultRowHeight="15.75" x14ac:dyDescent="0.25"/>
  <cols>
    <col min="1" max="1" width="5.28515625" style="1" customWidth="1"/>
    <col min="2" max="2" width="29.140625" style="1" customWidth="1"/>
    <col min="3" max="3" width="8" style="1" customWidth="1"/>
    <col min="4" max="4" width="7.42578125" style="1" customWidth="1"/>
    <col min="5" max="5" width="10.28515625" style="1" customWidth="1"/>
    <col min="6" max="6" width="11.140625" style="1" customWidth="1"/>
    <col min="7" max="7" width="13.42578125" style="1" customWidth="1"/>
    <col min="8" max="8" width="16" style="1" customWidth="1"/>
    <col min="9" max="9" width="15.140625" style="1" customWidth="1"/>
    <col min="10" max="10" width="12.85546875" style="1" customWidth="1"/>
    <col min="11" max="11" width="9" style="1" hidden="1"/>
    <col min="12" max="12" width="14.42578125" style="1" customWidth="1"/>
    <col min="13" max="1024" width="9" style="1"/>
  </cols>
  <sheetData>
    <row r="2" spans="1:12" x14ac:dyDescent="0.25">
      <c r="C2" s="85"/>
      <c r="D2" s="18" t="s">
        <v>37</v>
      </c>
      <c r="E2" s="2"/>
      <c r="F2" s="2"/>
      <c r="G2" s="38"/>
      <c r="H2" s="86"/>
      <c r="I2" s="86"/>
      <c r="J2" s="86"/>
      <c r="K2" s="86"/>
    </row>
    <row r="3" spans="1:12" ht="16.899999999999999" customHeight="1" x14ac:dyDescent="0.25">
      <c r="B3" s="15"/>
    </row>
    <row r="6" spans="1:12" x14ac:dyDescent="0.25">
      <c r="B6" s="15" t="s">
        <v>81</v>
      </c>
      <c r="I6" s="87"/>
      <c r="J6" s="1" t="s">
        <v>2</v>
      </c>
    </row>
    <row r="7" spans="1:12" x14ac:dyDescent="0.25">
      <c r="B7" s="15"/>
    </row>
    <row r="8" spans="1:12" ht="29.65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80"/>
      <c r="L8" s="223" t="s">
        <v>12</v>
      </c>
    </row>
    <row r="9" spans="1:12" ht="37.5" customHeight="1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80"/>
      <c r="L9" s="223"/>
    </row>
    <row r="10" spans="1:12" ht="15" customHeight="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80"/>
      <c r="L10" s="57">
        <v>11</v>
      </c>
    </row>
    <row r="11" spans="1:12" ht="75.75" customHeight="1" x14ac:dyDescent="0.25">
      <c r="A11" s="25">
        <v>1</v>
      </c>
      <c r="B11" s="100" t="s">
        <v>82</v>
      </c>
      <c r="C11" s="25">
        <v>5</v>
      </c>
      <c r="D11" s="25">
        <v>1500</v>
      </c>
      <c r="E11" s="25"/>
      <c r="F11" s="25"/>
      <c r="G11" s="89"/>
      <c r="H11" s="90"/>
      <c r="I11" s="25"/>
      <c r="J11" s="25"/>
      <c r="K11" s="80"/>
      <c r="L11" s="62"/>
    </row>
    <row r="17" spans="8:8" x14ac:dyDescent="0.25">
      <c r="H17" s="15" t="s">
        <v>21</v>
      </c>
    </row>
    <row r="18" spans="8:8" x14ac:dyDescent="0.25">
      <c r="H18" s="15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L8:L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42"/>
  <sheetViews>
    <sheetView topLeftCell="A10" zoomScale="90" zoomScaleNormal="90" workbookViewId="0">
      <selection activeCell="B40" sqref="B40"/>
    </sheetView>
  </sheetViews>
  <sheetFormatPr defaultColWidth="8.5703125" defaultRowHeight="15.75" x14ac:dyDescent="0.25"/>
  <cols>
    <col min="1" max="1" width="4.5703125" style="101" customWidth="1"/>
    <col min="2" max="2" width="32.140625" style="101" customWidth="1"/>
    <col min="3" max="3" width="19.42578125" style="101" customWidth="1"/>
    <col min="4" max="4" width="22.28515625" style="101" customWidth="1"/>
    <col min="5" max="5" width="9.7109375" style="101" customWidth="1"/>
    <col min="6" max="6" width="11.42578125" style="101" customWidth="1"/>
    <col min="7" max="7" width="13.28515625" style="101" customWidth="1"/>
    <col min="8" max="8" width="15.85546875" style="102" customWidth="1"/>
    <col min="9" max="9" width="15.28515625" style="101" customWidth="1"/>
    <col min="10" max="10" width="12.28515625" style="101" customWidth="1"/>
    <col min="11" max="11" width="14.42578125" style="101" customWidth="1"/>
    <col min="12" max="12" width="8.5703125" style="101" hidden="1"/>
    <col min="13" max="257" width="8.5703125" style="101"/>
    <col min="258" max="1024" width="8.5703125" style="1"/>
  </cols>
  <sheetData>
    <row r="3" spans="1:11" x14ac:dyDescent="0.25">
      <c r="C3" s="103" t="s">
        <v>83</v>
      </c>
      <c r="D3" s="104"/>
      <c r="E3" s="104"/>
      <c r="F3" s="104"/>
      <c r="G3" s="104"/>
      <c r="H3" s="105"/>
    </row>
    <row r="4" spans="1:11" x14ac:dyDescent="0.25">
      <c r="B4" s="106"/>
    </row>
    <row r="5" spans="1:11" hidden="1" x14ac:dyDescent="0.25">
      <c r="B5" s="106"/>
    </row>
    <row r="7" spans="1:11" x14ac:dyDescent="0.25">
      <c r="B7" s="106" t="s">
        <v>84</v>
      </c>
      <c r="J7" s="101" t="s">
        <v>2</v>
      </c>
    </row>
    <row r="8" spans="1:11" x14ac:dyDescent="0.25">
      <c r="B8" s="106"/>
    </row>
    <row r="9" spans="1:11" ht="30" customHeight="1" x14ac:dyDescent="0.25">
      <c r="A9" s="231" t="s">
        <v>39</v>
      </c>
      <c r="B9" s="231" t="s">
        <v>4</v>
      </c>
      <c r="C9" s="231" t="s">
        <v>85</v>
      </c>
      <c r="D9" s="231" t="s">
        <v>86</v>
      </c>
      <c r="E9" s="231" t="s">
        <v>7</v>
      </c>
      <c r="F9" s="231"/>
      <c r="G9" s="231" t="s">
        <v>8</v>
      </c>
      <c r="H9" s="232" t="s">
        <v>9</v>
      </c>
      <c r="I9" s="231" t="s">
        <v>87</v>
      </c>
      <c r="J9" s="231" t="s">
        <v>11</v>
      </c>
      <c r="K9" s="231" t="s">
        <v>12</v>
      </c>
    </row>
    <row r="10" spans="1:11" ht="31.5" x14ac:dyDescent="0.25">
      <c r="A10" s="231"/>
      <c r="B10" s="231"/>
      <c r="C10" s="231"/>
      <c r="D10" s="231"/>
      <c r="E10" s="107" t="s">
        <v>88</v>
      </c>
      <c r="F10" s="107" t="s">
        <v>6</v>
      </c>
      <c r="G10" s="231"/>
      <c r="H10" s="232"/>
      <c r="I10" s="231"/>
      <c r="J10" s="231"/>
      <c r="K10" s="231"/>
    </row>
    <row r="11" spans="1:11" x14ac:dyDescent="0.25">
      <c r="A11" s="108">
        <v>1</v>
      </c>
      <c r="B11" s="108">
        <v>2</v>
      </c>
      <c r="C11" s="108">
        <v>3</v>
      </c>
      <c r="D11" s="108">
        <v>4</v>
      </c>
      <c r="E11" s="108">
        <v>5</v>
      </c>
      <c r="F11" s="108">
        <v>6</v>
      </c>
      <c r="G11" s="108">
        <v>7</v>
      </c>
      <c r="H11" s="109" t="s">
        <v>14</v>
      </c>
      <c r="I11" s="108">
        <v>9</v>
      </c>
      <c r="J11" s="108">
        <v>10</v>
      </c>
      <c r="K11" s="110">
        <v>11</v>
      </c>
    </row>
    <row r="12" spans="1:11" ht="53.25" customHeight="1" x14ac:dyDescent="0.25">
      <c r="A12" s="111">
        <v>1</v>
      </c>
      <c r="B12" s="112" t="s">
        <v>89</v>
      </c>
      <c r="C12" s="113">
        <v>1535</v>
      </c>
      <c r="D12" s="113">
        <f>C12*11*2</f>
        <v>33770</v>
      </c>
      <c r="E12" s="114"/>
      <c r="F12" s="114"/>
      <c r="G12" s="115"/>
      <c r="H12" s="116"/>
      <c r="I12" s="114"/>
      <c r="J12" s="114"/>
      <c r="K12" s="117"/>
    </row>
    <row r="13" spans="1:11" ht="65.25" customHeight="1" x14ac:dyDescent="0.25">
      <c r="A13" s="118" t="s">
        <v>90</v>
      </c>
      <c r="B13" s="119" t="s">
        <v>91</v>
      </c>
      <c r="C13" s="120">
        <f>C12/5</f>
        <v>307</v>
      </c>
      <c r="D13" s="120" t="s">
        <v>92</v>
      </c>
      <c r="E13" s="114"/>
      <c r="F13" s="114"/>
      <c r="G13" s="115"/>
      <c r="H13" s="116"/>
      <c r="I13" s="114"/>
      <c r="J13" s="114"/>
      <c r="K13" s="117"/>
    </row>
    <row r="14" spans="1:11" ht="70.5" customHeight="1" x14ac:dyDescent="0.25">
      <c r="A14" s="111">
        <v>2</v>
      </c>
      <c r="B14" s="121" t="s">
        <v>93</v>
      </c>
      <c r="C14" s="122">
        <v>2.8</v>
      </c>
      <c r="D14" s="123">
        <v>1500</v>
      </c>
      <c r="E14" s="114"/>
      <c r="F14" s="114"/>
      <c r="G14" s="115"/>
      <c r="H14" s="116"/>
      <c r="I14" s="114"/>
      <c r="J14" s="114"/>
      <c r="K14" s="117"/>
    </row>
    <row r="15" spans="1:11" ht="36.75" customHeight="1" x14ac:dyDescent="0.25">
      <c r="A15" s="111">
        <v>3</v>
      </c>
      <c r="B15" s="121" t="s">
        <v>94</v>
      </c>
      <c r="C15" s="124" t="s">
        <v>95</v>
      </c>
      <c r="D15" s="125">
        <f>170*7*2</f>
        <v>2380</v>
      </c>
      <c r="E15" s="114"/>
      <c r="F15" s="114"/>
      <c r="G15" s="115"/>
      <c r="H15" s="116"/>
      <c r="I15" s="114"/>
      <c r="J15" s="114"/>
      <c r="K15" s="117"/>
    </row>
    <row r="16" spans="1:11" ht="40.5" customHeight="1" x14ac:dyDescent="0.25">
      <c r="A16" s="111">
        <v>4</v>
      </c>
      <c r="B16" s="121" t="s">
        <v>96</v>
      </c>
      <c r="C16" s="124" t="s">
        <v>97</v>
      </c>
      <c r="D16" s="125">
        <f>50*30*2</f>
        <v>3000</v>
      </c>
      <c r="E16" s="114"/>
      <c r="F16" s="114"/>
      <c r="G16" s="115"/>
      <c r="H16" s="116"/>
      <c r="I16" s="114"/>
      <c r="J16" s="114"/>
      <c r="K16" s="117"/>
    </row>
    <row r="17" spans="1:11" ht="29.25" customHeight="1" x14ac:dyDescent="0.25">
      <c r="A17" s="111">
        <v>5</v>
      </c>
      <c r="B17" s="114" t="s">
        <v>98</v>
      </c>
      <c r="C17" s="124">
        <v>100</v>
      </c>
      <c r="D17" s="126">
        <v>100</v>
      </c>
      <c r="E17" s="114"/>
      <c r="F17" s="114"/>
      <c r="G17" s="115"/>
      <c r="H17" s="116"/>
      <c r="I17" s="114"/>
      <c r="J17" s="114"/>
      <c r="K17" s="117"/>
    </row>
    <row r="18" spans="1:11" ht="39.75" customHeight="1" x14ac:dyDescent="0.25">
      <c r="A18" s="227"/>
      <c r="B18" s="227"/>
      <c r="C18" s="227"/>
      <c r="D18" s="227"/>
      <c r="E18" s="227"/>
      <c r="F18" s="227"/>
      <c r="G18" s="127" t="s">
        <v>19</v>
      </c>
      <c r="H18" s="128"/>
      <c r="I18" s="228"/>
      <c r="J18" s="228"/>
      <c r="K18" s="228"/>
    </row>
    <row r="19" spans="1:11" x14ac:dyDescent="0.25">
      <c r="A19" s="129"/>
      <c r="B19" s="129"/>
      <c r="C19" s="129"/>
      <c r="D19" s="129"/>
      <c r="E19" s="129"/>
      <c r="F19" s="129"/>
      <c r="G19" s="130"/>
      <c r="H19" s="131"/>
      <c r="I19" s="129"/>
      <c r="J19" s="129"/>
      <c r="K19" s="132"/>
    </row>
    <row r="20" spans="1:11" x14ac:dyDescent="0.25">
      <c r="A20" s="129"/>
      <c r="B20" s="129"/>
      <c r="C20" s="129"/>
      <c r="D20" s="129"/>
      <c r="E20" s="129"/>
      <c r="F20" s="129"/>
      <c r="G20" s="130"/>
      <c r="H20" s="131"/>
      <c r="I20" s="129"/>
      <c r="J20" s="129"/>
      <c r="K20" s="132"/>
    </row>
    <row r="21" spans="1:11" x14ac:dyDescent="0.25">
      <c r="B21" s="106"/>
    </row>
    <row r="22" spans="1:11" x14ac:dyDescent="0.25">
      <c r="I22" s="106" t="s">
        <v>59</v>
      </c>
      <c r="J22" s="106"/>
    </row>
    <row r="23" spans="1:11" x14ac:dyDescent="0.25">
      <c r="I23" s="106" t="s">
        <v>22</v>
      </c>
    </row>
    <row r="24" spans="1:11" x14ac:dyDescent="0.25">
      <c r="I24" s="106"/>
      <c r="J24" s="106"/>
    </row>
    <row r="26" spans="1:11" x14ac:dyDescent="0.25">
      <c r="B26" s="133" t="s">
        <v>99</v>
      </c>
    </row>
    <row r="27" spans="1:11" ht="40.5" customHeight="1" x14ac:dyDescent="0.25">
      <c r="B27" s="229" t="s">
        <v>100</v>
      </c>
      <c r="C27" s="229"/>
      <c r="D27" s="229"/>
      <c r="E27" s="229"/>
      <c r="F27" s="229"/>
      <c r="G27" s="229"/>
      <c r="H27" s="229"/>
      <c r="I27" s="229"/>
      <c r="J27" s="229"/>
    </row>
    <row r="28" spans="1:11" x14ac:dyDescent="0.25">
      <c r="B28" s="133" t="s">
        <v>101</v>
      </c>
      <c r="C28" s="134"/>
      <c r="H28" s="135"/>
    </row>
    <row r="29" spans="1:11" ht="36" customHeight="1" x14ac:dyDescent="0.25">
      <c r="B29" s="230" t="s">
        <v>102</v>
      </c>
      <c r="C29" s="230"/>
      <c r="D29" s="230"/>
      <c r="E29" s="230"/>
      <c r="F29" s="230"/>
      <c r="G29" s="230"/>
      <c r="H29" s="230"/>
      <c r="I29" s="230"/>
      <c r="J29" s="230"/>
    </row>
    <row r="30" spans="1:11" x14ac:dyDescent="0.25">
      <c r="B30" s="134"/>
      <c r="C30" s="134"/>
      <c r="D30" s="134"/>
      <c r="E30" s="134"/>
      <c r="F30" s="134"/>
      <c r="G30" s="134"/>
      <c r="H30" s="136"/>
      <c r="I30" s="134"/>
      <c r="J30" s="134"/>
    </row>
    <row r="31" spans="1:11" ht="15" customHeight="1" x14ac:dyDescent="0.25">
      <c r="B31" s="226" t="s">
        <v>103</v>
      </c>
      <c r="C31" s="226"/>
      <c r="D31" s="226"/>
      <c r="E31" s="226"/>
      <c r="F31" s="226"/>
      <c r="G31" s="226"/>
      <c r="H31" s="226"/>
      <c r="I31" s="226"/>
      <c r="J31" s="226"/>
    </row>
    <row r="32" spans="1:11" x14ac:dyDescent="0.25">
      <c r="B32" s="137"/>
      <c r="C32" s="134"/>
      <c r="D32" s="134"/>
      <c r="E32" s="134"/>
      <c r="F32" s="134"/>
      <c r="G32" s="134"/>
      <c r="H32" s="138"/>
      <c r="I32" s="134"/>
      <c r="J32" s="134"/>
    </row>
    <row r="33" spans="2:11" ht="15" customHeight="1" x14ac:dyDescent="0.25">
      <c r="B33" s="226" t="s">
        <v>104</v>
      </c>
      <c r="C33" s="226"/>
      <c r="D33" s="226"/>
      <c r="E33" s="226"/>
      <c r="F33" s="226"/>
      <c r="G33" s="226"/>
      <c r="H33" s="226"/>
      <c r="I33" s="226"/>
      <c r="J33" s="226"/>
    </row>
    <row r="34" spans="2:11" x14ac:dyDescent="0.25">
      <c r="B34" s="137"/>
      <c r="C34" s="134"/>
      <c r="D34" s="134"/>
      <c r="E34" s="134"/>
      <c r="F34" s="134"/>
      <c r="G34" s="134"/>
      <c r="H34" s="138"/>
      <c r="I34" s="134"/>
      <c r="J34" s="134"/>
    </row>
    <row r="35" spans="2:11" ht="15" customHeight="1" x14ac:dyDescent="0.25">
      <c r="B35" s="226" t="s">
        <v>105</v>
      </c>
      <c r="C35" s="226"/>
      <c r="D35" s="226"/>
      <c r="E35" s="226"/>
      <c r="F35" s="226"/>
      <c r="G35" s="226"/>
      <c r="H35" s="226"/>
      <c r="I35" s="226"/>
      <c r="J35" s="226"/>
    </row>
    <row r="36" spans="2:11" x14ac:dyDescent="0.25">
      <c r="B36" s="137"/>
      <c r="C36" s="134"/>
      <c r="D36" s="134"/>
      <c r="E36" s="134"/>
      <c r="F36" s="134"/>
      <c r="G36" s="134"/>
      <c r="H36" s="138"/>
      <c r="I36" s="134"/>
      <c r="J36" s="134"/>
    </row>
    <row r="37" spans="2:11" ht="29.25" customHeight="1" x14ac:dyDescent="0.25">
      <c r="B37" s="226" t="s">
        <v>106</v>
      </c>
      <c r="C37" s="226"/>
      <c r="D37" s="226"/>
      <c r="E37" s="226"/>
      <c r="F37" s="226"/>
      <c r="G37" s="226"/>
      <c r="H37" s="226"/>
      <c r="I37" s="226"/>
      <c r="J37" s="226"/>
    </row>
    <row r="38" spans="2:11" x14ac:dyDescent="0.25">
      <c r="B38" s="137"/>
      <c r="C38" s="134"/>
      <c r="D38" s="134"/>
      <c r="E38" s="134"/>
      <c r="F38" s="134"/>
      <c r="G38" s="134"/>
      <c r="H38" s="138"/>
      <c r="I38" s="134"/>
      <c r="J38" s="134"/>
    </row>
    <row r="39" spans="2:11" ht="15" customHeight="1" x14ac:dyDescent="0.25">
      <c r="B39" s="226" t="s">
        <v>107</v>
      </c>
      <c r="C39" s="226"/>
      <c r="D39" s="226"/>
      <c r="E39" s="226"/>
      <c r="F39" s="226"/>
      <c r="G39" s="226"/>
      <c r="H39" s="226"/>
      <c r="I39" s="226"/>
      <c r="J39" s="226"/>
      <c r="K39" s="226"/>
    </row>
    <row r="40" spans="2:11" ht="15" customHeight="1" x14ac:dyDescent="0.25">
      <c r="B40" s="129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2:11" x14ac:dyDescent="0.25">
      <c r="B41" s="139" t="s">
        <v>108</v>
      </c>
      <c r="C41" s="134"/>
      <c r="D41" s="134"/>
      <c r="E41" s="134"/>
      <c r="F41" s="134"/>
      <c r="G41" s="134"/>
      <c r="H41" s="138"/>
      <c r="I41" s="134"/>
      <c r="J41" s="134"/>
    </row>
    <row r="42" spans="2:11" ht="31.5" customHeight="1" x14ac:dyDescent="0.25">
      <c r="B42" s="226" t="s">
        <v>109</v>
      </c>
      <c r="C42" s="226"/>
      <c r="D42" s="226"/>
      <c r="E42" s="226"/>
      <c r="F42" s="226"/>
      <c r="G42" s="226"/>
      <c r="H42" s="226"/>
      <c r="I42" s="226"/>
      <c r="J42" s="226"/>
    </row>
  </sheetData>
  <mergeCells count="20">
    <mergeCell ref="A9:A10"/>
    <mergeCell ref="B9:B10"/>
    <mergeCell ref="C9:C10"/>
    <mergeCell ref="D9:D10"/>
    <mergeCell ref="E9:F9"/>
    <mergeCell ref="G9:G10"/>
    <mergeCell ref="H9:H10"/>
    <mergeCell ref="I9:I10"/>
    <mergeCell ref="J9:J10"/>
    <mergeCell ref="K9:K10"/>
    <mergeCell ref="A18:F18"/>
    <mergeCell ref="I18:K18"/>
    <mergeCell ref="B27:J27"/>
    <mergeCell ref="B29:J29"/>
    <mergeCell ref="B31:J31"/>
    <mergeCell ref="B33:J33"/>
    <mergeCell ref="B35:J35"/>
    <mergeCell ref="B37:J37"/>
    <mergeCell ref="B39:K39"/>
    <mergeCell ref="B42:J42"/>
  </mergeCells>
  <pageMargins left="0.78749999999999998" right="0.78749999999999998" top="1.05277777777778" bottom="1.05277777777778" header="0.78749999999999998" footer="0.78749999999999998"/>
  <pageSetup paperSize="9" scale="75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zoomScaleNormal="100" workbookViewId="0">
      <selection activeCell="F15" sqref="F15"/>
    </sheetView>
  </sheetViews>
  <sheetFormatPr defaultColWidth="8.7109375" defaultRowHeight="15.75" x14ac:dyDescent="0.25"/>
  <cols>
    <col min="1" max="1" width="6" style="1" customWidth="1"/>
    <col min="2" max="2" width="24.42578125" style="1" customWidth="1"/>
    <col min="3" max="3" width="8.7109375" style="1"/>
    <col min="4" max="4" width="7.5703125" style="1" customWidth="1"/>
    <col min="5" max="5" width="11" style="1" customWidth="1"/>
    <col min="6" max="6" width="11.42578125" style="1" customWidth="1"/>
    <col min="7" max="7" width="12.85546875" style="1" customWidth="1"/>
    <col min="8" max="8" width="14.28515625" style="1" customWidth="1"/>
    <col min="9" max="9" width="15.85546875" style="1" customWidth="1"/>
    <col min="10" max="10" width="13.5703125" style="1" customWidth="1"/>
    <col min="11" max="11" width="13.85546875" style="1" customWidth="1"/>
    <col min="12" max="1024" width="8.7109375" style="1"/>
  </cols>
  <sheetData>
    <row r="2" spans="1:11" x14ac:dyDescent="0.25">
      <c r="C2" s="86"/>
      <c r="D2" s="22" t="s">
        <v>37</v>
      </c>
      <c r="G2" s="140"/>
      <c r="H2" s="86"/>
      <c r="I2" s="86"/>
      <c r="J2" s="86"/>
    </row>
    <row r="3" spans="1:11" x14ac:dyDescent="0.25">
      <c r="B3" s="15"/>
    </row>
    <row r="6" spans="1:11" x14ac:dyDescent="0.25">
      <c r="B6" s="15" t="s">
        <v>110</v>
      </c>
      <c r="I6" s="87"/>
      <c r="J6" s="87" t="s">
        <v>2</v>
      </c>
    </row>
    <row r="7" spans="1:11" x14ac:dyDescent="0.25">
      <c r="B7" s="15"/>
    </row>
    <row r="8" spans="1:11" ht="28.9" customHeight="1" x14ac:dyDescent="0.25">
      <c r="A8" s="218" t="s">
        <v>39</v>
      </c>
      <c r="B8" s="217" t="s">
        <v>4</v>
      </c>
      <c r="C8" s="217" t="s">
        <v>13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39" customHeight="1" x14ac:dyDescent="0.25">
      <c r="A9" s="218"/>
      <c r="B9" s="218"/>
      <c r="C9" s="218"/>
      <c r="D9" s="218"/>
      <c r="E9" s="23" t="s">
        <v>6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76.5" customHeight="1" x14ac:dyDescent="0.25">
      <c r="A11" s="25">
        <v>1</v>
      </c>
      <c r="B11" s="141" t="s">
        <v>111</v>
      </c>
      <c r="C11" s="142">
        <v>1</v>
      </c>
      <c r="D11" s="25">
        <v>100</v>
      </c>
      <c r="E11" s="142"/>
      <c r="F11" s="25"/>
      <c r="G11" s="89"/>
      <c r="H11" s="90"/>
      <c r="I11" s="25"/>
      <c r="J11" s="25"/>
      <c r="K11" s="62"/>
    </row>
    <row r="13" spans="1:11" ht="53.25" customHeight="1" x14ac:dyDescent="0.25">
      <c r="B13" s="233" t="s">
        <v>20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6" spans="1:11" x14ac:dyDescent="0.25">
      <c r="B16" s="15"/>
    </row>
    <row r="18" spans="9:9" x14ac:dyDescent="0.25">
      <c r="I18" s="15" t="s">
        <v>21</v>
      </c>
    </row>
    <row r="19" spans="9:9" x14ac:dyDescent="0.25">
      <c r="I19" s="15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2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7"/>
  <sheetViews>
    <sheetView zoomScaleNormal="100" workbookViewId="0">
      <selection activeCell="H11" sqref="H11"/>
    </sheetView>
  </sheetViews>
  <sheetFormatPr defaultColWidth="8.7109375" defaultRowHeight="15.75" x14ac:dyDescent="0.25"/>
  <cols>
    <col min="1" max="1" width="5.42578125" style="1" customWidth="1"/>
    <col min="2" max="2" width="26.85546875" style="1" customWidth="1"/>
    <col min="3" max="3" width="8.7109375" style="1"/>
    <col min="4" max="4" width="6.7109375" style="1" customWidth="1"/>
    <col min="5" max="5" width="11.5703125" style="1" customWidth="1"/>
    <col min="6" max="6" width="11.28515625" style="1" customWidth="1"/>
    <col min="7" max="7" width="13" style="1" customWidth="1"/>
    <col min="8" max="8" width="16.7109375" style="1" customWidth="1"/>
    <col min="9" max="9" width="15.28515625" style="1" customWidth="1"/>
    <col min="10" max="10" width="12.5703125" style="1" customWidth="1"/>
    <col min="11" max="11" width="14.7109375" style="1" customWidth="1"/>
    <col min="12" max="1024" width="8.7109375" style="1"/>
  </cols>
  <sheetData>
    <row r="2" spans="1:11" x14ac:dyDescent="0.25">
      <c r="C2" s="86"/>
      <c r="D2" s="22" t="s">
        <v>37</v>
      </c>
      <c r="G2" s="140"/>
      <c r="H2" s="86"/>
      <c r="I2" s="86"/>
      <c r="J2" s="86"/>
    </row>
    <row r="3" spans="1:11" x14ac:dyDescent="0.25">
      <c r="B3" s="15"/>
    </row>
    <row r="6" spans="1:11" x14ac:dyDescent="0.25">
      <c r="B6" s="15" t="s">
        <v>112</v>
      </c>
      <c r="I6" s="87"/>
      <c r="J6" s="87" t="s">
        <v>2</v>
      </c>
    </row>
    <row r="7" spans="1:11" x14ac:dyDescent="0.25">
      <c r="B7" s="15"/>
    </row>
    <row r="8" spans="1:11" ht="28.9" customHeight="1" x14ac:dyDescent="0.25">
      <c r="A8" s="218" t="s">
        <v>39</v>
      </c>
      <c r="B8" s="217" t="s">
        <v>4</v>
      </c>
      <c r="C8" s="217" t="s">
        <v>13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41.25" customHeight="1" x14ac:dyDescent="0.25">
      <c r="A9" s="218"/>
      <c r="B9" s="218"/>
      <c r="C9" s="218"/>
      <c r="D9" s="218"/>
      <c r="E9" s="23" t="s">
        <v>6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76.5" customHeight="1" x14ac:dyDescent="0.25">
      <c r="A11" s="25">
        <v>1</v>
      </c>
      <c r="B11" s="143" t="s">
        <v>113</v>
      </c>
      <c r="C11" s="142">
        <v>56</v>
      </c>
      <c r="D11" s="25">
        <v>110</v>
      </c>
      <c r="E11" s="142"/>
      <c r="F11" s="25"/>
      <c r="G11" s="89"/>
      <c r="H11" s="90"/>
      <c r="I11" s="25"/>
      <c r="J11" s="25"/>
      <c r="K11" s="62"/>
    </row>
    <row r="13" spans="1:11" ht="57" customHeight="1" x14ac:dyDescent="0.25">
      <c r="B13" s="233" t="s">
        <v>20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6" spans="1:11" x14ac:dyDescent="0.25">
      <c r="H16" s="15" t="s">
        <v>21</v>
      </c>
    </row>
    <row r="17" spans="8:8" x14ac:dyDescent="0.25">
      <c r="H17" s="15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20"/>
  <sheetViews>
    <sheetView topLeftCell="A2" zoomScale="90" zoomScaleNormal="90" workbookViewId="0">
      <selection activeCell="H20" sqref="H20"/>
    </sheetView>
  </sheetViews>
  <sheetFormatPr defaultColWidth="8.7109375" defaultRowHeight="15.75" x14ac:dyDescent="0.25"/>
  <cols>
    <col min="1" max="1" width="5.140625" style="1" customWidth="1"/>
    <col min="2" max="2" width="23.28515625" style="1" customWidth="1"/>
    <col min="3" max="3" width="7" style="1" customWidth="1"/>
    <col min="4" max="4" width="8.28515625" style="1" customWidth="1"/>
    <col min="5" max="6" width="11" style="1" customWidth="1"/>
    <col min="7" max="7" width="13.28515625" style="1" customWidth="1"/>
    <col min="8" max="8" width="15" style="1" customWidth="1"/>
    <col min="9" max="9" width="14.85546875" style="1" customWidth="1"/>
    <col min="10" max="10" width="12.5703125" style="1" customWidth="1"/>
    <col min="11" max="11" width="14" style="1" customWidth="1"/>
    <col min="12" max="1024" width="8.7109375" style="1"/>
  </cols>
  <sheetData>
    <row r="2" spans="1:11" x14ac:dyDescent="0.25">
      <c r="C2" s="86"/>
      <c r="D2" s="18" t="s">
        <v>37</v>
      </c>
      <c r="E2" s="2"/>
      <c r="F2" s="2"/>
      <c r="G2" s="38"/>
      <c r="H2" s="86"/>
      <c r="I2" s="86"/>
      <c r="J2" s="86"/>
    </row>
    <row r="3" spans="1:11" x14ac:dyDescent="0.25">
      <c r="B3" s="15"/>
    </row>
    <row r="6" spans="1:11" x14ac:dyDescent="0.25">
      <c r="B6" s="15" t="s">
        <v>114</v>
      </c>
      <c r="I6" s="87"/>
      <c r="J6" s="87" t="s">
        <v>2</v>
      </c>
    </row>
    <row r="7" spans="1:11" x14ac:dyDescent="0.25">
      <c r="B7" s="15"/>
    </row>
    <row r="8" spans="1:11" ht="28.9" customHeight="1" x14ac:dyDescent="0.25">
      <c r="A8" s="218" t="s">
        <v>39</v>
      </c>
      <c r="B8" s="217" t="s">
        <v>4</v>
      </c>
      <c r="C8" s="217" t="s">
        <v>13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38.65" customHeight="1" x14ac:dyDescent="0.25">
      <c r="A9" s="218"/>
      <c r="B9" s="218"/>
      <c r="C9" s="218"/>
      <c r="D9" s="218"/>
      <c r="E9" s="23" t="s">
        <v>6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76.5" customHeight="1" x14ac:dyDescent="0.25">
      <c r="A11" s="25">
        <v>1</v>
      </c>
      <c r="B11" s="143" t="s">
        <v>115</v>
      </c>
      <c r="C11" s="142">
        <v>56</v>
      </c>
      <c r="D11" s="25">
        <v>20</v>
      </c>
      <c r="E11" s="142"/>
      <c r="F11" s="25"/>
      <c r="G11" s="89"/>
      <c r="H11" s="90"/>
      <c r="I11" s="25"/>
      <c r="J11" s="99"/>
      <c r="K11" s="62"/>
    </row>
    <row r="13" spans="1:11" ht="50.25" customHeight="1" x14ac:dyDescent="0.25">
      <c r="B13" s="233" t="s">
        <v>20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5" spans="1:11" x14ac:dyDescent="0.25">
      <c r="B15" s="15"/>
    </row>
    <row r="19" spans="8:8" x14ac:dyDescent="0.25">
      <c r="H19" s="15" t="s">
        <v>21</v>
      </c>
    </row>
    <row r="20" spans="8:8" x14ac:dyDescent="0.25">
      <c r="H20" s="15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5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zoomScaleNormal="100" workbookViewId="0">
      <selection activeCell="B12" sqref="B12"/>
    </sheetView>
  </sheetViews>
  <sheetFormatPr defaultColWidth="8.5703125" defaultRowHeight="15" x14ac:dyDescent="0.25"/>
  <cols>
    <col min="1" max="1" width="6.5703125" style="144" customWidth="1"/>
    <col min="2" max="2" width="26.28515625" style="144" customWidth="1"/>
    <col min="3" max="3" width="6.85546875" style="144" customWidth="1"/>
    <col min="4" max="4" width="7.28515625" style="144" customWidth="1"/>
    <col min="5" max="5" width="8.5703125" style="144"/>
    <col min="6" max="6" width="9.7109375" style="144" customWidth="1"/>
    <col min="7" max="7" width="12.42578125" style="144" customWidth="1"/>
    <col min="8" max="8" width="15.28515625" style="144" customWidth="1"/>
    <col min="9" max="9" width="16.42578125" style="144" customWidth="1"/>
    <col min="10" max="10" width="14.140625" style="144" customWidth="1"/>
    <col min="11" max="11" width="13" style="144" customWidth="1"/>
    <col min="12" max="1024" width="8.5703125" style="144"/>
  </cols>
  <sheetData>
    <row r="1" spans="1:11" x14ac:dyDescent="0.25">
      <c r="G1" s="145"/>
      <c r="H1" s="145"/>
    </row>
    <row r="2" spans="1:11" x14ac:dyDescent="0.25">
      <c r="D2" s="146" t="s">
        <v>37</v>
      </c>
      <c r="G2" s="145"/>
      <c r="H2" s="145"/>
    </row>
    <row r="3" spans="1:11" x14ac:dyDescent="0.25">
      <c r="G3" s="145"/>
      <c r="H3" s="145"/>
    </row>
    <row r="4" spans="1:11" x14ac:dyDescent="0.25">
      <c r="G4" s="145"/>
      <c r="H4" s="145"/>
    </row>
    <row r="5" spans="1:11" x14ac:dyDescent="0.25">
      <c r="G5" s="145"/>
      <c r="H5" s="145"/>
    </row>
    <row r="6" spans="1:11" x14ac:dyDescent="0.25">
      <c r="B6" s="146" t="s">
        <v>116</v>
      </c>
      <c r="G6" s="145"/>
      <c r="H6" s="145"/>
      <c r="J6" s="144" t="s">
        <v>2</v>
      </c>
    </row>
    <row r="7" spans="1:11" x14ac:dyDescent="0.25">
      <c r="G7" s="145"/>
      <c r="H7" s="145"/>
    </row>
    <row r="8" spans="1:11" ht="34.9" customHeight="1" x14ac:dyDescent="0.25">
      <c r="A8" s="237" t="s">
        <v>39</v>
      </c>
      <c r="B8" s="237" t="s">
        <v>4</v>
      </c>
      <c r="C8" s="237" t="s">
        <v>5</v>
      </c>
      <c r="D8" s="237" t="s">
        <v>6</v>
      </c>
      <c r="E8" s="237" t="s">
        <v>7</v>
      </c>
      <c r="F8" s="237"/>
      <c r="G8" s="236" t="s">
        <v>8</v>
      </c>
      <c r="H8" s="236" t="s">
        <v>9</v>
      </c>
      <c r="I8" s="237" t="s">
        <v>10</v>
      </c>
      <c r="J8" s="237" t="s">
        <v>11</v>
      </c>
      <c r="K8" s="237" t="s">
        <v>12</v>
      </c>
    </row>
    <row r="9" spans="1:11" ht="45" x14ac:dyDescent="0.25">
      <c r="A9" s="237"/>
      <c r="B9" s="237"/>
      <c r="C9" s="237"/>
      <c r="D9" s="237"/>
      <c r="E9" s="147" t="s">
        <v>13</v>
      </c>
      <c r="F9" s="147" t="s">
        <v>6</v>
      </c>
      <c r="G9" s="236"/>
      <c r="H9" s="236"/>
      <c r="I9" s="237"/>
      <c r="J9" s="237"/>
      <c r="K9" s="237"/>
    </row>
    <row r="10" spans="1:11" x14ac:dyDescent="0.25">
      <c r="A10" s="148">
        <v>1</v>
      </c>
      <c r="B10" s="148">
        <v>2</v>
      </c>
      <c r="C10" s="148">
        <v>3</v>
      </c>
      <c r="D10" s="148">
        <v>4</v>
      </c>
      <c r="E10" s="148">
        <v>5</v>
      </c>
      <c r="F10" s="148">
        <v>6</v>
      </c>
      <c r="G10" s="148">
        <v>7</v>
      </c>
      <c r="H10" s="149" t="s">
        <v>14</v>
      </c>
      <c r="I10" s="148">
        <v>9</v>
      </c>
      <c r="J10" s="148">
        <v>10</v>
      </c>
      <c r="K10" s="148">
        <v>11</v>
      </c>
    </row>
    <row r="11" spans="1:11" ht="28.5" customHeight="1" x14ac:dyDescent="0.25">
      <c r="A11" s="148">
        <v>1</v>
      </c>
      <c r="B11" s="150" t="s">
        <v>117</v>
      </c>
      <c r="C11" s="148">
        <v>10</v>
      </c>
      <c r="D11" s="151">
        <v>30</v>
      </c>
      <c r="E11" s="148"/>
      <c r="F11" s="148"/>
      <c r="G11" s="152"/>
      <c r="H11" s="152"/>
      <c r="I11" s="153"/>
      <c r="J11" s="154"/>
      <c r="K11" s="148"/>
    </row>
    <row r="12" spans="1:11" ht="42.4" customHeight="1" x14ac:dyDescent="0.25">
      <c r="A12" s="148">
        <v>2</v>
      </c>
      <c r="B12" s="150" t="s">
        <v>118</v>
      </c>
      <c r="C12" s="148">
        <v>1</v>
      </c>
      <c r="D12" s="151">
        <v>80</v>
      </c>
      <c r="E12" s="148"/>
      <c r="F12" s="148"/>
      <c r="G12" s="152"/>
      <c r="H12" s="152"/>
      <c r="I12" s="154"/>
      <c r="J12" s="154"/>
      <c r="K12" s="148"/>
    </row>
    <row r="13" spans="1:11" ht="32.25" customHeight="1" x14ac:dyDescent="0.25">
      <c r="A13" s="234" t="s">
        <v>19</v>
      </c>
      <c r="B13" s="234"/>
      <c r="C13" s="234"/>
      <c r="D13" s="234"/>
      <c r="E13" s="234"/>
      <c r="F13" s="234"/>
      <c r="G13" s="234"/>
      <c r="H13" s="155"/>
      <c r="I13" s="156"/>
      <c r="J13" s="156"/>
      <c r="K13" s="156"/>
    </row>
    <row r="14" spans="1:11" x14ac:dyDescent="0.25">
      <c r="G14" s="145"/>
      <c r="H14" s="145"/>
    </row>
    <row r="15" spans="1:11" ht="48" customHeight="1" x14ac:dyDescent="0.25">
      <c r="B15" s="235" t="s">
        <v>20</v>
      </c>
      <c r="C15" s="235"/>
      <c r="D15" s="235"/>
      <c r="E15" s="235"/>
      <c r="F15" s="235"/>
      <c r="G15" s="235"/>
      <c r="H15" s="235"/>
      <c r="I15" s="235"/>
      <c r="J15" s="235"/>
      <c r="K15" s="235"/>
    </row>
    <row r="16" spans="1:11" x14ac:dyDescent="0.25">
      <c r="G16" s="145"/>
      <c r="H16" s="145"/>
    </row>
    <row r="17" spans="7:9" x14ac:dyDescent="0.25">
      <c r="G17" s="145"/>
      <c r="H17" s="145"/>
    </row>
    <row r="18" spans="7:9" x14ac:dyDescent="0.25">
      <c r="G18" s="145"/>
      <c r="H18" s="145"/>
    </row>
    <row r="19" spans="7:9" x14ac:dyDescent="0.25">
      <c r="G19" s="145"/>
      <c r="H19" s="145"/>
      <c r="I19" s="157" t="s">
        <v>21</v>
      </c>
    </row>
    <row r="20" spans="7:9" x14ac:dyDescent="0.25">
      <c r="G20" s="145"/>
      <c r="H20" s="145"/>
      <c r="I20" s="157" t="s">
        <v>22</v>
      </c>
    </row>
    <row r="21" spans="7:9" x14ac:dyDescent="0.25">
      <c r="G21" s="145"/>
      <c r="H21" s="145"/>
    </row>
    <row r="22" spans="7:9" x14ac:dyDescent="0.25">
      <c r="G22" s="145"/>
      <c r="H22" s="145"/>
    </row>
    <row r="23" spans="7:9" x14ac:dyDescent="0.25">
      <c r="G23" s="145"/>
      <c r="H23" s="145"/>
    </row>
    <row r="24" spans="7:9" x14ac:dyDescent="0.25">
      <c r="G24" s="145"/>
      <c r="H24" s="145"/>
    </row>
  </sheetData>
  <mergeCells count="12">
    <mergeCell ref="A13:G13"/>
    <mergeCell ref="B15:K15"/>
    <mergeCell ref="G8:G9"/>
    <mergeCell ref="H8:H9"/>
    <mergeCell ref="I8:I9"/>
    <mergeCell ref="J8:J9"/>
    <mergeCell ref="K8:K9"/>
    <mergeCell ref="A8:A9"/>
    <mergeCell ref="B8:B9"/>
    <mergeCell ref="C8:C9"/>
    <mergeCell ref="D8:D9"/>
    <mergeCell ref="E8:F8"/>
  </mergeCells>
  <pageMargins left="0.7" right="0.7" top="0.75" bottom="0.75" header="0.51180555555555496" footer="0.51180555555555496"/>
  <pageSetup paperSize="9" scale="95" firstPageNumber="0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zoomScale="90" zoomScaleNormal="90" workbookViewId="0">
      <selection activeCell="F19" sqref="F19"/>
    </sheetView>
  </sheetViews>
  <sheetFormatPr defaultColWidth="8.5703125" defaultRowHeight="15.75" x14ac:dyDescent="0.25"/>
  <cols>
    <col min="1" max="1" width="6.7109375" style="1" customWidth="1"/>
    <col min="2" max="2" width="32.42578125" style="1" customWidth="1"/>
    <col min="3" max="3" width="8.28515625" style="1" customWidth="1"/>
    <col min="4" max="4" width="6.85546875" style="1" customWidth="1"/>
    <col min="5" max="5" width="8.5703125" style="1"/>
    <col min="6" max="6" width="10.85546875" style="1" customWidth="1"/>
    <col min="7" max="7" width="13" style="1" customWidth="1"/>
    <col min="8" max="8" width="15.85546875" style="1" customWidth="1"/>
    <col min="9" max="9" width="15.42578125" style="1" customWidth="1"/>
    <col min="10" max="10" width="13.5703125" style="1" customWidth="1"/>
    <col min="11" max="11" width="13.85546875" style="1" customWidth="1"/>
    <col min="12" max="1024" width="8.5703125" style="1"/>
  </cols>
  <sheetData>
    <row r="2" spans="1:11" x14ac:dyDescent="0.25">
      <c r="C2" s="85"/>
      <c r="D2" s="18" t="s">
        <v>37</v>
      </c>
      <c r="E2" s="2"/>
      <c r="F2" s="2"/>
      <c r="G2" s="38"/>
      <c r="H2" s="86"/>
      <c r="I2" s="86"/>
      <c r="J2" s="86"/>
    </row>
    <row r="3" spans="1:11" x14ac:dyDescent="0.25">
      <c r="B3" s="15"/>
    </row>
    <row r="6" spans="1:11" x14ac:dyDescent="0.25">
      <c r="B6" s="15" t="s">
        <v>119</v>
      </c>
      <c r="I6" s="87"/>
      <c r="J6" s="1" t="s">
        <v>2</v>
      </c>
    </row>
    <row r="7" spans="1:11" x14ac:dyDescent="0.25">
      <c r="B7" s="15"/>
    </row>
    <row r="8" spans="1:11" ht="39.200000000000003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47.25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51.75" customHeight="1" x14ac:dyDescent="0.25">
      <c r="A11" s="24">
        <v>1</v>
      </c>
      <c r="B11" s="158" t="s">
        <v>120</v>
      </c>
      <c r="C11" s="24">
        <v>1</v>
      </c>
      <c r="D11" s="24">
        <v>400</v>
      </c>
      <c r="E11" s="142"/>
      <c r="F11" s="25"/>
      <c r="G11" s="89"/>
      <c r="H11" s="90"/>
      <c r="I11" s="25"/>
      <c r="J11" s="99"/>
      <c r="K11" s="62"/>
    </row>
    <row r="13" spans="1:11" ht="55.5" customHeight="1" x14ac:dyDescent="0.25">
      <c r="B13" s="233" t="s">
        <v>20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5" spans="1:11" x14ac:dyDescent="0.25">
      <c r="B15" s="15"/>
    </row>
    <row r="18" spans="8:8" x14ac:dyDescent="0.25">
      <c r="H18" s="15" t="s">
        <v>21</v>
      </c>
    </row>
    <row r="19" spans="8:8" x14ac:dyDescent="0.25">
      <c r="H19" s="15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" right="0.7" top="0.75" bottom="0.75" header="0.51180555555555496" footer="0.51180555555555496"/>
  <pageSetup paperSize="9" scale="90" firstPageNumber="0" orientation="landscape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zoomScaleNormal="100" workbookViewId="0">
      <selection activeCell="J16" sqref="J16"/>
    </sheetView>
  </sheetViews>
  <sheetFormatPr defaultColWidth="8.5703125" defaultRowHeight="15.75" x14ac:dyDescent="0.25"/>
  <cols>
    <col min="1" max="1" width="6.140625" style="1" customWidth="1"/>
    <col min="2" max="2" width="25.42578125" style="1" customWidth="1"/>
    <col min="3" max="3" width="6.85546875" style="1" customWidth="1"/>
    <col min="4" max="4" width="7.42578125" style="1" customWidth="1"/>
    <col min="5" max="5" width="7.5703125" style="1" hidden="1" customWidth="1"/>
    <col min="6" max="6" width="8.5703125" style="1"/>
    <col min="7" max="7" width="11.85546875" style="1" customWidth="1"/>
    <col min="8" max="8" width="12.85546875" style="1" customWidth="1"/>
    <col min="9" max="9" width="16" style="1" customWidth="1"/>
    <col min="10" max="10" width="14.5703125" style="1" customWidth="1"/>
    <col min="11" max="11" width="13.85546875" style="1" customWidth="1"/>
    <col min="12" max="12" width="14.5703125" style="1" customWidth="1"/>
    <col min="13" max="1024" width="8.5703125" style="1"/>
  </cols>
  <sheetData>
    <row r="2" spans="1:12" x14ac:dyDescent="0.25">
      <c r="C2" s="85"/>
      <c r="D2" s="18" t="s">
        <v>37</v>
      </c>
      <c r="E2" s="2"/>
      <c r="F2" s="2"/>
      <c r="G2" s="38"/>
      <c r="H2" s="86"/>
      <c r="I2" s="86"/>
      <c r="J2" s="86"/>
      <c r="K2" s="86"/>
    </row>
    <row r="3" spans="1:12" x14ac:dyDescent="0.25">
      <c r="B3" s="15"/>
    </row>
    <row r="6" spans="1:12" x14ac:dyDescent="0.25">
      <c r="B6" s="15" t="s">
        <v>121</v>
      </c>
      <c r="J6" s="87"/>
      <c r="K6" s="1" t="s">
        <v>2</v>
      </c>
    </row>
    <row r="7" spans="1:12" x14ac:dyDescent="0.25">
      <c r="B7" s="15"/>
    </row>
    <row r="8" spans="1:12" ht="36.75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6</v>
      </c>
      <c r="F8" s="217" t="s">
        <v>7</v>
      </c>
      <c r="G8" s="217"/>
      <c r="H8" s="217" t="s">
        <v>8</v>
      </c>
      <c r="I8" s="217" t="s">
        <v>9</v>
      </c>
      <c r="J8" s="214" t="s">
        <v>10</v>
      </c>
      <c r="K8" s="217" t="s">
        <v>11</v>
      </c>
      <c r="L8" s="223" t="s">
        <v>12</v>
      </c>
    </row>
    <row r="9" spans="1:12" ht="47.25" x14ac:dyDescent="0.25">
      <c r="A9" s="218"/>
      <c r="B9" s="217"/>
      <c r="C9" s="217"/>
      <c r="D9" s="217"/>
      <c r="E9" s="217"/>
      <c r="F9" s="23" t="s">
        <v>13</v>
      </c>
      <c r="G9" s="23" t="s">
        <v>6</v>
      </c>
      <c r="H9" s="217"/>
      <c r="I9" s="217"/>
      <c r="J9" s="214"/>
      <c r="K9" s="217"/>
      <c r="L9" s="223"/>
    </row>
    <row r="10" spans="1:12" x14ac:dyDescent="0.25">
      <c r="A10" s="24">
        <v>1</v>
      </c>
      <c r="B10" s="24">
        <v>2</v>
      </c>
      <c r="C10" s="24">
        <v>3</v>
      </c>
      <c r="D10" s="24">
        <v>4</v>
      </c>
      <c r="E10" s="24">
        <v>4</v>
      </c>
      <c r="F10" s="24">
        <v>5</v>
      </c>
      <c r="G10" s="24">
        <v>6</v>
      </c>
      <c r="H10" s="24">
        <v>7</v>
      </c>
      <c r="I10" s="24" t="s">
        <v>14</v>
      </c>
      <c r="J10" s="24">
        <v>9</v>
      </c>
      <c r="K10" s="24">
        <v>10</v>
      </c>
      <c r="L10" s="57">
        <v>11</v>
      </c>
    </row>
    <row r="11" spans="1:12" ht="60" customHeight="1" x14ac:dyDescent="0.25">
      <c r="A11" s="24">
        <v>1</v>
      </c>
      <c r="B11" s="159" t="s">
        <v>122</v>
      </c>
      <c r="C11" s="24">
        <v>90</v>
      </c>
      <c r="D11" s="24">
        <v>60</v>
      </c>
      <c r="E11" s="24"/>
      <c r="F11" s="142"/>
      <c r="G11" s="25"/>
      <c r="H11" s="89"/>
      <c r="I11" s="90"/>
      <c r="J11" s="25"/>
      <c r="K11" s="99"/>
      <c r="L11" s="62"/>
    </row>
    <row r="13" spans="1:12" ht="62.25" customHeight="1" x14ac:dyDescent="0.25">
      <c r="B13" s="233" t="s">
        <v>20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8" spans="9:9" x14ac:dyDescent="0.25">
      <c r="I18" s="15" t="s">
        <v>21</v>
      </c>
    </row>
    <row r="19" spans="9:9" x14ac:dyDescent="0.25">
      <c r="I19" s="15" t="s">
        <v>22</v>
      </c>
    </row>
  </sheetData>
  <mergeCells count="12">
    <mergeCell ref="A8:A9"/>
    <mergeCell ref="B8:B9"/>
    <mergeCell ref="C8:C9"/>
    <mergeCell ref="D8:D9"/>
    <mergeCell ref="E8:E9"/>
    <mergeCell ref="L8:L9"/>
    <mergeCell ref="B13:K13"/>
    <mergeCell ref="F8:G8"/>
    <mergeCell ref="H8:H9"/>
    <mergeCell ref="I8:I9"/>
    <mergeCell ref="J8:J9"/>
    <mergeCell ref="K8:K9"/>
  </mergeCells>
  <pageMargins left="0.7" right="0.7" top="0.75" bottom="0.75" header="0.51180555555555496" footer="0.51180555555555496"/>
  <pageSetup paperSize="9" scale="95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zoomScale="90" zoomScaleNormal="90" workbookViewId="0">
      <selection activeCell="B10" sqref="B10"/>
    </sheetView>
  </sheetViews>
  <sheetFormatPr defaultColWidth="8.5703125" defaultRowHeight="15.75" x14ac:dyDescent="0.25"/>
  <cols>
    <col min="1" max="1" width="6" style="1" customWidth="1"/>
    <col min="2" max="2" width="27.7109375" style="1" customWidth="1"/>
    <col min="3" max="3" width="7.28515625" style="1" customWidth="1"/>
    <col min="4" max="4" width="7.42578125" style="1" customWidth="1"/>
    <col min="5" max="5" width="8.5703125" style="1"/>
    <col min="6" max="6" width="11.28515625" style="1" customWidth="1"/>
    <col min="7" max="7" width="13.28515625" style="1" customWidth="1"/>
    <col min="8" max="8" width="18.140625" style="1" customWidth="1"/>
    <col min="9" max="9" width="17.28515625" style="1" customWidth="1"/>
    <col min="10" max="10" width="14" style="1" customWidth="1"/>
    <col min="11" max="11" width="14.5703125" style="1" customWidth="1"/>
    <col min="12" max="1024" width="8.5703125" style="1"/>
  </cols>
  <sheetData>
    <row r="1" spans="1:16" x14ac:dyDescent="0.25">
      <c r="A1" s="2"/>
      <c r="B1" s="2"/>
      <c r="C1" s="3"/>
      <c r="D1" s="2"/>
      <c r="E1" s="2"/>
      <c r="F1" s="2"/>
      <c r="G1" s="4"/>
      <c r="H1" s="4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</row>
    <row r="4" spans="1:16" x14ac:dyDescent="0.2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2"/>
      <c r="B5" s="18" t="s">
        <v>28</v>
      </c>
      <c r="C5" s="2"/>
      <c r="D5" s="2"/>
      <c r="E5" s="2"/>
      <c r="F5" s="2"/>
      <c r="G5" s="2"/>
      <c r="H5" s="2"/>
      <c r="I5" s="2"/>
      <c r="J5" s="2" t="s">
        <v>2</v>
      </c>
      <c r="K5" s="2"/>
      <c r="L5" s="2"/>
      <c r="M5" s="2"/>
      <c r="N5" s="2"/>
      <c r="O5" s="2"/>
      <c r="P5" s="2"/>
    </row>
    <row r="6" spans="1:16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0.65" customHeight="1" x14ac:dyDescent="0.25">
      <c r="A7" s="215" t="s">
        <v>3</v>
      </c>
      <c r="B7" s="214" t="s">
        <v>4</v>
      </c>
      <c r="C7" s="214" t="s">
        <v>5</v>
      </c>
      <c r="D7" s="214" t="s">
        <v>6</v>
      </c>
      <c r="E7" s="214" t="s">
        <v>7</v>
      </c>
      <c r="F7" s="214"/>
      <c r="G7" s="214" t="s">
        <v>8</v>
      </c>
      <c r="H7" s="214" t="s">
        <v>9</v>
      </c>
      <c r="I7" s="214" t="s">
        <v>10</v>
      </c>
      <c r="J7" s="214" t="s">
        <v>11</v>
      </c>
      <c r="K7" s="214" t="s">
        <v>12</v>
      </c>
      <c r="L7" s="2"/>
      <c r="M7" s="2"/>
      <c r="N7" s="2"/>
      <c r="O7" s="2"/>
      <c r="P7" s="2"/>
    </row>
    <row r="8" spans="1:16" ht="47.25" x14ac:dyDescent="0.25">
      <c r="A8" s="215"/>
      <c r="B8" s="214"/>
      <c r="C8" s="214"/>
      <c r="D8" s="214"/>
      <c r="E8" s="6" t="s">
        <v>13</v>
      </c>
      <c r="F8" s="6" t="s">
        <v>6</v>
      </c>
      <c r="G8" s="214"/>
      <c r="H8" s="214"/>
      <c r="I8" s="214"/>
      <c r="J8" s="214"/>
      <c r="K8" s="214"/>
      <c r="L8" s="2"/>
      <c r="M8" s="2"/>
      <c r="N8" s="2"/>
      <c r="O8" s="2"/>
      <c r="P8" s="2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2"/>
      <c r="M9" s="2"/>
      <c r="N9" s="2"/>
      <c r="O9" s="2"/>
      <c r="P9" s="2"/>
    </row>
    <row r="10" spans="1:16" ht="61.5" customHeight="1" x14ac:dyDescent="0.25">
      <c r="A10" s="8" t="s">
        <v>15</v>
      </c>
      <c r="B10" s="16" t="s">
        <v>29</v>
      </c>
      <c r="C10" s="7">
        <v>70</v>
      </c>
      <c r="D10" s="7">
        <v>20</v>
      </c>
      <c r="E10" s="7"/>
      <c r="F10" s="7"/>
      <c r="G10" s="10"/>
      <c r="H10" s="11"/>
      <c r="I10" s="17"/>
      <c r="J10" s="7"/>
      <c r="K10" s="7"/>
      <c r="L10" s="2"/>
      <c r="M10" s="2"/>
      <c r="N10" s="2"/>
      <c r="O10" s="2"/>
      <c r="P10" s="2"/>
    </row>
    <row r="11" spans="1:16" ht="57" customHeight="1" x14ac:dyDescent="0.25">
      <c r="A11" s="8">
        <v>2</v>
      </c>
      <c r="B11" s="16" t="s">
        <v>30</v>
      </c>
      <c r="C11" s="7">
        <v>70</v>
      </c>
      <c r="D11" s="7">
        <v>40</v>
      </c>
      <c r="E11" s="7"/>
      <c r="F11" s="7"/>
      <c r="G11" s="10"/>
      <c r="H11" s="11"/>
      <c r="I11" s="7"/>
      <c r="J11" s="7"/>
      <c r="K11" s="7"/>
      <c r="L11" s="2"/>
      <c r="M11" s="2"/>
      <c r="N11" s="2"/>
      <c r="O11" s="2"/>
      <c r="P11" s="2"/>
    </row>
    <row r="12" spans="1:16" ht="61.5" customHeight="1" x14ac:dyDescent="0.25">
      <c r="A12" s="8">
        <v>3</v>
      </c>
      <c r="B12" s="16" t="s">
        <v>31</v>
      </c>
      <c r="C12" s="7">
        <v>70</v>
      </c>
      <c r="D12" s="7">
        <v>60</v>
      </c>
      <c r="E12" s="7"/>
      <c r="F12" s="7"/>
      <c r="G12" s="10"/>
      <c r="H12" s="11"/>
      <c r="I12" s="7"/>
      <c r="J12" s="7"/>
      <c r="K12" s="7"/>
      <c r="L12" s="2"/>
      <c r="M12" s="2"/>
      <c r="N12" s="2"/>
      <c r="O12" s="2"/>
      <c r="P12" s="2"/>
    </row>
    <row r="13" spans="1:16" ht="36.75" customHeight="1" x14ac:dyDescent="0.25">
      <c r="A13" s="212" t="s">
        <v>19</v>
      </c>
      <c r="B13" s="212"/>
      <c r="C13" s="212"/>
      <c r="D13" s="212"/>
      <c r="E13" s="212"/>
      <c r="F13" s="212"/>
      <c r="G13" s="212"/>
      <c r="H13" s="13"/>
      <c r="I13" s="19"/>
      <c r="J13" s="19"/>
      <c r="K13" s="19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56.25" customHeight="1" x14ac:dyDescent="0.25">
      <c r="A15" s="2"/>
      <c r="B15" s="213" t="s">
        <v>20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"/>
      <c r="M15" s="2"/>
      <c r="N15" s="2"/>
      <c r="O15" s="2"/>
      <c r="P15" s="2"/>
    </row>
    <row r="17" spans="9:9" x14ac:dyDescent="0.25">
      <c r="I17" s="15" t="s">
        <v>21</v>
      </c>
    </row>
    <row r="18" spans="9:9" x14ac:dyDescent="0.25">
      <c r="I18" s="15" t="s">
        <v>22</v>
      </c>
    </row>
  </sheetData>
  <mergeCells count="12">
    <mergeCell ref="A13:G13"/>
    <mergeCell ref="B15:K15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0.75" bottom="0.75" header="0.51180555555555496" footer="0.51180555555555496"/>
  <pageSetup paperSize="9" scale="90" firstPageNumber="0" orientation="landscape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zoomScale="90" zoomScaleNormal="90" workbookViewId="0">
      <selection activeCell="G16" sqref="G16"/>
    </sheetView>
  </sheetViews>
  <sheetFormatPr defaultColWidth="8.5703125" defaultRowHeight="15.75" x14ac:dyDescent="0.25"/>
  <cols>
    <col min="1" max="1" width="6.140625" style="1" customWidth="1"/>
    <col min="2" max="2" width="27" style="1" customWidth="1"/>
    <col min="3" max="3" width="7.28515625" style="1" customWidth="1"/>
    <col min="4" max="4" width="6.85546875" style="1" customWidth="1"/>
    <col min="5" max="5" width="8.5703125" style="1"/>
    <col min="6" max="6" width="11" style="1" customWidth="1"/>
    <col min="7" max="8" width="13.7109375" style="1" customWidth="1"/>
    <col min="9" max="9" width="14" style="1" customWidth="1"/>
    <col min="10" max="10" width="13.85546875" style="1" customWidth="1"/>
    <col min="11" max="11" width="14.42578125" style="1" customWidth="1"/>
    <col min="12" max="1024" width="8.5703125" style="1"/>
  </cols>
  <sheetData>
    <row r="2" spans="1:11" x14ac:dyDescent="0.25">
      <c r="C2" s="85"/>
      <c r="D2" s="18" t="s">
        <v>37</v>
      </c>
      <c r="E2" s="2"/>
      <c r="F2" s="2"/>
      <c r="G2" s="38"/>
      <c r="H2" s="86"/>
      <c r="I2" s="86"/>
      <c r="J2" s="86"/>
    </row>
    <row r="3" spans="1:11" x14ac:dyDescent="0.25">
      <c r="B3" s="15"/>
    </row>
    <row r="6" spans="1:11" x14ac:dyDescent="0.25">
      <c r="B6" s="15" t="s">
        <v>123</v>
      </c>
      <c r="I6" s="87"/>
      <c r="J6" s="1" t="s">
        <v>2</v>
      </c>
    </row>
    <row r="7" spans="1:11" x14ac:dyDescent="0.25">
      <c r="B7" s="15"/>
    </row>
    <row r="8" spans="1:11" ht="34.9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47.25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57" customHeight="1" x14ac:dyDescent="0.25">
      <c r="A11" s="24">
        <v>1</v>
      </c>
      <c r="B11" s="159" t="s">
        <v>124</v>
      </c>
      <c r="C11" s="24">
        <v>56</v>
      </c>
      <c r="D11" s="24">
        <v>200</v>
      </c>
      <c r="E11" s="142"/>
      <c r="F11" s="25"/>
      <c r="G11" s="89"/>
      <c r="H11" s="90"/>
      <c r="I11" s="25"/>
      <c r="J11" s="99"/>
      <c r="K11" s="62"/>
    </row>
    <row r="13" spans="1:11" ht="57.75" customHeight="1" x14ac:dyDescent="0.25">
      <c r="B13" s="233" t="s">
        <v>20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8" spans="9:9" x14ac:dyDescent="0.25">
      <c r="I18" s="15" t="s">
        <v>21</v>
      </c>
    </row>
    <row r="19" spans="9:9" x14ac:dyDescent="0.25">
      <c r="I19" s="15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" right="0.7" top="0.75" bottom="0.75" header="0.51180555555555496" footer="0.51180555555555496"/>
  <pageSetup paperSize="9" scale="95" firstPageNumber="0" orientation="landscape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7"/>
  <sheetViews>
    <sheetView topLeftCell="A7" zoomScaleNormal="100" workbookViewId="0">
      <selection activeCell="B17" sqref="B17"/>
    </sheetView>
  </sheetViews>
  <sheetFormatPr defaultColWidth="8.5703125" defaultRowHeight="15.75" x14ac:dyDescent="0.25"/>
  <cols>
    <col min="1" max="1" width="5.42578125" style="1" customWidth="1"/>
    <col min="2" max="2" width="24.7109375" style="1" customWidth="1"/>
    <col min="3" max="3" width="7.28515625" style="1" customWidth="1"/>
    <col min="4" max="4" width="7" style="1" customWidth="1"/>
    <col min="5" max="5" width="8.5703125" style="1"/>
    <col min="6" max="6" width="12" style="1" customWidth="1"/>
    <col min="7" max="7" width="13.7109375" style="1" customWidth="1"/>
    <col min="8" max="8" width="15.5703125" style="1" customWidth="1"/>
    <col min="9" max="9" width="15.7109375" style="1" customWidth="1"/>
    <col min="10" max="10" width="12.7109375" style="1" customWidth="1"/>
    <col min="11" max="11" width="14.42578125" style="1" customWidth="1"/>
    <col min="12" max="1024" width="8.5703125" style="1"/>
  </cols>
  <sheetData>
    <row r="2" spans="1:11" x14ac:dyDescent="0.25">
      <c r="C2" s="85"/>
      <c r="D2" s="18" t="s">
        <v>37</v>
      </c>
      <c r="E2" s="2"/>
      <c r="F2" s="2"/>
      <c r="G2" s="38"/>
      <c r="H2" s="86"/>
      <c r="I2" s="86"/>
      <c r="J2" s="86"/>
    </row>
    <row r="3" spans="1:11" x14ac:dyDescent="0.25">
      <c r="B3" s="15"/>
    </row>
    <row r="6" spans="1:11" x14ac:dyDescent="0.25">
      <c r="B6" s="15" t="s">
        <v>125</v>
      </c>
      <c r="I6" s="87"/>
      <c r="J6" s="1" t="s">
        <v>2</v>
      </c>
    </row>
    <row r="7" spans="1:11" x14ac:dyDescent="0.25">
      <c r="B7" s="15"/>
    </row>
    <row r="8" spans="1:11" ht="34.9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47.25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60" customHeight="1" x14ac:dyDescent="0.25">
      <c r="A11" s="24">
        <v>1</v>
      </c>
      <c r="B11" s="160" t="s">
        <v>126</v>
      </c>
      <c r="C11" s="24">
        <v>1</v>
      </c>
      <c r="D11" s="24">
        <v>40</v>
      </c>
      <c r="E11" s="142"/>
      <c r="F11" s="25"/>
      <c r="G11" s="89"/>
      <c r="H11" s="90"/>
      <c r="I11" s="25"/>
      <c r="J11" s="99"/>
      <c r="K11" s="62"/>
    </row>
    <row r="16" spans="1:11" x14ac:dyDescent="0.25">
      <c r="H16" s="15" t="s">
        <v>21</v>
      </c>
    </row>
    <row r="17" spans="8:8" x14ac:dyDescent="0.25">
      <c r="H17" s="15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K8:K9"/>
  </mergeCells>
  <pageMargins left="0.7" right="0.7" top="0.75" bottom="0.75" header="0.51180555555555496" footer="0.51180555555555496"/>
  <pageSetup paperSize="9" scale="95" firstPageNumber="0" orientation="landscape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zoomScaleNormal="100" workbookViewId="0">
      <selection activeCell="D16" sqref="D16"/>
    </sheetView>
  </sheetViews>
  <sheetFormatPr defaultColWidth="8.7109375" defaultRowHeight="15.75" x14ac:dyDescent="0.25"/>
  <cols>
    <col min="1" max="1" width="5.7109375" style="1" customWidth="1"/>
    <col min="2" max="2" width="24.42578125" style="1" customWidth="1"/>
    <col min="3" max="4" width="6.85546875" style="1" customWidth="1"/>
    <col min="5" max="5" width="9.7109375" style="1" customWidth="1"/>
    <col min="6" max="6" width="11.140625" style="1" customWidth="1"/>
    <col min="7" max="7" width="13.42578125" style="1" customWidth="1"/>
    <col min="8" max="9" width="15" style="1" customWidth="1"/>
    <col min="10" max="10" width="12.5703125" style="1" customWidth="1"/>
    <col min="11" max="11" width="14.42578125" style="1" customWidth="1"/>
    <col min="12" max="1024" width="8.7109375" style="1"/>
  </cols>
  <sheetData>
    <row r="2" spans="1:11" x14ac:dyDescent="0.25">
      <c r="C2" s="85"/>
      <c r="D2" s="18" t="s">
        <v>37</v>
      </c>
      <c r="E2" s="2"/>
      <c r="F2" s="2"/>
      <c r="G2" s="38"/>
      <c r="H2" s="86"/>
      <c r="I2" s="86"/>
      <c r="J2" s="86"/>
    </row>
    <row r="3" spans="1:11" x14ac:dyDescent="0.25">
      <c r="B3" s="15"/>
    </row>
    <row r="6" spans="1:11" x14ac:dyDescent="0.25">
      <c r="B6" s="15" t="s">
        <v>127</v>
      </c>
      <c r="I6" s="87"/>
      <c r="J6" s="1" t="s">
        <v>2</v>
      </c>
    </row>
    <row r="7" spans="1:11" x14ac:dyDescent="0.25">
      <c r="B7" s="15"/>
    </row>
    <row r="8" spans="1:11" ht="27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49.5" customHeight="1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36" customHeight="1" x14ac:dyDescent="0.25">
      <c r="A11" s="24">
        <v>1</v>
      </c>
      <c r="B11" s="161" t="s">
        <v>128</v>
      </c>
      <c r="C11" s="24">
        <v>1</v>
      </c>
      <c r="D11" s="24">
        <v>100</v>
      </c>
      <c r="E11" s="24"/>
      <c r="F11" s="24"/>
      <c r="G11" s="162"/>
      <c r="H11" s="162"/>
      <c r="I11" s="24"/>
      <c r="J11" s="24"/>
      <c r="K11" s="62"/>
    </row>
    <row r="12" spans="1:11" ht="33" customHeight="1" x14ac:dyDescent="0.25">
      <c r="A12" s="25">
        <v>2</v>
      </c>
      <c r="B12" s="88" t="s">
        <v>129</v>
      </c>
      <c r="C12" s="25">
        <v>1</v>
      </c>
      <c r="D12" s="25">
        <v>5000</v>
      </c>
      <c r="E12" s="25"/>
      <c r="F12" s="25"/>
      <c r="G12" s="89"/>
      <c r="H12" s="162"/>
      <c r="I12" s="25"/>
      <c r="J12" s="25"/>
      <c r="K12" s="80"/>
    </row>
    <row r="13" spans="1:11" ht="36" customHeight="1" x14ac:dyDescent="0.25">
      <c r="A13" s="216" t="s">
        <v>19</v>
      </c>
      <c r="B13" s="216"/>
      <c r="C13" s="216"/>
      <c r="D13" s="216"/>
      <c r="E13" s="216"/>
      <c r="F13" s="216"/>
      <c r="G13" s="216"/>
      <c r="H13" s="163"/>
      <c r="I13" s="80"/>
      <c r="J13" s="80"/>
      <c r="K13" s="80"/>
    </row>
    <row r="15" spans="1:11" x14ac:dyDescent="0.25">
      <c r="B15" s="15"/>
    </row>
    <row r="18" spans="8:8" x14ac:dyDescent="0.25">
      <c r="H18" s="15" t="s">
        <v>21</v>
      </c>
    </row>
    <row r="19" spans="8:8" x14ac:dyDescent="0.25">
      <c r="H19" s="15" t="s">
        <v>22</v>
      </c>
    </row>
  </sheetData>
  <mergeCells count="11">
    <mergeCell ref="K8:K9"/>
    <mergeCell ref="A8:A9"/>
    <mergeCell ref="B8:B9"/>
    <mergeCell ref="C8:C9"/>
    <mergeCell ref="D8:D9"/>
    <mergeCell ref="E8:F8"/>
    <mergeCell ref="A13:G13"/>
    <mergeCell ref="G8:G9"/>
    <mergeCell ref="H8:H9"/>
    <mergeCell ref="I8:I9"/>
    <mergeCell ref="J8:J9"/>
  </mergeCells>
  <pageMargins left="0.78749999999999998" right="0.78749999999999998" top="1.05277777777778" bottom="1.05277777777778" header="0.78749999999999998" footer="0.78749999999999998"/>
  <pageSetup paperSize="9" scale="95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8"/>
  <sheetViews>
    <sheetView zoomScaleNormal="100" workbookViewId="0">
      <selection activeCell="C4" sqref="C4"/>
    </sheetView>
  </sheetViews>
  <sheetFormatPr defaultColWidth="8.7109375" defaultRowHeight="15.75" x14ac:dyDescent="0.25"/>
  <cols>
    <col min="1" max="1" width="4.85546875" style="1" customWidth="1"/>
    <col min="2" max="2" width="20.5703125" style="1" customWidth="1"/>
    <col min="3" max="3" width="7.5703125" style="1" customWidth="1"/>
    <col min="4" max="4" width="7.140625" style="1" customWidth="1"/>
    <col min="5" max="6" width="11.5703125" style="1" customWidth="1"/>
    <col min="7" max="7" width="12.85546875" style="1" customWidth="1"/>
    <col min="8" max="8" width="14.85546875" style="1" customWidth="1"/>
    <col min="9" max="9" width="15.42578125" style="1" customWidth="1"/>
    <col min="10" max="10" width="14.5703125" style="1" customWidth="1"/>
    <col min="11" max="11" width="14.140625" style="1" customWidth="1"/>
    <col min="12" max="1024" width="8.7109375" style="1"/>
  </cols>
  <sheetData>
    <row r="2" spans="1:11" x14ac:dyDescent="0.25">
      <c r="C2" s="85"/>
      <c r="D2" s="18" t="s">
        <v>37</v>
      </c>
      <c r="E2" s="2"/>
      <c r="F2" s="2"/>
      <c r="G2" s="38"/>
      <c r="H2" s="86"/>
      <c r="I2" s="86"/>
      <c r="J2" s="86"/>
    </row>
    <row r="3" spans="1:11" x14ac:dyDescent="0.25">
      <c r="B3" s="15"/>
    </row>
    <row r="6" spans="1:11" x14ac:dyDescent="0.25">
      <c r="B6" s="15" t="s">
        <v>130</v>
      </c>
      <c r="I6" s="87"/>
      <c r="J6" s="1" t="s">
        <v>2</v>
      </c>
    </row>
    <row r="7" spans="1:11" x14ac:dyDescent="0.25">
      <c r="B7" s="15"/>
    </row>
    <row r="8" spans="1:11" ht="34.5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35.25" customHeight="1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45" customHeight="1" x14ac:dyDescent="0.25">
      <c r="A11" s="25">
        <v>1</v>
      </c>
      <c r="B11" s="88" t="s">
        <v>131</v>
      </c>
      <c r="C11" s="25">
        <v>1</v>
      </c>
      <c r="D11" s="25">
        <v>100</v>
      </c>
      <c r="E11" s="25"/>
      <c r="F11" s="25"/>
      <c r="G11" s="89"/>
      <c r="H11" s="90"/>
      <c r="I11" s="25"/>
      <c r="J11" s="25"/>
      <c r="K11" s="62"/>
    </row>
    <row r="17" spans="8:8" x14ac:dyDescent="0.25">
      <c r="H17" s="15" t="s">
        <v>21</v>
      </c>
    </row>
    <row r="18" spans="8:8" x14ac:dyDescent="0.25">
      <c r="H18" s="15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5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zoomScaleNormal="100" workbookViewId="0">
      <selection activeCell="G16" sqref="G16"/>
    </sheetView>
  </sheetViews>
  <sheetFormatPr defaultColWidth="8.7109375" defaultRowHeight="15.75" x14ac:dyDescent="0.25"/>
  <cols>
    <col min="1" max="1" width="8.7109375" style="1"/>
    <col min="2" max="2" width="26.42578125" style="1" customWidth="1"/>
    <col min="3" max="3" width="7.42578125" style="1" customWidth="1"/>
    <col min="4" max="4" width="6.85546875" style="1" customWidth="1"/>
    <col min="5" max="5" width="9.7109375" style="1" customWidth="1"/>
    <col min="6" max="6" width="11.7109375" style="1" customWidth="1"/>
    <col min="7" max="7" width="12.7109375" style="1" customWidth="1"/>
    <col min="8" max="8" width="14.85546875" style="1" customWidth="1"/>
    <col min="9" max="9" width="16.42578125" style="1" customWidth="1"/>
    <col min="10" max="10" width="13.28515625" style="1" customWidth="1"/>
    <col min="11" max="11" width="14.7109375" style="1" customWidth="1"/>
    <col min="12" max="1024" width="8.7109375" style="1"/>
  </cols>
  <sheetData>
    <row r="2" spans="1:11" x14ac:dyDescent="0.25">
      <c r="C2" s="85"/>
      <c r="D2" s="22" t="s">
        <v>37</v>
      </c>
      <c r="G2" s="140"/>
      <c r="H2" s="86"/>
      <c r="I2" s="86"/>
      <c r="J2" s="86"/>
    </row>
    <row r="3" spans="1:11" x14ac:dyDescent="0.25">
      <c r="B3" s="15"/>
    </row>
    <row r="6" spans="1:11" x14ac:dyDescent="0.25">
      <c r="B6" s="15" t="s">
        <v>132</v>
      </c>
      <c r="I6" s="87"/>
      <c r="J6" s="1" t="s">
        <v>2</v>
      </c>
    </row>
    <row r="7" spans="1:11" x14ac:dyDescent="0.25">
      <c r="B7" s="15"/>
    </row>
    <row r="8" spans="1:11" ht="27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47.25" customHeight="1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36" customHeight="1" x14ac:dyDescent="0.25">
      <c r="A11" s="24">
        <v>1</v>
      </c>
      <c r="B11" s="100" t="s">
        <v>133</v>
      </c>
      <c r="C11" s="24">
        <v>4</v>
      </c>
      <c r="D11" s="24">
        <v>50</v>
      </c>
      <c r="E11" s="24"/>
      <c r="F11" s="24"/>
      <c r="G11" s="162"/>
      <c r="H11" s="162"/>
      <c r="I11" s="24"/>
      <c r="J11" s="24"/>
      <c r="K11" s="62"/>
    </row>
    <row r="12" spans="1:11" ht="36" customHeight="1" x14ac:dyDescent="0.25">
      <c r="A12" s="25">
        <v>2</v>
      </c>
      <c r="B12" s="100" t="s">
        <v>134</v>
      </c>
      <c r="C12" s="25">
        <v>5</v>
      </c>
      <c r="D12" s="25">
        <v>20</v>
      </c>
      <c r="E12" s="25"/>
      <c r="F12" s="25"/>
      <c r="G12" s="89"/>
      <c r="H12" s="162"/>
      <c r="I12" s="25"/>
      <c r="J12" s="25"/>
      <c r="K12" s="80"/>
    </row>
    <row r="13" spans="1:11" ht="39" customHeight="1" x14ac:dyDescent="0.25">
      <c r="A13" s="216" t="s">
        <v>19</v>
      </c>
      <c r="B13" s="216"/>
      <c r="C13" s="216"/>
      <c r="D13" s="216"/>
      <c r="E13" s="216"/>
      <c r="F13" s="216"/>
      <c r="G13" s="216"/>
      <c r="H13" s="163"/>
      <c r="I13" s="80"/>
      <c r="J13" s="80"/>
      <c r="K13" s="80"/>
    </row>
    <row r="15" spans="1:11" x14ac:dyDescent="0.25">
      <c r="B15" s="15"/>
    </row>
    <row r="18" spans="8:8" x14ac:dyDescent="0.25">
      <c r="H18" s="15" t="s">
        <v>21</v>
      </c>
    </row>
    <row r="19" spans="8:8" x14ac:dyDescent="0.25">
      <c r="H19" s="15" t="s">
        <v>22</v>
      </c>
    </row>
  </sheetData>
  <mergeCells count="11">
    <mergeCell ref="K8:K9"/>
    <mergeCell ref="A8:A9"/>
    <mergeCell ref="B8:B9"/>
    <mergeCell ref="C8:C9"/>
    <mergeCell ref="D8:D9"/>
    <mergeCell ref="E8:F8"/>
    <mergeCell ref="A13:G13"/>
    <mergeCell ref="G8:G9"/>
    <mergeCell ref="H8:H9"/>
    <mergeCell ref="I8:I9"/>
    <mergeCell ref="J8:J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9"/>
  <sheetViews>
    <sheetView topLeftCell="A4" zoomScaleNormal="100" workbookViewId="0">
      <selection activeCell="A4" sqref="A4"/>
    </sheetView>
  </sheetViews>
  <sheetFormatPr defaultColWidth="8.7109375" defaultRowHeight="15.75" x14ac:dyDescent="0.25"/>
  <cols>
    <col min="1" max="1" width="4.42578125" style="1" customWidth="1"/>
    <col min="2" max="2" width="27.5703125" style="1" customWidth="1"/>
    <col min="3" max="3" width="7.85546875" style="1" customWidth="1"/>
    <col min="4" max="4" width="7.28515625" style="1" customWidth="1"/>
    <col min="5" max="5" width="11.140625" style="1" customWidth="1"/>
    <col min="6" max="6" width="11.28515625" style="1" customWidth="1"/>
    <col min="7" max="7" width="13" style="1" customWidth="1"/>
    <col min="8" max="8" width="14.85546875" style="1" customWidth="1"/>
    <col min="9" max="9" width="15.7109375" style="1" customWidth="1"/>
    <col min="10" max="10" width="15.140625" style="1" customWidth="1"/>
    <col min="11" max="11" width="14.140625" style="1" customWidth="1"/>
    <col min="12" max="1024" width="8.7109375" style="1"/>
  </cols>
  <sheetData>
    <row r="2" spans="1:11" x14ac:dyDescent="0.25">
      <c r="C2" s="85"/>
      <c r="D2" s="22" t="s">
        <v>37</v>
      </c>
      <c r="G2" s="140"/>
      <c r="H2" s="86"/>
      <c r="I2" s="86"/>
      <c r="J2" s="86"/>
    </row>
    <row r="3" spans="1:11" x14ac:dyDescent="0.25">
      <c r="B3" s="15"/>
    </row>
    <row r="6" spans="1:11" x14ac:dyDescent="0.25">
      <c r="B6" s="15" t="s">
        <v>135</v>
      </c>
      <c r="I6" s="87"/>
      <c r="J6" s="1" t="s">
        <v>2</v>
      </c>
    </row>
    <row r="7" spans="1:11" x14ac:dyDescent="0.25">
      <c r="B7" s="15"/>
    </row>
    <row r="8" spans="1:11" ht="27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39" customHeight="1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88.5" customHeight="1" x14ac:dyDescent="0.25">
      <c r="A11" s="25">
        <v>1</v>
      </c>
      <c r="B11" s="164" t="s">
        <v>136</v>
      </c>
      <c r="C11" s="25">
        <v>2</v>
      </c>
      <c r="D11" s="25">
        <v>60</v>
      </c>
      <c r="E11" s="25"/>
      <c r="F11" s="25"/>
      <c r="G11" s="89"/>
      <c r="H11" s="90"/>
      <c r="I11" s="25"/>
      <c r="J11" s="25"/>
      <c r="K11" s="62"/>
    </row>
    <row r="13" spans="1:11" ht="52.7" customHeight="1" x14ac:dyDescent="0.25">
      <c r="B13" s="233" t="s">
        <v>20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5" spans="1:11" x14ac:dyDescent="0.25">
      <c r="B15" s="15"/>
    </row>
    <row r="18" spans="9:9" x14ac:dyDescent="0.25">
      <c r="I18" s="15" t="s">
        <v>21</v>
      </c>
    </row>
    <row r="19" spans="9:9" x14ac:dyDescent="0.25">
      <c r="I19" s="15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8"/>
  <sheetViews>
    <sheetView zoomScaleNormal="100" workbookViewId="0">
      <selection activeCell="B4" sqref="B4"/>
    </sheetView>
  </sheetViews>
  <sheetFormatPr defaultColWidth="8.5703125" defaultRowHeight="15.75" x14ac:dyDescent="0.25"/>
  <cols>
    <col min="1" max="1" width="6.5703125" style="1" customWidth="1"/>
    <col min="2" max="2" width="35.85546875" style="1" customWidth="1"/>
    <col min="3" max="3" width="7.7109375" style="1" customWidth="1"/>
    <col min="4" max="4" width="7.42578125" style="1" customWidth="1"/>
    <col min="5" max="5" width="8.5703125" style="1"/>
    <col min="6" max="6" width="11.28515625" style="1" customWidth="1"/>
    <col min="7" max="7" width="13.5703125" style="1" customWidth="1"/>
    <col min="8" max="8" width="15.7109375" style="1" customWidth="1"/>
    <col min="9" max="9" width="15.5703125" style="1" customWidth="1"/>
    <col min="10" max="10" width="14.140625" style="1" customWidth="1"/>
    <col min="11" max="11" width="14.7109375" style="1" customWidth="1"/>
    <col min="12" max="1024" width="8.5703125" style="1"/>
  </cols>
  <sheetData>
    <row r="2" spans="1:11" x14ac:dyDescent="0.25">
      <c r="C2" s="85"/>
      <c r="D2" s="22" t="s">
        <v>37</v>
      </c>
      <c r="G2" s="140"/>
      <c r="H2" s="86"/>
      <c r="I2" s="86"/>
      <c r="J2" s="86"/>
    </row>
    <row r="3" spans="1:11" x14ac:dyDescent="0.25">
      <c r="B3" s="15"/>
    </row>
    <row r="6" spans="1:11" x14ac:dyDescent="0.25">
      <c r="B6" s="15" t="s">
        <v>137</v>
      </c>
      <c r="I6" s="87"/>
      <c r="J6" s="1" t="s">
        <v>2</v>
      </c>
    </row>
    <row r="7" spans="1:11" x14ac:dyDescent="0.25">
      <c r="B7" s="15"/>
    </row>
    <row r="8" spans="1:11" ht="37.15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47.25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76.5" customHeight="1" x14ac:dyDescent="0.25">
      <c r="A11" s="24">
        <v>1</v>
      </c>
      <c r="B11" s="165" t="s">
        <v>138</v>
      </c>
      <c r="C11" s="25">
        <v>1</v>
      </c>
      <c r="D11" s="25">
        <v>50</v>
      </c>
      <c r="E11" s="25"/>
      <c r="F11" s="25"/>
      <c r="G11" s="89"/>
      <c r="H11" s="90"/>
      <c r="I11" s="25"/>
      <c r="J11" s="25"/>
      <c r="K11" s="62"/>
    </row>
    <row r="13" spans="1:11" ht="48" customHeight="1" x14ac:dyDescent="0.25">
      <c r="B13" s="233" t="s">
        <v>20</v>
      </c>
      <c r="C13" s="233"/>
      <c r="D13" s="233"/>
      <c r="E13" s="233"/>
      <c r="F13" s="233"/>
      <c r="G13" s="233"/>
      <c r="H13" s="233"/>
      <c r="I13" s="233"/>
      <c r="J13" s="233"/>
      <c r="K13" s="233"/>
    </row>
    <row r="17" spans="9:9" x14ac:dyDescent="0.25">
      <c r="I17" s="15" t="s">
        <v>21</v>
      </c>
    </row>
    <row r="18" spans="9:9" x14ac:dyDescent="0.25">
      <c r="I18" s="15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85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8"/>
  <sheetViews>
    <sheetView zoomScale="90" zoomScaleNormal="90" workbookViewId="0">
      <selection activeCell="B11" sqref="B11"/>
    </sheetView>
  </sheetViews>
  <sheetFormatPr defaultColWidth="8.7109375" defaultRowHeight="15.75" x14ac:dyDescent="0.25"/>
  <cols>
    <col min="1" max="1" width="5.7109375" style="1" customWidth="1"/>
    <col min="2" max="2" width="20.42578125" style="1" customWidth="1"/>
    <col min="3" max="3" width="7.5703125" style="1" customWidth="1"/>
    <col min="4" max="4" width="7" style="1" customWidth="1"/>
    <col min="5" max="6" width="10.85546875" style="1" customWidth="1"/>
    <col min="7" max="7" width="13" style="1" customWidth="1"/>
    <col min="8" max="8" width="16.140625" style="1" customWidth="1"/>
    <col min="9" max="9" width="19.7109375" style="1" customWidth="1"/>
    <col min="10" max="10" width="16.85546875" style="1" customWidth="1"/>
    <col min="11" max="11" width="14.85546875" style="1" customWidth="1"/>
    <col min="12" max="1024" width="8.7109375" style="1"/>
  </cols>
  <sheetData>
    <row r="2" spans="1:11" x14ac:dyDescent="0.25">
      <c r="C2" s="85"/>
      <c r="D2" s="18" t="s">
        <v>37</v>
      </c>
      <c r="E2" s="2"/>
      <c r="F2" s="2"/>
      <c r="G2" s="38"/>
      <c r="H2" s="86"/>
      <c r="I2" s="86"/>
      <c r="J2" s="86"/>
    </row>
    <row r="3" spans="1:11" x14ac:dyDescent="0.25">
      <c r="B3" s="15"/>
    </row>
    <row r="6" spans="1:11" x14ac:dyDescent="0.25">
      <c r="B6" s="15" t="s">
        <v>139</v>
      </c>
      <c r="I6" s="87"/>
      <c r="J6" s="166" t="s">
        <v>2</v>
      </c>
    </row>
    <row r="7" spans="1:11" x14ac:dyDescent="0.25">
      <c r="B7" s="15"/>
    </row>
    <row r="8" spans="1:11" ht="27" customHeight="1" x14ac:dyDescent="0.25">
      <c r="A8" s="218" t="s">
        <v>39</v>
      </c>
      <c r="B8" s="217" t="s">
        <v>4</v>
      </c>
      <c r="C8" s="217" t="s">
        <v>5</v>
      </c>
      <c r="D8" s="217" t="s">
        <v>6</v>
      </c>
      <c r="E8" s="217" t="s">
        <v>7</v>
      </c>
      <c r="F8" s="217"/>
      <c r="G8" s="217" t="s">
        <v>8</v>
      </c>
      <c r="H8" s="217" t="s">
        <v>9</v>
      </c>
      <c r="I8" s="214" t="s">
        <v>10</v>
      </c>
      <c r="J8" s="217" t="s">
        <v>11</v>
      </c>
      <c r="K8" s="223" t="s">
        <v>12</v>
      </c>
    </row>
    <row r="9" spans="1:11" ht="41.25" customHeight="1" x14ac:dyDescent="0.25">
      <c r="A9" s="218"/>
      <c r="B9" s="218"/>
      <c r="C9" s="218"/>
      <c r="D9" s="218"/>
      <c r="E9" s="23" t="s">
        <v>13</v>
      </c>
      <c r="F9" s="23" t="s">
        <v>6</v>
      </c>
      <c r="G9" s="217"/>
      <c r="H9" s="217"/>
      <c r="I9" s="214"/>
      <c r="J9" s="217"/>
      <c r="K9" s="223"/>
    </row>
    <row r="10" spans="1:11" x14ac:dyDescent="0.25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 t="s">
        <v>14</v>
      </c>
      <c r="I10" s="24">
        <v>9</v>
      </c>
      <c r="J10" s="24">
        <v>10</v>
      </c>
      <c r="K10" s="57">
        <v>11</v>
      </c>
    </row>
    <row r="11" spans="1:11" ht="60.75" customHeight="1" x14ac:dyDescent="0.25">
      <c r="A11" s="167">
        <v>1</v>
      </c>
      <c r="B11" s="168" t="s">
        <v>140</v>
      </c>
      <c r="C11" s="167">
        <v>1</v>
      </c>
      <c r="D11" s="167">
        <v>1000</v>
      </c>
      <c r="E11" s="25"/>
      <c r="F11" s="25"/>
      <c r="G11" s="89"/>
      <c r="H11" s="90"/>
      <c r="I11" s="25"/>
      <c r="J11" s="25"/>
      <c r="K11" s="62"/>
    </row>
    <row r="13" spans="1:11" ht="52.7" customHeight="1" x14ac:dyDescent="0.25">
      <c r="B13" s="213" t="s">
        <v>20</v>
      </c>
      <c r="C13" s="213"/>
      <c r="D13" s="213"/>
      <c r="E13" s="213"/>
      <c r="F13" s="213"/>
      <c r="G13" s="213"/>
      <c r="H13" s="213"/>
      <c r="I13" s="213"/>
      <c r="J13" s="213"/>
      <c r="K13" s="213"/>
    </row>
    <row r="15" spans="1:11" x14ac:dyDescent="0.25">
      <c r="B15" s="15"/>
    </row>
    <row r="17" spans="9:9" x14ac:dyDescent="0.25">
      <c r="I17" s="15" t="s">
        <v>21</v>
      </c>
    </row>
    <row r="18" spans="9:9" x14ac:dyDescent="0.25">
      <c r="I18" s="15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topLeftCell="A11" zoomScale="90" zoomScaleNormal="90" workbookViewId="0">
      <selection activeCell="B19" sqref="B19"/>
    </sheetView>
  </sheetViews>
  <sheetFormatPr defaultColWidth="11.5703125" defaultRowHeight="15" x14ac:dyDescent="0.25"/>
  <cols>
    <col min="1" max="1" width="7" style="169" customWidth="1"/>
    <col min="2" max="2" width="66.42578125" style="169" customWidth="1"/>
    <col min="3" max="3" width="7.85546875" style="169" customWidth="1"/>
    <col min="4" max="4" width="7" style="170" customWidth="1"/>
    <col min="5" max="5" width="14.140625" style="169" customWidth="1"/>
    <col min="6" max="6" width="12.42578125" style="169" customWidth="1"/>
    <col min="7" max="7" width="13.140625" style="171" customWidth="1"/>
    <col min="8" max="9" width="19.5703125" style="171" customWidth="1"/>
    <col min="10" max="10" width="15.28515625" style="172" customWidth="1"/>
    <col min="11" max="11" width="15.140625" style="169" customWidth="1"/>
    <col min="12" max="187" width="11.140625" style="169" customWidth="1"/>
    <col min="188" max="1024" width="11.5703125" style="169"/>
  </cols>
  <sheetData>
    <row r="1" spans="1:11" x14ac:dyDescent="0.25">
      <c r="A1" s="173" t="s">
        <v>141</v>
      </c>
      <c r="B1" s="174"/>
      <c r="C1" s="173"/>
      <c r="D1" s="175"/>
      <c r="E1" s="176"/>
      <c r="F1" s="177"/>
      <c r="G1" s="177"/>
      <c r="H1" s="177"/>
      <c r="I1" s="177"/>
      <c r="J1" s="178"/>
    </row>
    <row r="2" spans="1:11" x14ac:dyDescent="0.25">
      <c r="A2" s="241" t="s">
        <v>37</v>
      </c>
      <c r="B2" s="241"/>
      <c r="C2" s="241"/>
      <c r="D2" s="241"/>
      <c r="E2" s="241"/>
      <c r="F2" s="241"/>
      <c r="G2" s="241"/>
      <c r="H2" s="179"/>
      <c r="I2" s="179"/>
      <c r="J2" s="179"/>
    </row>
    <row r="3" spans="1:11" x14ac:dyDescent="0.25">
      <c r="A3" s="173"/>
      <c r="B3" s="180"/>
      <c r="C3" s="240"/>
      <c r="D3" s="240"/>
      <c r="E3" s="240"/>
      <c r="F3" s="240"/>
      <c r="G3" s="240"/>
      <c r="H3" s="240"/>
      <c r="I3" s="240"/>
      <c r="J3" s="178"/>
    </row>
    <row r="4" spans="1:11" x14ac:dyDescent="0.25">
      <c r="A4" s="173"/>
      <c r="B4" s="181"/>
      <c r="C4" s="173"/>
      <c r="D4" s="182"/>
      <c r="E4" s="173"/>
      <c r="F4" s="173"/>
      <c r="G4" s="183"/>
      <c r="H4" s="183"/>
      <c r="I4" s="183"/>
      <c r="J4" s="177"/>
    </row>
    <row r="5" spans="1:11" x14ac:dyDescent="0.25">
      <c r="A5" s="173"/>
      <c r="B5" s="184" t="s">
        <v>142</v>
      </c>
      <c r="C5" s="173"/>
      <c r="D5" s="182"/>
      <c r="E5" s="173"/>
      <c r="F5" s="173"/>
      <c r="G5" s="183"/>
      <c r="H5" s="183"/>
      <c r="I5" s="185" t="s">
        <v>2</v>
      </c>
      <c r="J5" s="186"/>
    </row>
    <row r="6" spans="1:11" x14ac:dyDescent="0.25">
      <c r="A6" s="173"/>
      <c r="B6" s="187"/>
      <c r="C6" s="173"/>
      <c r="D6" s="182"/>
      <c r="E6" s="173"/>
      <c r="F6" s="173"/>
      <c r="G6" s="183"/>
      <c r="H6" s="183"/>
      <c r="I6" s="183"/>
      <c r="J6" s="186"/>
    </row>
    <row r="7" spans="1:11" ht="31.15" customHeight="1" x14ac:dyDescent="0.25">
      <c r="A7" s="238" t="s">
        <v>39</v>
      </c>
      <c r="B7" s="242" t="s">
        <v>4</v>
      </c>
      <c r="C7" s="243" t="s">
        <v>5</v>
      </c>
      <c r="D7" s="243" t="s">
        <v>6</v>
      </c>
      <c r="E7" s="243" t="s">
        <v>7</v>
      </c>
      <c r="F7" s="243"/>
      <c r="G7" s="244" t="s">
        <v>8</v>
      </c>
      <c r="H7" s="242" t="s">
        <v>143</v>
      </c>
      <c r="I7" s="245" t="s">
        <v>144</v>
      </c>
      <c r="J7" s="238" t="s">
        <v>11</v>
      </c>
      <c r="K7" s="223" t="s">
        <v>12</v>
      </c>
    </row>
    <row r="8" spans="1:11" ht="36" customHeight="1" x14ac:dyDescent="0.25">
      <c r="A8" s="238"/>
      <c r="B8" s="238"/>
      <c r="C8" s="238"/>
      <c r="D8" s="243"/>
      <c r="E8" s="188" t="s">
        <v>5</v>
      </c>
      <c r="F8" s="188" t="s">
        <v>6</v>
      </c>
      <c r="G8" s="244"/>
      <c r="H8" s="244"/>
      <c r="I8" s="244"/>
      <c r="J8" s="238"/>
      <c r="K8" s="223"/>
    </row>
    <row r="9" spans="1:11" ht="56.25" customHeight="1" x14ac:dyDescent="0.25">
      <c r="A9" s="189">
        <v>1</v>
      </c>
      <c r="B9" s="190" t="s">
        <v>145</v>
      </c>
      <c r="C9" s="191">
        <v>1</v>
      </c>
      <c r="D9" s="192">
        <v>1400</v>
      </c>
      <c r="E9" s="189"/>
      <c r="F9" s="193"/>
      <c r="G9" s="194"/>
      <c r="H9" s="194"/>
      <c r="I9" s="193"/>
      <c r="J9" s="193"/>
      <c r="K9" s="57"/>
    </row>
    <row r="10" spans="1:11" ht="99.75" customHeight="1" x14ac:dyDescent="0.25">
      <c r="A10" s="189">
        <v>2</v>
      </c>
      <c r="B10" s="190" t="s">
        <v>146</v>
      </c>
      <c r="C10" s="191">
        <v>5</v>
      </c>
      <c r="D10" s="192">
        <v>100</v>
      </c>
      <c r="E10" s="189"/>
      <c r="F10" s="193"/>
      <c r="G10" s="194"/>
      <c r="H10" s="194"/>
      <c r="I10" s="193"/>
      <c r="J10" s="193"/>
      <c r="K10" s="195"/>
    </row>
    <row r="11" spans="1:11" ht="97.5" customHeight="1" x14ac:dyDescent="0.25">
      <c r="A11" s="189">
        <v>3</v>
      </c>
      <c r="B11" s="190" t="s">
        <v>147</v>
      </c>
      <c r="C11" s="191">
        <v>5</v>
      </c>
      <c r="D11" s="192">
        <v>250</v>
      </c>
      <c r="E11" s="189"/>
      <c r="F11" s="196"/>
      <c r="G11" s="194"/>
      <c r="H11" s="194"/>
      <c r="I11" s="193"/>
      <c r="J11" s="193"/>
      <c r="K11" s="195"/>
    </row>
    <row r="12" spans="1:11" ht="83.25" customHeight="1" x14ac:dyDescent="0.25">
      <c r="A12" s="189">
        <v>4</v>
      </c>
      <c r="B12" s="196" t="s">
        <v>148</v>
      </c>
      <c r="C12" s="191">
        <v>5</v>
      </c>
      <c r="D12" s="192">
        <v>400</v>
      </c>
      <c r="E12" s="189"/>
      <c r="F12" s="196"/>
      <c r="G12" s="194"/>
      <c r="H12" s="194"/>
      <c r="I12" s="193"/>
      <c r="J12" s="193"/>
      <c r="K12" s="195"/>
    </row>
    <row r="13" spans="1:11" ht="40.5" customHeight="1" x14ac:dyDescent="0.25">
      <c r="A13" s="189">
        <v>5</v>
      </c>
      <c r="B13" s="196" t="s">
        <v>149</v>
      </c>
      <c r="C13" s="191">
        <v>10</v>
      </c>
      <c r="D13" s="192">
        <v>100</v>
      </c>
      <c r="E13" s="189"/>
      <c r="F13" s="196"/>
      <c r="G13" s="194"/>
      <c r="H13" s="194"/>
      <c r="I13" s="193"/>
      <c r="J13" s="193"/>
      <c r="K13" s="195"/>
    </row>
    <row r="14" spans="1:11" ht="39.950000000000003" customHeight="1" x14ac:dyDescent="0.25">
      <c r="A14" s="239" t="s">
        <v>19</v>
      </c>
      <c r="B14" s="239"/>
      <c r="C14" s="239"/>
      <c r="D14" s="239"/>
      <c r="E14" s="239"/>
      <c r="F14" s="239"/>
      <c r="G14" s="239"/>
      <c r="H14" s="197"/>
      <c r="I14" s="198"/>
      <c r="J14" s="199"/>
      <c r="K14" s="195"/>
    </row>
    <row r="15" spans="1:11" x14ac:dyDescent="0.25">
      <c r="A15" s="200"/>
      <c r="B15" s="201"/>
      <c r="C15" s="202"/>
      <c r="D15" s="203"/>
      <c r="E15" s="204"/>
      <c r="F15" s="202"/>
      <c r="G15" s="205"/>
      <c r="H15" s="205"/>
      <c r="I15" s="205"/>
      <c r="J15" s="206"/>
    </row>
    <row r="16" spans="1:11" x14ac:dyDescent="0.25">
      <c r="A16" s="200"/>
      <c r="B16" s="181"/>
      <c r="C16" s="207"/>
      <c r="D16" s="208"/>
      <c r="E16" s="207"/>
      <c r="F16" s="207"/>
      <c r="G16" s="209"/>
      <c r="H16" s="209"/>
      <c r="I16" s="209"/>
      <c r="J16" s="206"/>
    </row>
    <row r="17" spans="1:10" x14ac:dyDescent="0.25">
      <c r="A17" s="240"/>
      <c r="B17" s="181"/>
      <c r="C17" s="207"/>
      <c r="D17" s="208"/>
      <c r="E17" s="207"/>
      <c r="F17" s="207"/>
      <c r="G17" s="209"/>
      <c r="H17" s="209"/>
      <c r="I17" s="209"/>
      <c r="J17" s="206"/>
    </row>
    <row r="18" spans="1:10" x14ac:dyDescent="0.25">
      <c r="A18" s="240"/>
      <c r="B18" s="210"/>
      <c r="C18" s="207"/>
      <c r="D18" s="208"/>
      <c r="E18" s="207"/>
      <c r="F18" s="207"/>
      <c r="I18" s="209"/>
      <c r="J18" s="206"/>
    </row>
    <row r="19" spans="1:10" x14ac:dyDescent="0.25">
      <c r="A19" s="211"/>
      <c r="B19" s="210"/>
      <c r="C19" s="207"/>
      <c r="D19" s="208"/>
      <c r="E19" s="207"/>
      <c r="F19" s="207"/>
      <c r="I19" s="209"/>
      <c r="J19" s="206"/>
    </row>
    <row r="20" spans="1:10" x14ac:dyDescent="0.25">
      <c r="A20" s="211"/>
      <c r="B20" s="210"/>
      <c r="C20" s="207"/>
      <c r="D20" s="208"/>
      <c r="E20" s="207"/>
      <c r="F20" s="207"/>
      <c r="G20" s="209"/>
      <c r="H20" s="184" t="s">
        <v>150</v>
      </c>
      <c r="I20" s="209"/>
      <c r="J20" s="206"/>
    </row>
    <row r="21" spans="1:10" x14ac:dyDescent="0.25">
      <c r="A21" s="211"/>
      <c r="B21" s="210"/>
      <c r="C21" s="207"/>
      <c r="D21" s="208"/>
      <c r="E21" s="207"/>
      <c r="F21" s="207"/>
      <c r="G21" s="209"/>
      <c r="H21" s="184" t="s">
        <v>22</v>
      </c>
      <c r="I21" s="209"/>
      <c r="J21" s="206"/>
    </row>
    <row r="22" spans="1:10" x14ac:dyDescent="0.25">
      <c r="A22" s="211"/>
      <c r="B22" s="210"/>
      <c r="C22" s="207"/>
      <c r="D22" s="208"/>
      <c r="E22" s="207"/>
      <c r="G22" s="169"/>
    </row>
    <row r="23" spans="1:10" x14ac:dyDescent="0.25">
      <c r="B23" s="181"/>
      <c r="C23" s="207"/>
      <c r="D23" s="208"/>
      <c r="E23" s="207"/>
      <c r="G23" s="169"/>
    </row>
  </sheetData>
  <mergeCells count="14">
    <mergeCell ref="J7:J8"/>
    <mergeCell ref="K7:K8"/>
    <mergeCell ref="A14:G14"/>
    <mergeCell ref="A17:A18"/>
    <mergeCell ref="A2:G2"/>
    <mergeCell ref="C3:I3"/>
    <mergeCell ref="A7:A8"/>
    <mergeCell ref="B7:B8"/>
    <mergeCell ref="C7:C8"/>
    <mergeCell ref="D7:D8"/>
    <mergeCell ref="E7:F7"/>
    <mergeCell ref="G7:G8"/>
    <mergeCell ref="H7:H8"/>
    <mergeCell ref="I7:I8"/>
  </mergeCells>
  <pageMargins left="0.78749999999999998" right="0.78749999999999998" top="1.05277777777778" bottom="1.05277777777778" header="0.78749999999999998" footer="0.78749999999999998"/>
  <pageSetup paperSize="9" scale="65" firstPageNumber="0" orientation="landscape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zoomScale="90" zoomScaleNormal="90" workbookViewId="0">
      <selection activeCell="B5" sqref="B5"/>
    </sheetView>
  </sheetViews>
  <sheetFormatPr defaultColWidth="8.5703125" defaultRowHeight="15.75" x14ac:dyDescent="0.25"/>
  <cols>
    <col min="1" max="1" width="8.5703125" style="1"/>
    <col min="2" max="2" width="23.85546875" style="1" customWidth="1"/>
    <col min="3" max="3" width="7.28515625" style="1" customWidth="1"/>
    <col min="4" max="4" width="7.5703125" style="1" customWidth="1"/>
    <col min="5" max="5" width="8.5703125" style="1"/>
    <col min="6" max="6" width="11.5703125" style="1" customWidth="1"/>
    <col min="7" max="7" width="13" style="1" customWidth="1"/>
    <col min="8" max="8" width="15.28515625" style="1" customWidth="1"/>
    <col min="9" max="9" width="14" style="1" customWidth="1"/>
    <col min="10" max="10" width="13.5703125" style="1" customWidth="1"/>
    <col min="11" max="11" width="14.7109375" style="1" customWidth="1"/>
    <col min="12" max="1024" width="8.5703125" style="1"/>
  </cols>
  <sheetData>
    <row r="1" spans="1:16" x14ac:dyDescent="0.25">
      <c r="C1" s="15"/>
      <c r="G1" s="20"/>
      <c r="H1" s="20"/>
      <c r="P1" s="2"/>
    </row>
    <row r="2" spans="1:16" x14ac:dyDescent="0.25">
      <c r="D2" s="3" t="s">
        <v>0</v>
      </c>
      <c r="E2" s="2"/>
      <c r="F2" s="2"/>
      <c r="G2" s="2"/>
      <c r="H2" s="2"/>
      <c r="I2" s="2"/>
      <c r="J2" s="2"/>
      <c r="K2" s="2"/>
      <c r="P2" s="2"/>
    </row>
    <row r="3" spans="1:16" x14ac:dyDescent="0.25">
      <c r="B3" s="21"/>
      <c r="P3" s="2"/>
    </row>
    <row r="4" spans="1:16" x14ac:dyDescent="0.25">
      <c r="P4" s="2"/>
    </row>
    <row r="5" spans="1:16" x14ac:dyDescent="0.25">
      <c r="B5" s="22" t="s">
        <v>32</v>
      </c>
      <c r="J5" s="2" t="s">
        <v>2</v>
      </c>
      <c r="P5" s="2"/>
    </row>
    <row r="6" spans="1:16" x14ac:dyDescent="0.25">
      <c r="B6" s="15"/>
      <c r="P6" s="2"/>
    </row>
    <row r="7" spans="1:16" ht="40.35" customHeight="1" x14ac:dyDescent="0.25">
      <c r="A7" s="218" t="s">
        <v>3</v>
      </c>
      <c r="B7" s="217" t="s">
        <v>4</v>
      </c>
      <c r="C7" s="217" t="s">
        <v>5</v>
      </c>
      <c r="D7" s="217" t="s">
        <v>6</v>
      </c>
      <c r="E7" s="217" t="s">
        <v>7</v>
      </c>
      <c r="F7" s="217"/>
      <c r="G7" s="217" t="s">
        <v>8</v>
      </c>
      <c r="H7" s="217" t="s">
        <v>9</v>
      </c>
      <c r="I7" s="217" t="s">
        <v>10</v>
      </c>
      <c r="J7" s="217" t="s">
        <v>11</v>
      </c>
      <c r="K7" s="217" t="s">
        <v>12</v>
      </c>
      <c r="P7" s="2"/>
    </row>
    <row r="8" spans="1:16" ht="47.25" x14ac:dyDescent="0.25">
      <c r="A8" s="218"/>
      <c r="B8" s="217"/>
      <c r="C8" s="217"/>
      <c r="D8" s="217"/>
      <c r="E8" s="23" t="s">
        <v>13</v>
      </c>
      <c r="F8" s="23" t="s">
        <v>6</v>
      </c>
      <c r="G8" s="217"/>
      <c r="H8" s="217"/>
      <c r="I8" s="217"/>
      <c r="J8" s="217"/>
      <c r="K8" s="217"/>
      <c r="P8" s="2"/>
    </row>
    <row r="9" spans="1:16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 t="s">
        <v>14</v>
      </c>
      <c r="I9" s="24">
        <v>9</v>
      </c>
      <c r="J9" s="24">
        <v>10</v>
      </c>
      <c r="K9" s="24">
        <v>11</v>
      </c>
      <c r="P9" s="2"/>
    </row>
    <row r="10" spans="1:16" ht="55.5" customHeight="1" x14ac:dyDescent="0.25">
      <c r="A10" s="25" t="s">
        <v>15</v>
      </c>
      <c r="B10" s="26" t="s">
        <v>33</v>
      </c>
      <c r="C10" s="24">
        <v>60</v>
      </c>
      <c r="D10" s="24">
        <v>40</v>
      </c>
      <c r="E10" s="24"/>
      <c r="F10" s="24"/>
      <c r="G10" s="27"/>
      <c r="H10" s="28"/>
      <c r="I10" s="24"/>
      <c r="J10" s="24"/>
      <c r="K10" s="24"/>
      <c r="P10" s="2"/>
    </row>
    <row r="11" spans="1:16" ht="61.5" customHeight="1" x14ac:dyDescent="0.25">
      <c r="A11" s="25" t="s">
        <v>17</v>
      </c>
      <c r="B11" s="26" t="s">
        <v>34</v>
      </c>
      <c r="C11" s="24">
        <v>30</v>
      </c>
      <c r="D11" s="24">
        <v>50</v>
      </c>
      <c r="E11" s="24"/>
      <c r="F11" s="24"/>
      <c r="G11" s="29"/>
      <c r="H11" s="28"/>
      <c r="I11" s="24"/>
      <c r="J11" s="24"/>
      <c r="K11" s="24"/>
      <c r="P11" s="2"/>
    </row>
    <row r="12" spans="1:16" ht="36" customHeight="1" x14ac:dyDescent="0.25">
      <c r="A12" s="216" t="s">
        <v>19</v>
      </c>
      <c r="B12" s="216"/>
      <c r="C12" s="216"/>
      <c r="D12" s="216"/>
      <c r="E12" s="216"/>
      <c r="F12" s="216"/>
      <c r="G12" s="216"/>
      <c r="H12" s="30"/>
      <c r="I12" s="31"/>
      <c r="J12" s="31"/>
      <c r="K12" s="31"/>
      <c r="P12" s="2"/>
    </row>
    <row r="13" spans="1:16" x14ac:dyDescent="0.25">
      <c r="P13" s="2"/>
    </row>
    <row r="14" spans="1:16" ht="48.75" customHeight="1" x14ac:dyDescent="0.25">
      <c r="B14" s="213" t="s">
        <v>20</v>
      </c>
      <c r="C14" s="213"/>
      <c r="D14" s="213"/>
      <c r="E14" s="213"/>
      <c r="F14" s="213"/>
      <c r="G14" s="213"/>
      <c r="H14" s="213"/>
      <c r="I14" s="213"/>
      <c r="J14" s="213"/>
      <c r="K14" s="213"/>
      <c r="P14" s="2"/>
    </row>
    <row r="18" spans="9:9" x14ac:dyDescent="0.25">
      <c r="I18" s="15" t="s">
        <v>21</v>
      </c>
    </row>
    <row r="19" spans="9:9" x14ac:dyDescent="0.25">
      <c r="I19" s="15" t="s">
        <v>22</v>
      </c>
    </row>
  </sheetData>
  <mergeCells count="12">
    <mergeCell ref="A12:G12"/>
    <mergeCell ref="B14:K14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0.75" bottom="0.75" header="0.51180555555555496" footer="0.51180555555555496"/>
  <pageSetup paperSize="9" scale="95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4" zoomScaleNormal="100" workbookViewId="0">
      <selection activeCell="B10" sqref="B10"/>
    </sheetView>
  </sheetViews>
  <sheetFormatPr defaultColWidth="8.7109375" defaultRowHeight="15" x14ac:dyDescent="0.25"/>
  <cols>
    <col min="1" max="1" width="5" customWidth="1"/>
    <col min="2" max="2" width="28" customWidth="1"/>
    <col min="3" max="3" width="7.28515625" customWidth="1"/>
    <col min="4" max="4" width="7" customWidth="1"/>
    <col min="6" max="6" width="11.140625" customWidth="1"/>
    <col min="7" max="7" width="13.7109375" customWidth="1"/>
    <col min="8" max="8" width="16.42578125" customWidth="1"/>
    <col min="9" max="9" width="15" customWidth="1"/>
    <col min="10" max="10" width="11.85546875" customWidth="1"/>
    <col min="11" max="11" width="13.85546875" customWidth="1"/>
  </cols>
  <sheetData>
    <row r="1" spans="1:16" x14ac:dyDescent="0.25">
      <c r="A1" s="32"/>
      <c r="B1" s="32"/>
      <c r="C1" s="33"/>
      <c r="D1" s="32"/>
      <c r="E1" s="32"/>
      <c r="F1" s="32"/>
      <c r="G1" s="34"/>
      <c r="H1" s="34"/>
      <c r="I1" s="32"/>
      <c r="J1" s="32"/>
      <c r="K1" s="32"/>
      <c r="L1" s="32"/>
      <c r="M1" s="32"/>
      <c r="N1" s="32"/>
      <c r="O1" s="32"/>
      <c r="P1" s="32"/>
    </row>
    <row r="2" spans="1:16" ht="15.75" x14ac:dyDescent="0.25">
      <c r="A2" s="32"/>
      <c r="B2" s="32"/>
      <c r="C2" s="32"/>
      <c r="D2" s="3" t="s">
        <v>0</v>
      </c>
      <c r="E2" s="2"/>
      <c r="F2" s="2"/>
      <c r="G2" s="2"/>
      <c r="H2" s="32"/>
      <c r="I2" s="32"/>
      <c r="J2" s="32"/>
      <c r="K2" s="32"/>
      <c r="L2" s="32"/>
      <c r="M2" s="32"/>
      <c r="N2" s="32"/>
      <c r="O2" s="32"/>
      <c r="P2" s="32"/>
    </row>
    <row r="3" spans="1:16" ht="15.75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32"/>
      <c r="M3" s="32"/>
      <c r="N3" s="32"/>
      <c r="O3" s="32"/>
      <c r="P3" s="32"/>
    </row>
    <row r="4" spans="1:16" ht="15.75" x14ac:dyDescent="0.25">
      <c r="A4" s="2"/>
      <c r="C4" s="2"/>
      <c r="D4" s="2"/>
      <c r="E4" s="2"/>
      <c r="F4" s="2"/>
      <c r="G4" s="2"/>
      <c r="H4" s="2"/>
      <c r="I4" s="2"/>
      <c r="J4" s="2"/>
      <c r="K4" s="2"/>
      <c r="L4" s="32"/>
      <c r="M4" s="32"/>
      <c r="N4" s="32"/>
      <c r="O4" s="32"/>
      <c r="P4" s="32"/>
    </row>
    <row r="5" spans="1:16" ht="15.75" x14ac:dyDescent="0.25">
      <c r="A5" s="2"/>
      <c r="B5" s="18" t="s">
        <v>35</v>
      </c>
      <c r="C5" s="2"/>
      <c r="D5" s="2"/>
      <c r="E5" s="2"/>
      <c r="F5" s="2"/>
      <c r="G5" s="2"/>
      <c r="H5" s="2"/>
      <c r="I5" s="2"/>
      <c r="J5" s="2" t="s">
        <v>2</v>
      </c>
      <c r="K5" s="2"/>
      <c r="L5" s="32"/>
      <c r="M5" s="32"/>
      <c r="N5" s="32"/>
      <c r="O5" s="32"/>
      <c r="P5" s="32"/>
    </row>
    <row r="6" spans="1:16" ht="15.75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32"/>
      <c r="M6" s="32"/>
      <c r="N6" s="32"/>
      <c r="O6" s="32"/>
      <c r="P6" s="32"/>
    </row>
    <row r="7" spans="1:16" ht="42.75" customHeight="1" x14ac:dyDescent="0.25">
      <c r="A7" s="215" t="s">
        <v>3</v>
      </c>
      <c r="B7" s="214" t="s">
        <v>4</v>
      </c>
      <c r="C7" s="214" t="s">
        <v>5</v>
      </c>
      <c r="D7" s="214" t="s">
        <v>6</v>
      </c>
      <c r="E7" s="214" t="s">
        <v>7</v>
      </c>
      <c r="F7" s="214"/>
      <c r="G7" s="214" t="s">
        <v>8</v>
      </c>
      <c r="H7" s="214" t="s">
        <v>9</v>
      </c>
      <c r="I7" s="214" t="s">
        <v>10</v>
      </c>
      <c r="J7" s="214" t="s">
        <v>11</v>
      </c>
      <c r="K7" s="214" t="s">
        <v>12</v>
      </c>
      <c r="L7" s="32"/>
      <c r="M7" s="32"/>
      <c r="N7" s="32"/>
      <c r="O7" s="32"/>
      <c r="P7" s="32"/>
    </row>
    <row r="8" spans="1:16" ht="47.25" x14ac:dyDescent="0.25">
      <c r="A8" s="215"/>
      <c r="B8" s="214"/>
      <c r="C8" s="214"/>
      <c r="D8" s="214"/>
      <c r="E8" s="6" t="s">
        <v>13</v>
      </c>
      <c r="F8" s="6" t="s">
        <v>6</v>
      </c>
      <c r="G8" s="214"/>
      <c r="H8" s="214"/>
      <c r="I8" s="214"/>
      <c r="J8" s="214"/>
      <c r="K8" s="214"/>
      <c r="L8" s="32"/>
      <c r="M8" s="32"/>
      <c r="N8" s="32"/>
      <c r="O8" s="32"/>
      <c r="P8" s="32"/>
    </row>
    <row r="9" spans="1:16" ht="15.75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32"/>
      <c r="M9" s="32"/>
      <c r="N9" s="32"/>
      <c r="O9" s="32"/>
      <c r="P9" s="32"/>
    </row>
    <row r="10" spans="1:16" ht="88.5" customHeight="1" x14ac:dyDescent="0.25">
      <c r="A10" s="8" t="s">
        <v>15</v>
      </c>
      <c r="B10" s="35" t="s">
        <v>36</v>
      </c>
      <c r="C10" s="7">
        <v>1</v>
      </c>
      <c r="D10" s="7">
        <v>50</v>
      </c>
      <c r="E10" s="7"/>
      <c r="F10" s="7"/>
      <c r="G10" s="36"/>
      <c r="H10" s="37"/>
      <c r="I10" s="7"/>
      <c r="J10" s="7"/>
      <c r="K10" s="7"/>
      <c r="L10" s="32"/>
      <c r="M10" s="32"/>
      <c r="N10" s="32"/>
      <c r="O10" s="32"/>
      <c r="P10" s="32"/>
    </row>
    <row r="11" spans="1:1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32"/>
      <c r="M11" s="32"/>
      <c r="N11" s="32"/>
      <c r="O11" s="32"/>
      <c r="P11" s="32"/>
    </row>
    <row r="12" spans="1:16" ht="56.25" customHeight="1" x14ac:dyDescent="0.25">
      <c r="A12" s="2"/>
      <c r="B12" s="213" t="s">
        <v>20</v>
      </c>
      <c r="C12" s="213"/>
      <c r="D12" s="213"/>
      <c r="E12" s="213"/>
      <c r="F12" s="213"/>
      <c r="G12" s="213"/>
      <c r="H12" s="213"/>
      <c r="I12" s="213"/>
      <c r="J12" s="213"/>
      <c r="K12" s="213"/>
      <c r="L12" s="32"/>
      <c r="M12" s="32"/>
      <c r="N12" s="32"/>
      <c r="O12" s="32"/>
      <c r="P12" s="32"/>
    </row>
    <row r="17" spans="9:10" ht="15.75" x14ac:dyDescent="0.25">
      <c r="I17" s="15" t="s">
        <v>21</v>
      </c>
      <c r="J17" s="1"/>
    </row>
    <row r="18" spans="9:10" ht="15.75" x14ac:dyDescent="0.25">
      <c r="I18" s="15" t="s">
        <v>22</v>
      </c>
      <c r="J18" s="1"/>
    </row>
  </sheetData>
  <mergeCells count="11">
    <mergeCell ref="A7:A8"/>
    <mergeCell ref="B7:B8"/>
    <mergeCell ref="C7:C8"/>
    <mergeCell ref="D7:D8"/>
    <mergeCell ref="E7:F7"/>
    <mergeCell ref="B12:K12"/>
    <mergeCell ref="G7:G8"/>
    <mergeCell ref="H7:H8"/>
    <mergeCell ref="I7:I8"/>
    <mergeCell ref="J7:J8"/>
    <mergeCell ref="K7:K8"/>
  </mergeCells>
  <pageMargins left="0.7" right="0.7" top="0.75" bottom="0.75" header="0.51180555555555496" footer="0.51180555555555496"/>
  <pageSetup paperSize="9" scale="95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8"/>
  <sheetViews>
    <sheetView topLeftCell="A2" zoomScale="90" zoomScaleNormal="90" workbookViewId="0">
      <selection activeCell="B4" sqref="B4"/>
    </sheetView>
  </sheetViews>
  <sheetFormatPr defaultColWidth="10" defaultRowHeight="15.75" x14ac:dyDescent="0.25"/>
  <cols>
    <col min="1" max="1" width="4.7109375" style="2" customWidth="1"/>
    <col min="2" max="2" width="24.7109375" style="2" customWidth="1"/>
    <col min="3" max="3" width="8" style="2" customWidth="1"/>
    <col min="4" max="4" width="7.28515625" style="2" customWidth="1"/>
    <col min="5" max="5" width="10.42578125" style="2" customWidth="1"/>
    <col min="6" max="6" width="11.7109375" style="2" customWidth="1"/>
    <col min="7" max="7" width="13.28515625" style="38" customWidth="1"/>
    <col min="8" max="8" width="15.7109375" style="38" customWidth="1"/>
    <col min="9" max="9" width="13.5703125" style="2" customWidth="1"/>
    <col min="10" max="10" width="12.7109375" style="2" customWidth="1"/>
    <col min="11" max="11" width="15.28515625" style="2" customWidth="1"/>
    <col min="12" max="1024" width="10" style="2"/>
  </cols>
  <sheetData>
    <row r="2" spans="1:13" x14ac:dyDescent="0.25">
      <c r="D2" s="18" t="s">
        <v>37</v>
      </c>
    </row>
    <row r="6" spans="1:13" x14ac:dyDescent="0.25">
      <c r="B6" s="18" t="s">
        <v>38</v>
      </c>
      <c r="J6" s="2" t="s">
        <v>2</v>
      </c>
    </row>
    <row r="8" spans="1:13" ht="48.75" customHeight="1" x14ac:dyDescent="0.25">
      <c r="A8" s="220" t="s">
        <v>39</v>
      </c>
      <c r="B8" s="220" t="s">
        <v>4</v>
      </c>
      <c r="C8" s="220" t="s">
        <v>5</v>
      </c>
      <c r="D8" s="220" t="s">
        <v>6</v>
      </c>
      <c r="E8" s="220" t="s">
        <v>7</v>
      </c>
      <c r="F8" s="220"/>
      <c r="G8" s="219" t="s">
        <v>8</v>
      </c>
      <c r="H8" s="219" t="s">
        <v>9</v>
      </c>
      <c r="I8" s="220" t="s">
        <v>10</v>
      </c>
      <c r="J8" s="220" t="s">
        <v>11</v>
      </c>
      <c r="K8" s="220" t="s">
        <v>12</v>
      </c>
    </row>
    <row r="9" spans="1:13" ht="42.4" customHeight="1" x14ac:dyDescent="0.25">
      <c r="A9" s="220"/>
      <c r="B9" s="220"/>
      <c r="C9" s="220"/>
      <c r="D9" s="220"/>
      <c r="E9" s="39" t="s">
        <v>13</v>
      </c>
      <c r="F9" s="39" t="s">
        <v>6</v>
      </c>
      <c r="G9" s="219"/>
      <c r="H9" s="219"/>
      <c r="I9" s="220"/>
      <c r="J9" s="220"/>
      <c r="K9" s="220"/>
    </row>
    <row r="10" spans="1:13" ht="1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10" t="s">
        <v>14</v>
      </c>
      <c r="I10" s="7">
        <v>9</v>
      </c>
      <c r="J10" s="7">
        <v>10</v>
      </c>
      <c r="K10" s="7">
        <v>11</v>
      </c>
      <c r="L10" s="40"/>
      <c r="M10" s="40"/>
    </row>
    <row r="11" spans="1:13" ht="58.5" customHeight="1" x14ac:dyDescent="0.25">
      <c r="A11" s="7">
        <v>1</v>
      </c>
      <c r="B11" s="41" t="s">
        <v>40</v>
      </c>
      <c r="C11" s="7">
        <v>224</v>
      </c>
      <c r="D11" s="7">
        <v>12</v>
      </c>
      <c r="E11" s="7"/>
      <c r="F11" s="7"/>
      <c r="G11" s="42"/>
      <c r="H11" s="43"/>
      <c r="I11" s="44"/>
      <c r="J11" s="14"/>
      <c r="K11" s="7"/>
      <c r="L11" s="45"/>
      <c r="M11" s="40"/>
    </row>
    <row r="13" spans="1:13" ht="63" customHeight="1" x14ac:dyDescent="0.25">
      <c r="B13" s="213" t="s">
        <v>20</v>
      </c>
      <c r="C13" s="213"/>
      <c r="D13" s="213"/>
      <c r="E13" s="213"/>
      <c r="F13" s="213"/>
      <c r="G13" s="213"/>
      <c r="H13" s="213"/>
      <c r="I13" s="213"/>
      <c r="J13" s="213"/>
      <c r="K13" s="213"/>
    </row>
    <row r="17" spans="9:9" x14ac:dyDescent="0.25">
      <c r="I17" s="15" t="s">
        <v>21</v>
      </c>
    </row>
    <row r="18" spans="9:9" x14ac:dyDescent="0.25">
      <c r="I18" s="15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" right="0.7" top="1.14375" bottom="1.14375" header="0.51180555555555496" footer="0.51180555555555496"/>
  <pageSetup paperSize="9" scale="95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7"/>
  <sheetViews>
    <sheetView zoomScale="90" zoomScaleNormal="90" workbookViewId="0">
      <selection activeCell="F16" sqref="F16"/>
    </sheetView>
  </sheetViews>
  <sheetFormatPr defaultColWidth="10" defaultRowHeight="15.75" x14ac:dyDescent="0.25"/>
  <cols>
    <col min="1" max="1" width="6.42578125" style="2" customWidth="1"/>
    <col min="2" max="2" width="24.7109375" style="2" customWidth="1"/>
    <col min="3" max="3" width="7.42578125" style="2" customWidth="1"/>
    <col min="4" max="4" width="7" style="2" customWidth="1"/>
    <col min="5" max="5" width="12" style="2" customWidth="1"/>
    <col min="6" max="6" width="11.85546875" style="2" customWidth="1"/>
    <col min="7" max="7" width="15" style="38" customWidth="1"/>
    <col min="8" max="8" width="18.5703125" style="38" customWidth="1"/>
    <col min="9" max="9" width="18.140625" style="2" customWidth="1"/>
    <col min="10" max="10" width="16" style="2" customWidth="1"/>
    <col min="11" max="11" width="16.140625" style="2" customWidth="1"/>
    <col min="12" max="1024" width="10" style="2"/>
  </cols>
  <sheetData>
    <row r="2" spans="1:13" x14ac:dyDescent="0.25">
      <c r="D2" s="18" t="s">
        <v>0</v>
      </c>
    </row>
    <row r="5" spans="1:13" x14ac:dyDescent="0.25">
      <c r="B5" s="18" t="s">
        <v>41</v>
      </c>
      <c r="J5" s="46" t="s">
        <v>2</v>
      </c>
    </row>
    <row r="7" spans="1:13" ht="48.75" customHeight="1" x14ac:dyDescent="0.25">
      <c r="A7" s="220" t="s">
        <v>39</v>
      </c>
      <c r="B7" s="220" t="s">
        <v>4</v>
      </c>
      <c r="C7" s="220" t="s">
        <v>5</v>
      </c>
      <c r="D7" s="220" t="s">
        <v>6</v>
      </c>
      <c r="E7" s="220" t="s">
        <v>7</v>
      </c>
      <c r="F7" s="220"/>
      <c r="G7" s="219" t="s">
        <v>8</v>
      </c>
      <c r="H7" s="219" t="s">
        <v>9</v>
      </c>
      <c r="I7" s="220" t="s">
        <v>10</v>
      </c>
      <c r="J7" s="220" t="s">
        <v>11</v>
      </c>
      <c r="K7" s="220" t="s">
        <v>12</v>
      </c>
    </row>
    <row r="8" spans="1:13" ht="33.6" customHeight="1" x14ac:dyDescent="0.25">
      <c r="A8" s="220"/>
      <c r="B8" s="220"/>
      <c r="C8" s="220"/>
      <c r="D8" s="220"/>
      <c r="E8" s="39" t="s">
        <v>13</v>
      </c>
      <c r="F8" s="39" t="s">
        <v>6</v>
      </c>
      <c r="G8" s="219"/>
      <c r="H8" s="219"/>
      <c r="I8" s="220"/>
      <c r="J8" s="220"/>
      <c r="K8" s="220"/>
    </row>
    <row r="9" spans="1:13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10" t="s">
        <v>14</v>
      </c>
      <c r="I9" s="7">
        <v>9</v>
      </c>
      <c r="J9" s="7">
        <v>10</v>
      </c>
      <c r="K9" s="7">
        <v>11</v>
      </c>
      <c r="L9" s="40"/>
      <c r="M9" s="40"/>
    </row>
    <row r="10" spans="1:13" ht="60" customHeight="1" x14ac:dyDescent="0.25">
      <c r="A10" s="7">
        <v>1</v>
      </c>
      <c r="B10" s="47" t="s">
        <v>42</v>
      </c>
      <c r="C10" s="7">
        <v>1</v>
      </c>
      <c r="D10" s="7">
        <v>150</v>
      </c>
      <c r="E10" s="7"/>
      <c r="F10" s="7"/>
      <c r="G10" s="10"/>
      <c r="H10" s="42"/>
      <c r="I10" s="14"/>
      <c r="J10" s="14"/>
      <c r="K10" s="7"/>
      <c r="L10" s="45"/>
      <c r="M10" s="40"/>
    </row>
    <row r="11" spans="1:13" ht="62.25" customHeight="1" x14ac:dyDescent="0.25">
      <c r="A11" s="7">
        <v>2</v>
      </c>
      <c r="B11" s="47" t="s">
        <v>43</v>
      </c>
      <c r="C11" s="7">
        <v>1</v>
      </c>
      <c r="D11" s="7">
        <v>700</v>
      </c>
      <c r="E11" s="7"/>
      <c r="F11" s="7"/>
      <c r="G11" s="10"/>
      <c r="H11" s="42"/>
      <c r="I11" s="14"/>
      <c r="J11" s="14"/>
      <c r="K11" s="7"/>
      <c r="L11" s="45"/>
      <c r="M11" s="40"/>
    </row>
    <row r="12" spans="1:13" ht="64.5" customHeight="1" x14ac:dyDescent="0.25">
      <c r="A12" s="7">
        <v>3</v>
      </c>
      <c r="B12" s="47" t="s">
        <v>44</v>
      </c>
      <c r="C12" s="7">
        <v>1</v>
      </c>
      <c r="D12" s="7">
        <v>100</v>
      </c>
      <c r="E12" s="7"/>
      <c r="F12" s="7"/>
      <c r="G12" s="10"/>
      <c r="H12" s="42"/>
      <c r="I12" s="44"/>
      <c r="J12" s="14"/>
      <c r="K12" s="7"/>
      <c r="L12" s="45"/>
      <c r="M12" s="40"/>
    </row>
    <row r="13" spans="1:13" s="18" customFormat="1" ht="35.25" customHeight="1" x14ac:dyDescent="0.25">
      <c r="A13" s="48"/>
      <c r="B13" s="212" t="s">
        <v>19</v>
      </c>
      <c r="C13" s="212"/>
      <c r="D13" s="212"/>
      <c r="E13" s="212"/>
      <c r="F13" s="212"/>
      <c r="G13" s="212"/>
      <c r="H13" s="43"/>
      <c r="I13" s="49"/>
      <c r="J13" s="49"/>
      <c r="K13" s="49"/>
    </row>
    <row r="15" spans="1:13" ht="55.5" customHeight="1" x14ac:dyDescent="0.25">
      <c r="B15" s="213" t="s">
        <v>20</v>
      </c>
      <c r="C15" s="213"/>
      <c r="D15" s="213"/>
      <c r="E15" s="213"/>
      <c r="F15" s="213"/>
      <c r="G15" s="213"/>
      <c r="H15" s="213"/>
      <c r="I15" s="213"/>
      <c r="J15" s="213"/>
      <c r="K15" s="213"/>
    </row>
    <row r="16" spans="1:13" x14ac:dyDescent="0.25">
      <c r="I16" s="18" t="s">
        <v>21</v>
      </c>
    </row>
    <row r="17" spans="9:9" x14ac:dyDescent="0.25">
      <c r="I17" s="18" t="s">
        <v>22</v>
      </c>
    </row>
  </sheetData>
  <mergeCells count="12">
    <mergeCell ref="A7:A8"/>
    <mergeCell ref="B7:B8"/>
    <mergeCell ref="C7:C8"/>
    <mergeCell ref="D7:D8"/>
    <mergeCell ref="E7:F7"/>
    <mergeCell ref="B13:G13"/>
    <mergeCell ref="B15:K15"/>
    <mergeCell ref="G7:G8"/>
    <mergeCell ref="H7:H8"/>
    <mergeCell ref="I7:I8"/>
    <mergeCell ref="J7:J8"/>
    <mergeCell ref="K7:K8"/>
  </mergeCells>
  <pageMargins left="0.7" right="0.7" top="1.14375" bottom="1.14375" header="0.51180555555555496" footer="0.51180555555555496"/>
  <pageSetup paperSize="9" scale="85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7"/>
  <sheetViews>
    <sheetView zoomScaleNormal="100" workbookViewId="0">
      <selection activeCell="B5" sqref="B5"/>
    </sheetView>
  </sheetViews>
  <sheetFormatPr defaultColWidth="10" defaultRowHeight="15.75" x14ac:dyDescent="0.25"/>
  <cols>
    <col min="1" max="1" width="7.28515625" style="2" customWidth="1"/>
    <col min="2" max="2" width="23.42578125" style="2" customWidth="1"/>
    <col min="3" max="3" width="7.28515625" style="2" customWidth="1"/>
    <col min="4" max="4" width="6.42578125" style="2" customWidth="1"/>
    <col min="5" max="5" width="10" style="2"/>
    <col min="6" max="6" width="11.85546875" style="2" customWidth="1"/>
    <col min="7" max="7" width="13.42578125" style="38" customWidth="1"/>
    <col min="8" max="8" width="15" style="38" customWidth="1"/>
    <col min="9" max="9" width="14.7109375" style="2" customWidth="1"/>
    <col min="10" max="10" width="13.42578125" style="2" customWidth="1"/>
    <col min="11" max="11" width="14.7109375" style="2" customWidth="1"/>
    <col min="12" max="1024" width="10" style="2"/>
  </cols>
  <sheetData>
    <row r="2" spans="1:13" x14ac:dyDescent="0.25">
      <c r="D2" s="18" t="s">
        <v>37</v>
      </c>
    </row>
    <row r="5" spans="1:13" x14ac:dyDescent="0.25">
      <c r="B5" s="18" t="s">
        <v>45</v>
      </c>
      <c r="J5" s="46" t="s">
        <v>2</v>
      </c>
    </row>
    <row r="7" spans="1:13" ht="48.75" customHeight="1" x14ac:dyDescent="0.25">
      <c r="A7" s="220" t="s">
        <v>39</v>
      </c>
      <c r="B7" s="220" t="s">
        <v>4</v>
      </c>
      <c r="C7" s="220" t="s">
        <v>5</v>
      </c>
      <c r="D7" s="220" t="s">
        <v>6</v>
      </c>
      <c r="E7" s="220" t="s">
        <v>7</v>
      </c>
      <c r="F7" s="220"/>
      <c r="G7" s="219" t="s">
        <v>8</v>
      </c>
      <c r="H7" s="219" t="s">
        <v>9</v>
      </c>
      <c r="I7" s="220" t="s">
        <v>10</v>
      </c>
      <c r="J7" s="220" t="s">
        <v>11</v>
      </c>
      <c r="K7" s="220" t="s">
        <v>12</v>
      </c>
    </row>
    <row r="8" spans="1:13" ht="45.75" customHeight="1" x14ac:dyDescent="0.25">
      <c r="A8" s="220"/>
      <c r="B8" s="220"/>
      <c r="C8" s="220"/>
      <c r="D8" s="220"/>
      <c r="E8" s="39" t="s">
        <v>13</v>
      </c>
      <c r="F8" s="39" t="s">
        <v>6</v>
      </c>
      <c r="G8" s="219"/>
      <c r="H8" s="219"/>
      <c r="I8" s="220"/>
      <c r="J8" s="220"/>
      <c r="K8" s="220"/>
    </row>
    <row r="9" spans="1:13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10" t="s">
        <v>14</v>
      </c>
      <c r="I9" s="7">
        <v>9</v>
      </c>
      <c r="J9" s="7">
        <v>10</v>
      </c>
      <c r="K9" s="7">
        <v>11</v>
      </c>
      <c r="L9" s="40"/>
      <c r="M9" s="40"/>
    </row>
    <row r="10" spans="1:13" ht="69.75" customHeight="1" x14ac:dyDescent="0.25">
      <c r="A10" s="7">
        <v>1</v>
      </c>
      <c r="B10" s="41" t="s">
        <v>46</v>
      </c>
      <c r="C10" s="7">
        <v>63</v>
      </c>
      <c r="D10" s="7">
        <v>100</v>
      </c>
      <c r="E10" s="7"/>
      <c r="F10" s="7"/>
      <c r="G10" s="42"/>
      <c r="H10" s="43"/>
      <c r="I10" s="14"/>
      <c r="J10" s="14"/>
      <c r="K10" s="7"/>
      <c r="L10" s="45"/>
      <c r="M10" s="40"/>
    </row>
    <row r="12" spans="1:13" ht="54.75" customHeight="1" x14ac:dyDescent="0.25">
      <c r="B12" s="213" t="s">
        <v>20</v>
      </c>
      <c r="C12" s="213"/>
      <c r="D12" s="213"/>
      <c r="E12" s="213"/>
      <c r="F12" s="213"/>
      <c r="G12" s="213"/>
      <c r="H12" s="213"/>
      <c r="I12" s="213"/>
      <c r="J12" s="213"/>
      <c r="K12" s="213"/>
    </row>
    <row r="16" spans="1:13" x14ac:dyDescent="0.25">
      <c r="I16" s="18" t="s">
        <v>21</v>
      </c>
    </row>
    <row r="17" spans="9:9" x14ac:dyDescent="0.25">
      <c r="I17" s="18" t="s">
        <v>22</v>
      </c>
    </row>
  </sheetData>
  <mergeCells count="11">
    <mergeCell ref="A7:A8"/>
    <mergeCell ref="B7:B8"/>
    <mergeCell ref="C7:C8"/>
    <mergeCell ref="D7:D8"/>
    <mergeCell ref="E7:F7"/>
    <mergeCell ref="B12:K12"/>
    <mergeCell ref="G7:G8"/>
    <mergeCell ref="H7:H8"/>
    <mergeCell ref="I7:I8"/>
    <mergeCell ref="J7:J8"/>
    <mergeCell ref="K7:K8"/>
  </mergeCells>
  <pageMargins left="0.7" right="0.7" top="1.14375" bottom="1.14375" header="0.51180555555555496" footer="0.51180555555555496"/>
  <pageSetup paperSize="9" scale="95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8"/>
  <sheetViews>
    <sheetView zoomScaleNormal="100" workbookViewId="0">
      <selection activeCell="B2" sqref="B2"/>
    </sheetView>
  </sheetViews>
  <sheetFormatPr defaultColWidth="10" defaultRowHeight="15.75" x14ac:dyDescent="0.25"/>
  <cols>
    <col min="1" max="1" width="6.85546875" style="2" customWidth="1"/>
    <col min="2" max="2" width="32.5703125" style="2" customWidth="1"/>
    <col min="3" max="3" width="7.5703125" style="2" customWidth="1"/>
    <col min="4" max="4" width="7.42578125" style="2" customWidth="1"/>
    <col min="5" max="5" width="9.5703125" style="2" customWidth="1"/>
    <col min="6" max="6" width="11.7109375" style="2" customWidth="1"/>
    <col min="7" max="7" width="13.42578125" style="38" customWidth="1"/>
    <col min="8" max="8" width="15.42578125" style="38" customWidth="1"/>
    <col min="9" max="9" width="13.28515625" style="2" customWidth="1"/>
    <col min="10" max="10" width="12.7109375" style="2" customWidth="1"/>
    <col min="11" max="11" width="14" style="2" customWidth="1"/>
    <col min="12" max="12" width="10" style="2" hidden="1"/>
    <col min="13" max="1024" width="10" style="2"/>
  </cols>
  <sheetData>
    <row r="2" spans="1:13" x14ac:dyDescent="0.25">
      <c r="D2" s="18" t="s">
        <v>37</v>
      </c>
    </row>
    <row r="5" spans="1:13" x14ac:dyDescent="0.25">
      <c r="B5" s="18" t="s">
        <v>47</v>
      </c>
      <c r="J5" s="2" t="s">
        <v>2</v>
      </c>
    </row>
    <row r="7" spans="1:13" ht="48.75" customHeight="1" x14ac:dyDescent="0.25">
      <c r="A7" s="220" t="s">
        <v>39</v>
      </c>
      <c r="B7" s="220" t="s">
        <v>4</v>
      </c>
      <c r="C7" s="220" t="s">
        <v>5</v>
      </c>
      <c r="D7" s="220" t="s">
        <v>6</v>
      </c>
      <c r="E7" s="220" t="s">
        <v>7</v>
      </c>
      <c r="F7" s="220"/>
      <c r="G7" s="219" t="s">
        <v>8</v>
      </c>
      <c r="H7" s="219" t="s">
        <v>9</v>
      </c>
      <c r="I7" s="220" t="s">
        <v>10</v>
      </c>
      <c r="J7" s="220" t="s">
        <v>11</v>
      </c>
      <c r="K7" s="220" t="s">
        <v>12</v>
      </c>
    </row>
    <row r="8" spans="1:13" ht="45.75" customHeight="1" x14ac:dyDescent="0.25">
      <c r="A8" s="220"/>
      <c r="B8" s="220"/>
      <c r="C8" s="220"/>
      <c r="D8" s="220"/>
      <c r="E8" s="39" t="s">
        <v>13</v>
      </c>
      <c r="F8" s="39" t="s">
        <v>6</v>
      </c>
      <c r="G8" s="219"/>
      <c r="H8" s="219"/>
      <c r="I8" s="220"/>
      <c r="J8" s="220"/>
      <c r="K8" s="220"/>
    </row>
    <row r="9" spans="1:13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10" t="s">
        <v>14</v>
      </c>
      <c r="I9" s="7">
        <v>9</v>
      </c>
      <c r="J9" s="7">
        <v>10</v>
      </c>
      <c r="K9" s="7">
        <v>11</v>
      </c>
      <c r="L9" s="50"/>
      <c r="M9" s="40"/>
    </row>
    <row r="10" spans="1:13" ht="45" customHeight="1" x14ac:dyDescent="0.25">
      <c r="A10" s="7">
        <v>1</v>
      </c>
      <c r="B10" s="41" t="s">
        <v>48</v>
      </c>
      <c r="C10" s="7">
        <v>21</v>
      </c>
      <c r="D10" s="7">
        <v>150</v>
      </c>
      <c r="E10" s="7"/>
      <c r="F10" s="7"/>
      <c r="G10" s="42"/>
      <c r="H10" s="42"/>
      <c r="I10" s="14"/>
      <c r="J10" s="14"/>
      <c r="K10" s="7"/>
      <c r="L10" s="51"/>
      <c r="M10" s="40"/>
    </row>
    <row r="11" spans="1:13" ht="49.5" customHeight="1" x14ac:dyDescent="0.25">
      <c r="A11" s="7">
        <v>2</v>
      </c>
      <c r="B11" s="41" t="s">
        <v>49</v>
      </c>
      <c r="C11" s="7">
        <v>21</v>
      </c>
      <c r="D11" s="7">
        <v>60</v>
      </c>
      <c r="E11" s="7"/>
      <c r="F11" s="7"/>
      <c r="G11" s="42"/>
      <c r="H11" s="42"/>
      <c r="I11" s="14"/>
      <c r="J11" s="14"/>
      <c r="K11" s="7"/>
      <c r="L11" s="45"/>
      <c r="M11" s="40"/>
    </row>
    <row r="12" spans="1:13" ht="46.5" customHeight="1" x14ac:dyDescent="0.25">
      <c r="A12" s="7">
        <v>3</v>
      </c>
      <c r="B12" s="41" t="s">
        <v>50</v>
      </c>
      <c r="C12" s="7">
        <v>21</v>
      </c>
      <c r="D12" s="7">
        <v>30</v>
      </c>
      <c r="E12" s="7"/>
      <c r="F12" s="7"/>
      <c r="G12" s="42"/>
      <c r="H12" s="42"/>
      <c r="I12" s="14"/>
      <c r="J12" s="14"/>
      <c r="K12" s="7"/>
      <c r="L12" s="45"/>
      <c r="M12" s="40"/>
    </row>
    <row r="13" spans="1:13" s="18" customFormat="1" ht="33" customHeight="1" x14ac:dyDescent="0.25">
      <c r="A13" s="212" t="s">
        <v>19</v>
      </c>
      <c r="B13" s="212"/>
      <c r="C13" s="212"/>
      <c r="D13" s="212"/>
      <c r="E13" s="212"/>
      <c r="F13" s="212"/>
      <c r="G13" s="212"/>
      <c r="H13" s="43"/>
      <c r="I13" s="49"/>
      <c r="J13" s="49"/>
      <c r="K13" s="49"/>
    </row>
    <row r="15" spans="1:13" ht="48.2" customHeight="1" x14ac:dyDescent="0.25">
      <c r="B15" s="213" t="s">
        <v>20</v>
      </c>
      <c r="C15" s="213"/>
      <c r="D15" s="213"/>
      <c r="E15" s="213"/>
      <c r="F15" s="213"/>
      <c r="G15" s="213"/>
      <c r="H15" s="213"/>
      <c r="I15" s="213"/>
      <c r="J15" s="213"/>
      <c r="K15" s="213"/>
    </row>
    <row r="17" spans="9:9" x14ac:dyDescent="0.25">
      <c r="I17" s="18" t="s">
        <v>21</v>
      </c>
    </row>
    <row r="18" spans="9:9" x14ac:dyDescent="0.25">
      <c r="I18" s="18" t="s">
        <v>22</v>
      </c>
    </row>
  </sheetData>
  <mergeCells count="12">
    <mergeCell ref="A13:G13"/>
    <mergeCell ref="B15:K15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1.14375" bottom="1.14375" header="0.51180555555555496" footer="0.51180555555555496"/>
  <pageSetup paperSize="9" scale="9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38</vt:i4>
      </vt:variant>
      <vt:variant>
        <vt:lpstr>Zakresy nazwane</vt:lpstr>
      </vt:variant>
      <vt:variant>
        <vt:i4>14</vt:i4>
      </vt:variant>
    </vt:vector>
  </HeadingPairs>
  <TitlesOfParts>
    <vt:vector size="52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Pakiet nr 14</vt:lpstr>
      <vt:lpstr>Pakiet nr 15</vt:lpstr>
      <vt:lpstr>Pakiet nr 16</vt:lpstr>
      <vt:lpstr>Pakiet nr 17</vt:lpstr>
      <vt:lpstr>Pakiet nr 18</vt:lpstr>
      <vt:lpstr>Pakiet nr 19</vt:lpstr>
      <vt:lpstr>Pakiet nr 20</vt:lpstr>
      <vt:lpstr>Pakiet nr 21</vt:lpstr>
      <vt:lpstr>Pakiet nr 22</vt:lpstr>
      <vt:lpstr>Pakiet nr 23</vt:lpstr>
      <vt:lpstr>Pakiet nr 24</vt:lpstr>
      <vt:lpstr>Pakiet nr 25</vt:lpstr>
      <vt:lpstr>Pakiet nr 26</vt:lpstr>
      <vt:lpstr>Pakiet nr 27</vt:lpstr>
      <vt:lpstr>Pakiet nr 28</vt:lpstr>
      <vt:lpstr>pakiet nr 29</vt:lpstr>
      <vt:lpstr>Pakiet nr 30</vt:lpstr>
      <vt:lpstr>Pakiet nr 31</vt:lpstr>
      <vt:lpstr>Pakiet nr 32</vt:lpstr>
      <vt:lpstr>Pakiet nr 33</vt:lpstr>
      <vt:lpstr>Pakiet nr 34</vt:lpstr>
      <vt:lpstr>Pakiet nr 35</vt:lpstr>
      <vt:lpstr>Pakiet nr 36</vt:lpstr>
      <vt:lpstr>Pakiet nr 37</vt:lpstr>
      <vt:lpstr>Pakiet nr 38</vt:lpstr>
      <vt:lpstr>'Pakiet nr 17'!Excel_BuiltIn_Print_Area</vt:lpstr>
      <vt:lpstr>'Pakiet nr 18'!Excel_BuiltIn_Print_Area</vt:lpstr>
      <vt:lpstr>'Pakiet nr 19'!Excel_BuiltIn_Print_Area</vt:lpstr>
      <vt:lpstr>'Pakiet nr 20'!Excel_BuiltIn_Print_Area</vt:lpstr>
      <vt:lpstr>'Pakiet nr 21'!Excel_BuiltIn_Print_Area</vt:lpstr>
      <vt:lpstr>'Pakiet nr 22'!Excel_BuiltIn_Print_Area</vt:lpstr>
      <vt:lpstr>'Pakiet nr 23'!Excel_BuiltIn_Print_Area</vt:lpstr>
      <vt:lpstr>'Pakiet nr 7'!Obszar_wydruku</vt:lpstr>
      <vt:lpstr>'Pakiet nr 11'!Print_Area</vt:lpstr>
      <vt:lpstr>'Pakiet nr 12'!Print_Area</vt:lpstr>
      <vt:lpstr>'Pakiet nr 13'!Print_Area</vt:lpstr>
      <vt:lpstr>'Pakiet nr 14'!Print_Area</vt:lpstr>
      <vt:lpstr>'Pakiet nr 15'!Print_Area</vt:lpstr>
      <vt:lpstr>'Pakiet nr 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Laskowska</dc:creator>
  <cp:lastModifiedBy>Małgosia</cp:lastModifiedBy>
  <cp:revision>84</cp:revision>
  <cp:lastPrinted>2020-10-16T05:47:16Z</cp:lastPrinted>
  <dcterms:created xsi:type="dcterms:W3CDTF">2015-06-05T18:19:34Z</dcterms:created>
  <dcterms:modified xsi:type="dcterms:W3CDTF">2020-11-04T11:25:10Z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