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6665" tabRatio="855" firstSheet="1" activeTab="25"/>
  </bookViews>
  <sheets>
    <sheet name="część 14" sheetId="1" r:id="rId1"/>
    <sheet name="część 15" sheetId="2" r:id="rId2"/>
    <sheet name="część 16" sheetId="3" r:id="rId3"/>
    <sheet name="część 17" sheetId="4" r:id="rId4"/>
    <sheet name="część 18" sheetId="5" r:id="rId5"/>
    <sheet name="część 19" sheetId="6" r:id="rId6"/>
    <sheet name="część 20" sheetId="7" r:id="rId7"/>
    <sheet name="część 21" sheetId="8" r:id="rId8"/>
    <sheet name="część 22" sheetId="9" r:id="rId9"/>
    <sheet name="część 23" sheetId="10" r:id="rId10"/>
    <sheet name="część 24" sheetId="11" r:id="rId11"/>
    <sheet name="część 25" sheetId="12" r:id="rId12"/>
    <sheet name="część 26" sheetId="13" r:id="rId13"/>
    <sheet name="część 27" sheetId="14" r:id="rId14"/>
    <sheet name="część 28" sheetId="15" r:id="rId15"/>
    <sheet name="część 29" sheetId="16" r:id="rId16"/>
    <sheet name="część 30" sheetId="17" r:id="rId17"/>
    <sheet name="część 31" sheetId="18" r:id="rId18"/>
    <sheet name="część 32" sheetId="19" r:id="rId19"/>
    <sheet name="część 33" sheetId="20" r:id="rId20"/>
    <sheet name="część 34" sheetId="21" r:id="rId21"/>
    <sheet name="część 35" sheetId="22" r:id="rId22"/>
    <sheet name="część 36" sheetId="23" r:id="rId23"/>
    <sheet name="część 37" sheetId="24" r:id="rId24"/>
    <sheet name="część 38" sheetId="25" r:id="rId25"/>
    <sheet name="część 39" sheetId="26" r:id="rId26"/>
  </sheets>
  <definedNames>
    <definedName name="_xlnm.Print_Area" localSheetId="0">'część 14'!$A$1:$DG$44</definedName>
    <definedName name="_xlnm.Print_Area" localSheetId="1">'część 15'!$A$1:$DG$16</definedName>
    <definedName name="_xlnm.Print_Area" localSheetId="2">'część 16'!$A$1:$DG$87</definedName>
    <definedName name="_xlnm.Print_Area" localSheetId="3">'część 17'!$A$1:$DG$13</definedName>
    <definedName name="_xlnm.Print_Area" localSheetId="4">'część 18'!$A$1:$DG$12</definedName>
    <definedName name="_xlnm.Print_Area" localSheetId="5">'część 19'!$A$1:$DG$38</definedName>
    <definedName name="_xlnm.Print_Area" localSheetId="6">'część 20'!$A$1:$DG$19</definedName>
    <definedName name="_xlnm.Print_Area" localSheetId="7">'część 21'!$A$1:$DG$16</definedName>
    <definedName name="_xlnm.Print_Area" localSheetId="9">'część 23'!$A$1:$DG$35</definedName>
    <definedName name="_xlnm.Print_Area" localSheetId="10">'część 24'!$A$1:$DG$17</definedName>
    <definedName name="_xlnm.Print_Area" localSheetId="11">'część 25'!$A$1:$DG$23</definedName>
    <definedName name="_xlnm.Print_Area" localSheetId="12">'część 26'!$A$1:$DG$18</definedName>
    <definedName name="_xlnm.Print_Area" localSheetId="13">'część 27'!$A$1:$DG$19</definedName>
    <definedName name="_xlnm.Print_Area" localSheetId="14">'część 28'!$A$1:$DG$14</definedName>
    <definedName name="_xlnm.Print_Area" localSheetId="15">'część 29'!$A$1:$DG$14</definedName>
    <definedName name="_xlnm.Print_Area" localSheetId="17">'część 31'!$A$1:$DG$20</definedName>
    <definedName name="_xlnm.Print_Area" localSheetId="18">'część 32'!$A$1:$DG$13</definedName>
    <definedName name="_xlnm.Print_Area" localSheetId="19">'część 33'!$A$1:$DG$12</definedName>
    <definedName name="_xlnm.Print_Area" localSheetId="20">'część 34'!$A$1:$DG$16</definedName>
    <definedName name="_xlnm.Print_Area" localSheetId="21">'część 35'!$A$1:$DG$17</definedName>
    <definedName name="_xlnm.Print_Area" localSheetId="22">'część 36'!$A$1:$DG$15</definedName>
    <definedName name="_xlnm.Print_Area" localSheetId="23">'część 37'!$A$1:$DG$12</definedName>
    <definedName name="_xlnm.Print_Area" localSheetId="24">'część 38'!$A$1:$DG$16</definedName>
    <definedName name="_xlnm.Print_Area" localSheetId="25">'część 39'!$A$1:$DG$12</definedName>
    <definedName name="_xlnm.Print_Titles" localSheetId="4">'część 18'!$4:$6</definedName>
    <definedName name="_xlnm.Print_Titles" localSheetId="7">'część 21'!$5:$7</definedName>
    <definedName name="_xlnm.Print_Titles" localSheetId="8">'część 22'!$7:$9</definedName>
    <definedName name="_xlnm.Print_Titles" localSheetId="9">'część 23'!$5:$7</definedName>
    <definedName name="_xlnm.Print_Titles" localSheetId="10">'część 24'!$5:$7</definedName>
    <definedName name="_xlnm.Print_Titles" localSheetId="11">'część 25'!$5:$7</definedName>
    <definedName name="_xlnm.Print_Titles" localSheetId="12">'część 26'!$5:$7</definedName>
    <definedName name="_xlnm.Print_Titles" localSheetId="15">'część 29'!$5:$7</definedName>
  </definedNames>
  <calcPr fullCalcOnLoad="1"/>
</workbook>
</file>

<file path=xl/sharedStrings.xml><?xml version="1.0" encoding="utf-8"?>
<sst xmlns="http://schemas.openxmlformats.org/spreadsheetml/2006/main" count="4135" uniqueCount="687">
  <si>
    <t>Lp.</t>
  </si>
  <si>
    <t xml:space="preserve">Nazwa materiału </t>
  </si>
  <si>
    <t xml:space="preserve">Charakterystyka/szczegółowy opis </t>
  </si>
  <si>
    <t>j.m./            opakowanie</t>
  </si>
  <si>
    <t>OAI</t>
  </si>
  <si>
    <t>OBŚ</t>
  </si>
  <si>
    <t xml:space="preserve">cena jednostkowa netto </t>
  </si>
  <si>
    <t>wartość netto</t>
  </si>
  <si>
    <t>VAT %</t>
  </si>
  <si>
    <t>wartośc brutto</t>
  </si>
  <si>
    <t>kwiecień</t>
  </si>
  <si>
    <t>maj</t>
  </si>
  <si>
    <t>czerwiec</t>
  </si>
  <si>
    <t>II kw.</t>
  </si>
  <si>
    <t>lipiec</t>
  </si>
  <si>
    <t>sierpień</t>
  </si>
  <si>
    <t>wrzesień</t>
  </si>
  <si>
    <t>III kw.</t>
  </si>
  <si>
    <t>październik</t>
  </si>
  <si>
    <t>listopad</t>
  </si>
  <si>
    <t xml:space="preserve">grudzień </t>
  </si>
  <si>
    <t xml:space="preserve">IV kw. </t>
  </si>
  <si>
    <t>styczeń</t>
  </si>
  <si>
    <t>luty</t>
  </si>
  <si>
    <t>marzec</t>
  </si>
  <si>
    <t>I kw.</t>
  </si>
  <si>
    <t>op. (10g)</t>
  </si>
  <si>
    <t>op.(100g)</t>
  </si>
  <si>
    <t>op. (50g)</t>
  </si>
  <si>
    <t>kwas siarkowy 95-97%</t>
  </si>
  <si>
    <t>op. (250g)</t>
  </si>
  <si>
    <t>op. (500ml)</t>
  </si>
  <si>
    <t>op.(500ml)</t>
  </si>
  <si>
    <t>OMiP</t>
  </si>
  <si>
    <t>OBŻŻiPU</t>
  </si>
  <si>
    <t>op. (1l)</t>
  </si>
  <si>
    <t>op. (2,5l)</t>
  </si>
  <si>
    <t>op. (50 ml)</t>
  </si>
  <si>
    <t>op. (1 kg)</t>
  </si>
  <si>
    <t>kwas azotowy 65%</t>
  </si>
  <si>
    <t>1,10 fenantroliny chlorowodorek 1 hydrat</t>
  </si>
  <si>
    <t xml:space="preserve">glikol polietylenowy </t>
  </si>
  <si>
    <t xml:space="preserve">sodu podchloryn                                                      </t>
  </si>
  <si>
    <t xml:space="preserve">op.(2,5l)                                                                  </t>
  </si>
  <si>
    <t>bufor pH 7,0 w temperaturze 25°C</t>
  </si>
  <si>
    <t>OBŚPBR</t>
  </si>
  <si>
    <t>ROCZNE ZAPOTRZEBOWANIE</t>
  </si>
  <si>
    <t>op. (50 g)</t>
  </si>
  <si>
    <t>chloroform</t>
  </si>
  <si>
    <t xml:space="preserve">sodu borowodorek                             </t>
  </si>
  <si>
    <t>op.(100 g)</t>
  </si>
  <si>
    <t>Zbiorcze zapotrzebowanie na 2020/2021</t>
  </si>
  <si>
    <t>o obniżej zawartości Hg   (max. 0,005 ppm Hg), świadectwo kontroli jakości /certyfikat analityczny,  dostęp do kart charakterystyki. Termin ważności  minimum 2 lata od daty dostawy</t>
  </si>
  <si>
    <t>jodek potasu</t>
  </si>
  <si>
    <t xml:space="preserve">kwas solny dymiący 37% </t>
  </si>
  <si>
    <t>op. (25g)</t>
  </si>
  <si>
    <t>standard konduktometryczny 200 μS/cm w 25°C</t>
  </si>
  <si>
    <t>zawartość     6-14% aktywnego chloru, świadectwo kontroli jakości /certyfikat analityczny,  dostęp do kart charakterystyki. Termin ważności minimum 5 miesięcy a od daty dostawy</t>
  </si>
  <si>
    <t>op. (1 L)</t>
  </si>
  <si>
    <t>bufor pH 4,01  w temperaturze 25°C</t>
  </si>
  <si>
    <t>średnia masa cząsteczkowa ~ 20000
temp. topnienia   ≥ 50 °C  ≤ 55 °C liczba hydroxylowa 4 -7  do syntezy, świadectwo kontroli jakości /certyfikat analityczny,  dostęp do kart charakterystyki.  Termin ważności  minimum 2 lata od daty dostawy</t>
  </si>
  <si>
    <t>do analizy o czystości minimum 99%, świadectwo kontroli jakości /certyfikat analityczny,  dostęp do kart charakterystyki. Termin ważności  minimum 18 miesięcy od daty dostawy</t>
  </si>
  <si>
    <t>zaw. Se≤ 0,0002%; As≤ 0,001% ; Sb≤ 0,005%;  świadectwo kontroli jakości /certyfikat analityczny,  dostęp do kart charakterystyki.         Termin ważności minimum 18 miesięcy a od daty dostawy</t>
  </si>
  <si>
    <t>cz.d.a.,  zawartość min. 99%, świadectwo kontroli jakości /certyfikat analityczny,  dostęp do kart charakterystyki. Termin ważności minimum 18 miesięcy od daty dostawy</t>
  </si>
  <si>
    <t xml:space="preserve">nadmanganian potasu </t>
  </si>
  <si>
    <t>99,0-99,4%;  świadectwo kontroli jakości /certyfikat analityczny,  dostęp do kart charakterystyki. Termin ważności minimum 24 miesiące od daty dostawy</t>
  </si>
  <si>
    <t xml:space="preserve">Hg ≤  0,005 ppm, świadectwo kontroli jakości /certyfikat analityczny,  dostęp do kart charakterystyki. Termin ważności  minimum 12 miesięcy od daty dostawy
</t>
  </si>
  <si>
    <t>zawartość min. 65%, świadectwo kontroli jakości /certyfikat analityczny,  dostęp do kart charakterystyki.  Termin ważności minimum 18 miesięcy od daty dostawy</t>
  </si>
  <si>
    <t>kwas barbiturowy</t>
  </si>
  <si>
    <t>benzetoniowy chlorek (hyamina)</t>
  </si>
  <si>
    <t>op. (100g.)</t>
  </si>
  <si>
    <t>op. (1l.)</t>
  </si>
  <si>
    <t>materiał dostarczony wraz z certyfikatem poświadczającym, że wzorzec jest wyprodukowany przez akredytowanego producenta w odniesieniu do wymagań normy PN EN  ISO 17034 w ramach posiadanego zakresu akredytacji lub wyprodukowany przez NMI i jest zarejstrowany w bazie BIPM KCDB; opakowanie z dozownikiem pozwalającym na dozowanie potrzebnej ilości buforu jednocześnie nie pozwalające na kontakt pozostałej części z powietrzem, umożliwiające komfortową kalibrację; Roztwór stabilny  w kontakcie  z powietrzem, niewrażliwy na grzyby i bakterie; Termin ważności  minimum 24 miesiące od daty dostawy</t>
  </si>
  <si>
    <t>Formularz:PO/WSSE-10-05</t>
  </si>
  <si>
    <t>2023</t>
  </si>
  <si>
    <t>1l</t>
  </si>
  <si>
    <t>standard konduktometryczny 5 μS/cm w 25°C</t>
  </si>
  <si>
    <t>standard konduktometryczny 5 μS/cm w 25°C (wraz z niepewnością rozszerzoną), w roztworze wodnym chlorku potasu. Dostarczony wraz z certyfikatem poświadczającym, że wzorzec jest wyprodukowany przez akredytowanego producenta w odniesieniu do wymagań normy PN EN ISO 17034 w ramach posiadanego zakresu akredytacji.Termin ważności minimum 12 miesięcy od daty dostawy, 3 miesiące od otwarcia, informacja o zalezności temperatury podana w certyfikacie</t>
  </si>
  <si>
    <t>op. 2X30ML</t>
  </si>
  <si>
    <t>standard konduktometryczny 200 μS/cm w 25°C (wraz z niepewnością rozszerzoną), w roztworze wodnym chlorku potasu. Dostarczony wraz z certyfikatem poświadczającym, że wzorzec jest wyprodukowany przez akredytowanego producenta w odniesieniu do wymagań normy PN EN ISO 17034 w ramach posiadanego zakresu akredytacji.Termin ważności minimum 12 miesięcy od daty dostawy, informacja o zalezności temperatury podana w certyfikacie</t>
  </si>
  <si>
    <t>standard konduktometryczny 500 μS/cm w 25°C</t>
  </si>
  <si>
    <t>standard konduktometryczny 500 μS/cm w 25°C (wraz z niepewnością rozszerzoną), w roztworze wodnym chlorku potasu. Dostarczony wraz z certyfikatem poświadczającym, że wzorzec jest wyprodukowany przez akredytowanego producenta w odniesieniu do wymagań normy PN EN ISO 17034 w ramach posiadanego zakresu akredytacji.Termin ważności minimum 12 miesięcy od daty dostawy, informacja o zalezności temperatury podana w certyfikacie</t>
  </si>
  <si>
    <t>standard konduktometryczny 700 μS/cm w 25°C</t>
  </si>
  <si>
    <t>standard konduktometryczny 700 μS/cm w 25°C (wraz z niepewnością rozszerzoną), w roztworze wodnym chlorku potasu. Dostarczony wraz z certyfikatem poświadczającym, że wzorzec jest wyprodukowany przez akredytowanego producenta w odniesieniu do wymagań normy PN EN ISO 17034 w ramach posiadanego zakresu akredytacji.Termin ważności minimum 12 miesięcy od daty dostawy, informacja o zalezności temperatury podana w certyfikacie</t>
  </si>
  <si>
    <t>op 1l</t>
  </si>
  <si>
    <t xml:space="preserve">bufor pH 3.06, w temperaturze 25°C </t>
  </si>
  <si>
    <t>1kg</t>
  </si>
  <si>
    <t xml:space="preserve">modyfikator magnezowy                     </t>
  </si>
  <si>
    <t>do GF AAS,   świadectwo kontroli jakości /certyfikat analityczny .Termin ważności  minimum 2 lata od daty dostawy</t>
  </si>
  <si>
    <t>Część 32</t>
  </si>
  <si>
    <t>Część 33</t>
  </si>
  <si>
    <t>Część 35</t>
  </si>
  <si>
    <t>Część 36</t>
  </si>
  <si>
    <t>Część 38</t>
  </si>
  <si>
    <t>Część 39</t>
  </si>
  <si>
    <t>Załącznik nr 1</t>
  </si>
  <si>
    <t>VAT (%)</t>
  </si>
  <si>
    <t>Wartość netto (ilość ogółem x cena jednostkowa netto)</t>
  </si>
  <si>
    <t>Wartość brutto (ilość ogółem x cena jednostkowa brutto)</t>
  </si>
  <si>
    <t>Cena jednostkowa brutto</t>
  </si>
  <si>
    <t>Cena jednostkowa netto</t>
  </si>
  <si>
    <t xml:space="preserve">RAZEM: </t>
  </si>
  <si>
    <t>RAZEM:</t>
  </si>
  <si>
    <t>j.m./opakowanie</t>
  </si>
  <si>
    <t>Ilość ogółem</t>
  </si>
  <si>
    <t>bromian potasowy o maksymalnej zawartości rtęci 0,000001% Hg</t>
  </si>
  <si>
    <t>op. (100g),  bromian potasowy do analizy o maksymalnej zawartości 0,000001% Hg, świadectwo kontroli jakości /certyfikat analityczny,  dostęp do kart charakterystyki. Termin ważności  minimum 18 miesięcy od daty dostawy.</t>
  </si>
  <si>
    <t>cz.d.a., świadectwo kontroli jakości / certyfikat analityczny, dostęp do kart charakterystyki.  Termin ważności minimum 2 lata od daty dostawy</t>
  </si>
  <si>
    <t>chlorowodorek hydroksyloaminy do analizy  Hg</t>
  </si>
  <si>
    <t>do analizy o czystości analitycznej minimum 99%, świadectwo kontroli jakości / certyfikat analityczny, dostęp do kart charakterystyki.           Termin ważności minimum 24 miesiące od daty dostawy</t>
  </si>
  <si>
    <t xml:space="preserve">cyny chlorek                                      </t>
  </si>
  <si>
    <t>diwodoroortofosforan amonu,  do analizy śladowej</t>
  </si>
  <si>
    <t>do GF AAS  op. (50g), świadectwo kontroli jakości /certyfikat analityczny. Termin ważności  minimum 18 miesięcy od daty dostawy</t>
  </si>
  <si>
    <t>etylenodiamina</t>
  </si>
  <si>
    <t xml:space="preserve">kwas azotowy 67-69% </t>
  </si>
  <si>
    <t>o obniżonej zawartości rtęci Hg≤0,050 ppm, zawartość min. 99,0%, świadectwo kontroli jakości /certyfikat analityczny,  dostęp do kart charakterystyki, termin ważności : minimum 2 lata od daty dostawy</t>
  </si>
  <si>
    <t>op. 250ml</t>
  </si>
  <si>
    <t>1 l</t>
  </si>
  <si>
    <t>25 g</t>
  </si>
  <si>
    <t>250g</t>
  </si>
  <si>
    <t>…..............................................</t>
  </si>
  <si>
    <t xml:space="preserve">kwalifikowany podpis elektroniczny </t>
  </si>
  <si>
    <t>UWAGA: Wszystkie zamawiane wzorce, certyfikowane materiały odniesienia powinny zapewnić spójność pomiarową z w zakresie metody badawczej zgodnie z DA-06  wyd.8.
Certyfikowane wartości przypisane dla wzorców/ CRM są uznawane jako posiadające potwierdzoną  spójność pomiarową gdy:
 -  wzorce/CRM są wyprodukowany przez NMI i jest zarejestrowane w bazie BIPM KCDB; 
-  wzorce /CRM są wyprodukowany przez akredytowanego producenta materiałów odniesienia w odniesieniu do wymagań normy PN-EN ISO 17034, w ramach posiadanego zakresu akredytacji, a jednostka akredytująca jest sygnatariuszem porozumień EA MLA i/lub ILAC MRA;
-  certyfikowane wartości przypisane wzorców/CRM są opublikowane w bazie JCTLM (Joint Committee for Traceability in Laboratory Medicine).</t>
  </si>
  <si>
    <t>filtry membranowe</t>
  </si>
  <si>
    <t>wykonane z nitrocelulozy, wielkość porów 0,45 µm, średnica sączka 47mm, sterylne, białe, szara kratka, świadectwo kontroli jakości/certyfikat.   Termin ważności minimum 18 miesięcy od daty dostawy</t>
  </si>
  <si>
    <t>op. (100szt.)</t>
  </si>
  <si>
    <t xml:space="preserve">aceton  </t>
  </si>
  <si>
    <t xml:space="preserve">1,10-fenantroliny chlorowodorek 1 hydrat </t>
  </si>
  <si>
    <t xml:space="preserve">czystość cz. d .a., wygląd zewnętrzny: biały proszek, zawartość min. 99,5%. Świadectwo kotroli jakości/certyfikat analityczny, dostęp do kart charakterystyki. Termin ważności 2 lata od daty dostawy. </t>
  </si>
  <si>
    <t>alkohol etylowy</t>
  </si>
  <si>
    <t>cz.d.a, min.  zawartość alkoholu 96%,   świadectwo kontroli jakości /certyfikat analityczny,  dostęp do kart charakterystyki. Termin ważności minimum 24 miesięce od daty dostawy.</t>
  </si>
  <si>
    <t>Amoniak r-r 25% czda</t>
  </si>
  <si>
    <t>amonu chlorek</t>
  </si>
  <si>
    <t>cz.d.a., zawartość min. 99,5%,  świadectwo kontroli jakości /certyfikat analityczny,  dostęp do kart charakterystyki, termin ważności : minimum 3 lata od daty dostawy</t>
  </si>
  <si>
    <t>azotan srebra roztwór mianowany 0,02mol/l</t>
  </si>
  <si>
    <t xml:space="preserve">azotan srebra roztwór mianowany 0,02mol/l, świadectwo kontroli jakości /certyfikat analityczny,  dostęp do kart charakterystyki. Termin ważności  minimum 12 miesięcy od daty dostawy. </t>
  </si>
  <si>
    <t xml:space="preserve">Brom czda. </t>
  </si>
  <si>
    <t xml:space="preserve">Zawartość   min. 99,0 %
Substancje nielotne   max. 0,02 %
świadectwo kontroli jakości /certyfikat analityczny,  dostęp do kart charakterystyki. Termin ważności  minimum 2 lata od daty dostawy
</t>
  </si>
  <si>
    <t xml:space="preserve">bromek potasu </t>
  </si>
  <si>
    <t>cz.d.a., świadectwo kontroli jakości /certyfikat analityczny,  dostęp do kart charakterystyki. Termin ważności  minimum 18 miesięcy od daty dostawy</t>
  </si>
  <si>
    <t>bufor fosforanowy do uwalniania pH 6,8</t>
  </si>
  <si>
    <t>bufor pH 6,50</t>
  </si>
  <si>
    <t>Chloramina T 3 hydrat</t>
  </si>
  <si>
    <t>Chloramina T 3 hydrat cz.d.a., zawartość min. 99%,świadectwo kontroli jakości /certyfikat analityczny,  dostęp do kart charakterystyki. Termin ważności  minimum 24 miesięcy od daty dostawy</t>
  </si>
  <si>
    <t>Chlorek magnezu 6*hydrat</t>
  </si>
  <si>
    <t>Chlorek magnezu 6xhydrat cz.d.a., zawartość min. 99%,świadectwo kontroli jakości /certyfikat analityczny,  dostęp do kart charakterystyki. Termin ważności  minimum 24 miesięcy od daty dostawy</t>
  </si>
  <si>
    <t>Chlorek rtęci</t>
  </si>
  <si>
    <t>cz.d.a., świadectwo kontroli jakości /certyfikat analityczny,  dostęp do kart charakterystyki. Termin ważności  minimum 24 miesięcy od daty dostawy</t>
  </si>
  <si>
    <t>chlorek sodu</t>
  </si>
  <si>
    <t>cz.d.a., świadectwo kontroli jakości /certyfikat analityczny,  dostęp do kart charakterystyki. Termin ważności  minimum 2 lata od daty dostawy</t>
  </si>
  <si>
    <t>di-Sodu wersanian 2hydrat</t>
  </si>
  <si>
    <t>cz.d.a biały krystaliczny proszek, zawartość min.99%, świadectwo kontroli jakości/certyfikat analityczny, dostęp do kart charakterystyki. Termiin ważności min 3 lata od daty dostawy</t>
  </si>
  <si>
    <t xml:space="preserve">elektrolit KCl </t>
  </si>
  <si>
    <t>eter naftowy</t>
  </si>
  <si>
    <t>t.w. 40-60ºC do HPLC,  świadectwo kontroli jakości /certyfikat analityczny,  dostęp do kart charakterystyki. Termin ważności minimum 18 miesięcy od daty dostawy</t>
  </si>
  <si>
    <t>etylu octan do HPLC</t>
  </si>
  <si>
    <t>do HPLC, świadectwo kontroli jakości /certyfikat analityczny,  dostęp do kart charakterystyki, termin ważności : minimum 18 miesięcy od daty dostawy</t>
  </si>
  <si>
    <t>hydroksyloaminy chlorowodorek</t>
  </si>
  <si>
    <t xml:space="preserve">czystość cz. d .a., wygląd zewnętrzny: bezbarwne ciało stałe, zawartość min 99% . Świadectwo kotroli jakości/certyfikat analityczny, dostęp do kart charakterystyki. Termin ważności 2 lata od daty dostawy. </t>
  </si>
  <si>
    <t>Jod roztwór mianowany 0,05mol/l</t>
  </si>
  <si>
    <t>Jod roztwór mianowany 0,05 mol/l, ciecz czerwono-brązowa,świadectwo kontroli jakości /certyfikat analityczny,  dostęp do kart charakterystyki. Termin ważności  minimum 24 miesięcy od daty dostawy.</t>
  </si>
  <si>
    <t xml:space="preserve">kwas azotowy </t>
  </si>
  <si>
    <t>cz d a świadectwo kontroli jakości /certyfikat analityczny,  dostęp do kart charakterystyki. Termin ważności  minimum 18 miesięcy od daty dostawy</t>
  </si>
  <si>
    <t xml:space="preserve">Kwas bromowodorowy 48-49 % </t>
  </si>
  <si>
    <t>do analizy arsenu (As &lt;0,00005%); (d = 1,49 g/ml); cz.d.a.; świadectwo kontroli jakości /certyfikat analityczny,  dostęp do kart charakterystyki. Termin ważności  minimum 2 lata od daty dostawy</t>
  </si>
  <si>
    <t xml:space="preserve">kwas L(+)-askorbinowy </t>
  </si>
  <si>
    <t xml:space="preserve">zawartość min. 99,0% , o zawartości arsenu (As) max. 0,0003% , świadectwo kontroli jakości /certyfikat analityczny,  dostęp do kart charakterystyki.  Termin ważności minimum 27 miesięcy od daty dostawy
</t>
  </si>
  <si>
    <t>kwas metanosulfonowy</t>
  </si>
  <si>
    <t>ekstra czysty: ≥99% CH4O3S, gęstość 1,481 g/cm3, temperatura wrzenia 167°C (p=10 torr), masa molowa 96,10 g/mol, dostarczony wraz z certyfikatem/świadectwem kontroli jakości. Termin ważności  minimum 18 miesięcy od daty dostawy</t>
  </si>
  <si>
    <t xml:space="preserve">kwas octowy lodowaty </t>
  </si>
  <si>
    <t xml:space="preserve">cz.d.a.,, zawartość  min. 99,5 % świadectwo kontroli jakości /certyfikat analityczny,  dostęp do kart charakterystyki, termin ważności : minimum 3 lata od daty dostawy
</t>
  </si>
  <si>
    <t xml:space="preserve">czystość cz. d .a., wygląd zewnętrzny: bezbarwna ciecz, gęstość 1,06g/ml. Świadectwo kotroli jakości/certyfikat analityczny, dostęp do kart charakterystyki. Termin ważności 2 lata od daty dostawy. </t>
  </si>
  <si>
    <t>cz.d.a.,świadectwo kontroli jakości /certyfikat analityczny,  dostęp do kart charakterystyki. Termin ważności minimum 18 miesięcy od daty dostawy</t>
  </si>
  <si>
    <t>kwas siarkowy r-r 0,05 mol/l (0,1 N)</t>
  </si>
  <si>
    <t>roztwór mianowany, świadectwo kontroli jakości / certyfikat analityczny, dostęp do kart charakterystyki.  Termin ważności minimum 2 lata od daty dostawy</t>
  </si>
  <si>
    <t>magnezu azotan x 6H2O cz.d.a</t>
  </si>
  <si>
    <t>cz.d.a.; do oznaczania arsenu (zaw. As max. 0,0001%); świadectwo kontroli jakości / certyfikat analityczny, dostęp do kart charakterystyki. Termin ważności minimum 18 miesięcy od daty dostawy.</t>
  </si>
  <si>
    <t>magnezu di-sodu wersenian n-hydrat</t>
  </si>
  <si>
    <t xml:space="preserve">czystość cz. d .a., wygląd zewnętrzny:  ciało stałe, zawartość min 99% . Świadectwo kotroli jakości/certyfikat analityczny, dostęp do kart charakterystyki. Termin ważności 2 lata od daty dostawy. </t>
  </si>
  <si>
    <t>mleko w proszku</t>
  </si>
  <si>
    <t>wolne od substancji hamujacych, sterylne świadectwo kontroli jakości /certyfikat analityczny. Termin ważności minimum 4 miesiące od daty dostawy</t>
  </si>
  <si>
    <t xml:space="preserve">n-(1-naftylo) etylenodiaminy dichlorowodorek </t>
  </si>
  <si>
    <t>nadtlenek wodoru 3%</t>
  </si>
  <si>
    <t>cz, świadectwo kontroli jakości /certyfikat analityczny,  dostęp do kart charakterystyki. Termin ważności minimum 12 miesiący od daty dostawy</t>
  </si>
  <si>
    <t>nadtlenek wodoru 30%</t>
  </si>
  <si>
    <t>cz.d.a.,  świadectwo kontroli jakości /certyfikat analityczny,  dostęp do kart charakterystyki. Termin ważności minimum 24 miesiące od daty dostawy</t>
  </si>
  <si>
    <t xml:space="preserve">octan amonu cz.d.a., </t>
  </si>
  <si>
    <t>cz.d.a., świadectwo kontroli jakości /certyfikat analityczny,  dostęp do kart charakterystyki. Termin ważności  minimum 3 lata od daty dostawy</t>
  </si>
  <si>
    <t>octanowy roztwór buforowy pH 4,6</t>
  </si>
  <si>
    <t>świadectwo kontroli jakości/certyfikat analityczny. Dostęp do kart charakterystyki. Termin ważności minimum 12 miesiący od daty dostawy</t>
  </si>
  <si>
    <t>olej mineralny</t>
  </si>
  <si>
    <t>sterylny, z zakraplaczem,  świadectwo kontroli jakości /certyfikat analityczny.                           Termin ważności  minimum 18 miesięcy od daty dostawy</t>
  </si>
  <si>
    <t>PBS</t>
  </si>
  <si>
    <t>Piasek kwarcowy</t>
  </si>
  <si>
    <t>piasek morski</t>
  </si>
  <si>
    <t>ekstra czysty, cz.d.a., świadectwo kontroli jakości /certyfikat analityczny. Termin ważności minimum 3 lata od daty dostawy</t>
  </si>
  <si>
    <t>Pirydyna</t>
  </si>
  <si>
    <t>Pirydyna cz.d.a., zaw. Min.99%, świadectwo kontroli jakości /certyfikat analityczny,  dostęp do kart charakterystyki. Termin ważności  minimum 24 miesięcy od daty dostawy</t>
  </si>
  <si>
    <t xml:space="preserve">Potasu bromek czda </t>
  </si>
  <si>
    <t xml:space="preserve">Wygląd zewnętrzny  biały, krystaliczny proszek
Zawartość   min. 99,5 %
Straty po suszeniu   max. 0,5 %
Substancje nierozpuszczalne w wodzie   max. 0,005 %
pH (5%, 20oC)  5,5 - 8,5
świadectwo kontroli jakości /certyfikat analityczny,  dostęp do kart charakterystyki. Termin ważności  minimum 2 lata od daty dostawy
</t>
  </si>
  <si>
    <t xml:space="preserve">potasu jodan-jodek 0,05mol/l (0,1N)                                              </t>
  </si>
  <si>
    <t>odważka analityczna, świadectwo kontroli jakości /certyfikat analityczny,  dostęp do kart charakterystyki. Termin ważności minimum 1 rok od daty dostawy</t>
  </si>
  <si>
    <t xml:space="preserve">potasu jodek </t>
  </si>
  <si>
    <t>Potasu nadmanganian 0,02 mol/dm³
(0,1N) - odważka analityczna</t>
  </si>
  <si>
    <t>świadectwo kontroli jakości / certyfikat analityczny, dostęp do kart charakterystyki.  Termin ważności minimum 2 lata od daty dostawy</t>
  </si>
  <si>
    <t>potasu sodu winian 4 hydrat</t>
  </si>
  <si>
    <t xml:space="preserve">cz. d. a. wygląd zwnętrzny: bezbarwny przezroczysty kryształ lub biały proszek; zawartość 99,0 - 102 %; świadectwo kontroli jakości/certyfikat analityczny, dostęp do kart charakterystryki. Termin ważności 2 lata od daty dostawy </t>
  </si>
  <si>
    <t>potasu tiosiarczan bezwodny</t>
  </si>
  <si>
    <t>potasu tiosiarczan bezwodny, czysty, biały proszek, dostarczony wraz z świadectwem kontroli jakości/ certyfikatem analitycznym, kartą charakterystyki. Termin ważności min 12 miesięcy.</t>
  </si>
  <si>
    <t>siarczan N,N-dietylo-1,4-fenylenodiaminy cz.d.a.</t>
  </si>
  <si>
    <t>siarczan sodu bezwodny czda</t>
  </si>
  <si>
    <t>czda zawartość min. 99,0 %; świadectwo kontroli jakości /certyfikat analityczny,  dostęp do kart charakterystyki. Termin ważności  minimum 2 lata od daty dostawy</t>
  </si>
  <si>
    <t>skrobia rozpuszczalna</t>
  </si>
  <si>
    <t>cz.d.a. odcz FP, świadectwo kontroli jakości /certyfikat analityczny,  dostęp do kart charakterystyki. Termin ważności minimum 2 lata od daty dostawy</t>
  </si>
  <si>
    <t>sodu salicylan</t>
  </si>
  <si>
    <t>sodu tiosiarczan roztwór mianowany 0,5mol/l</t>
  </si>
  <si>
    <t>wyznaczone miano 0,498-0,502mol/l; cz.d.a., świadectwo kontroli jakości /certyfikat analityczny,  dostęp do kart charakterystyki, termin ważności : minimum 24 miesięcy od daty dostawy</t>
  </si>
  <si>
    <t>sodu wodorotlenek</t>
  </si>
  <si>
    <t>sodu wodorotlenek r-r mianowany 0,1mol/l</t>
  </si>
  <si>
    <t>cz.d.a., świadectwo kontroli jakości /certyfikat analityczny,  dostęp do kart charakterystyki. Termin ważności  minimum 24 miesięce od daty dostawy</t>
  </si>
  <si>
    <t xml:space="preserve">węglan sodu bezwodny </t>
  </si>
  <si>
    <t>woda amoniakalna 25%</t>
  </si>
  <si>
    <t xml:space="preserve">czystość cz. d .a., wygląd zewnętrzny:  bezbarwna ciecz, zawartość 24-28% . Świadectwo kotroli jakości/certyfikat analityczny, dostęp do kart charakterystyki. Termin ważności 2 lata od daty dostawy. </t>
  </si>
  <si>
    <t xml:space="preserve"> świadectwo kontroli jakości /certyfikat analityczny. Termin ważności  minimum 12 miesięcy od daty dostawy</t>
  </si>
  <si>
    <t>op.(2,5l)</t>
  </si>
  <si>
    <t>op.250g</t>
  </si>
  <si>
    <t>10g</t>
  </si>
  <si>
    <t>op.1l</t>
  </si>
  <si>
    <t>1op.= (50ml)</t>
  </si>
  <si>
    <t>op. (500g.)</t>
  </si>
  <si>
    <t>op. (400ml)</t>
  </si>
  <si>
    <t>op. (250g.)</t>
  </si>
  <si>
    <t>op. (100g)</t>
  </si>
  <si>
    <t>op. (1kg)</t>
  </si>
  <si>
    <t>op.(500g)</t>
  </si>
  <si>
    <t>op. (250ml)</t>
  </si>
  <si>
    <t>500g</t>
  </si>
  <si>
    <t>op.(100ml.)</t>
  </si>
  <si>
    <t>op.(1l)</t>
  </si>
  <si>
    <t>100 ml</t>
  </si>
  <si>
    <t>po.1l</t>
  </si>
  <si>
    <t>500ml</t>
  </si>
  <si>
    <t>op.1 l</t>
  </si>
  <si>
    <t>500 g</t>
  </si>
  <si>
    <t>50g</t>
  </si>
  <si>
    <t>op.(100ml)</t>
  </si>
  <si>
    <t>1op.= (500g)</t>
  </si>
  <si>
    <t>op. (100ml)</t>
  </si>
  <si>
    <t>op. (125ml)</t>
  </si>
  <si>
    <t>op. (100 ml)</t>
  </si>
  <si>
    <t>1 kg</t>
  </si>
  <si>
    <t>op.(1kg)</t>
  </si>
  <si>
    <t>op. (500ml.)</t>
  </si>
  <si>
    <t xml:space="preserve">szt. </t>
  </si>
  <si>
    <t>op.1 szt.</t>
  </si>
  <si>
    <t>op.50g</t>
  </si>
  <si>
    <t>1op.= (250g)</t>
  </si>
  <si>
    <t xml:space="preserve">formazynowy, stabilizowany wzorzec mętności 0,3 NTU </t>
  </si>
  <si>
    <t xml:space="preserve">formazynowy, stabilizowany wzorzec mętności 0,1 NTU </t>
  </si>
  <si>
    <t>reagenty do chloru ogólnego</t>
  </si>
  <si>
    <t>reagenty do chloru wolnego</t>
  </si>
  <si>
    <t>reagent w proszku (saszetki) do kolorymetru Hanna Instruments HI 95726 na oznaczanie chloru ogólnego, zakres niski, świadectwo kontroli jakości /certyfikat analityczny,  dostęp do kart charakterystyki. Termin ważności  minimum 1 rok od daty dostawy</t>
  </si>
  <si>
    <t>reagent w proszku (saszetki) do kolorymetru Hanna Instruments HI 95726 na oznaczanie chloru wolnego, zakres niski, świadectwo kontroli jakości /certyfikat analityczny,  dostęp do kart charakterystyki. Termin ważności  minimum 1 rok od daty dostawy</t>
  </si>
  <si>
    <t>szt.</t>
  </si>
  <si>
    <t>bufor pH 6,0 w temperaturze 25°C</t>
  </si>
  <si>
    <t>wartość buforu  wraz z niepewnością oraz informacja o zależności temperatury podane w certyfikacie. Dostarczony wraz z certyfikatem poświadczającym, że wzorzec jest wyprodukowany przez akredytowanego producenta w odniesieniu do wymagań normy PN EN ISO 17034 w ramach posiadanego zakresu akredytacji. Termin ważności: minimum 12 miesięcy od daty dostawy</t>
  </si>
  <si>
    <t xml:space="preserve"> o czystości do HPLC dostarczony wraz z certyfikatem poświadczającym, że wzorzec/CRM jest wyprodukowany przez akredytowanego producenta w odniesieniu do wymagań normy PN-EN ISO 17034, w ramach posiadanego zakresu akredytacji. Termin ważności minimum 2 lata od daty dostawy. W przypadku dwóch wzorców zamawianych w różnych kwartałach, maja one mieć różne nr seryjne.</t>
  </si>
  <si>
    <t xml:space="preserve"> o czystości do HPLC dostarczony wraz z certyfikatem poświadczającym, że wzorzec/CRM jest wyprodukowany przez akredytowanego producenta w odniesieniu do wymagań normy PN-EN ISO 17034, w ramach posiadanego zakresu akredytacji. Termin ważności minimum 2 lata od daty dostawy.</t>
  </si>
  <si>
    <t>bufor pH 7,00  w temperaturze 25°C</t>
  </si>
  <si>
    <t>bufor pH 8,0 w temperaturze 25°C</t>
  </si>
  <si>
    <t>Certyfikowany materiał referencyjny lyophilised pork muscle ERMBB384 lub równoważny**</t>
  </si>
  <si>
    <t>materiał dostarczony wraz z certyfikatem poświadczającym, że wzorzec/CRM jest wyprodukowany przez akredytowanego producenta w odniesieniu do wymagań normy PN EN  ISO 17034 w ramach posiadanego zakresu akredytacji; Zawartość: N Kjeldahl 14,2 g/100g; tłuszcz 8,99 g/100g; popiół 4,51 g/100g; Na 1,86 g/100g; Mg 1,03 g/100g; Ca 0,164 g/100g; P 8,7 g/100g;  Termin ważności minimum 12 miesięcy od daty dostawy</t>
  </si>
  <si>
    <t xml:space="preserve">formazynowy, stabilizowany wzorzec mętności 0,5 NTU </t>
  </si>
  <si>
    <t>ze współczynnikiem 0,5 NTU, formazynowy, stabilizowany, dostarczony wraz z certyfikatem poświadczającym, że wzorzec jest wyprodukowany przez akredytowanego producenta w odniesieniu do wymagań normy PN EN ISO 17034 w ramach posiadanego zakresu akredytacji.Termin ważności  minimum 12 miesięcy od daty dostawy</t>
  </si>
  <si>
    <t>materiał dostarczony wraz z certyfikatem poświadczającym, że CRM jest wyprodukowany przez akredytowanego producenta w odniesieniu do wymagań normy PN EN  ISO 17034 w ramach posiadanego zakresu akredytacji. Termin ważności  2 lata od daty dostawy</t>
  </si>
  <si>
    <t xml:space="preserve">Roztwór wzorcowy chloru wolnego </t>
  </si>
  <si>
    <t>roztwór wzorcowy chloru wolnego, ampułki 2 ml, Dostarczony wraz z certyfikatem wydanym przez  producenta spełniajacego wymagania normy wg ISO 17034.Termin ważności: minimum 12 miesięcy od daty dostawy.</t>
  </si>
  <si>
    <t>Sorbinian potasu</t>
  </si>
  <si>
    <t>witamina B6 (pyridoxine hydrochloride ), Certyfikowany metariał referencyjny</t>
  </si>
  <si>
    <t>wzorzec barwy wody</t>
  </si>
  <si>
    <t>roztwór wzorcowy wody o barwie odpow. zawartości 500mg Pt/dm3 (K2PtCl6+CoCl2x6H2O) Dostarczony wraz z certyfikatem poświadczającym, że wzorzec jest wyprodukowany przez akredytowanego producenta w odniesieniu do wymagań normy PN EN ISO 17034 w ramach posiadanego zakresu akredytacji. Termin ważności minimum 10 miesięcy od daty dostawy</t>
  </si>
  <si>
    <t xml:space="preserve">Wzorzec formaldehydu 1000µg/ml w H2O </t>
  </si>
  <si>
    <t>materiał dostarczony wraz z certyfikatem poświadczającym, że wzorzec/CRM jest wyprodukowany przez akredytowanego producenta w odniesieniu do wymagań normy PN EN  ISO 17034 w ramach posiadanego zakresu akredytacji; Termin ważności minimum 2 lata od daty dostawy</t>
  </si>
  <si>
    <t>wzorzec WWA</t>
  </si>
  <si>
    <t>stężenie 500 µg/ml. Mieszanina wzorców                    w acetonie o składzie: Acenaphthylene, Anthracene, Benz[a]anthracene, Benzo[b]fluoranthene, Benzo[k]fluoranthene, Benzo[ghi]perylene, Benzo[a]pyrene, Chrysene, Dibenz[a,h]anthracene, Fluorene, Indeno[1,2,3- cd]pyrene, Phenanthrene, Pyrene; dostarczony wraz z udokumentowanym certyfikatem wydanym przez podmiot akredytowany wg ISO 17034 lub deklaracją objęcia produkcji systemem zarządzania zgodnym z ISO 17034; dostęp do kart charakterystyki, termin ważności: minimum 2 lata od daty dostawy</t>
  </si>
  <si>
    <t>Żółcień pomarańczowa</t>
  </si>
  <si>
    <t>op. (100mg)</t>
  </si>
  <si>
    <t>op. (1g)</t>
  </si>
  <si>
    <t>op.(2X18g)</t>
  </si>
  <si>
    <t>op. (1ml)</t>
  </si>
  <si>
    <t>szt. (2ml)</t>
  </si>
  <si>
    <t>1 op. 500 mg</t>
  </si>
  <si>
    <t>ampułka 1ml</t>
  </si>
  <si>
    <t>op.(1ml)</t>
  </si>
  <si>
    <t>wzorzec cyjanków</t>
  </si>
  <si>
    <t>Sacharyna</t>
  </si>
  <si>
    <t xml:space="preserve"> o czystości do GC dostarczony wraz z certyfikatem poświadczającym, że wzorzec/CRM jest wyprodukowany przez akredytowanego producenta w odniesieniu do wymagań normy PN-EN ISO 17034, w ramach posiadanego zakresu akredytacji. Termin ważności minimum 2 lata od daty dostawy.</t>
  </si>
  <si>
    <t>stężenie 1000mg/l CNˉ w wodzie, matrix 0,1% NaOH, dostarczony wraz z certyfikatem poświadczającym, że wzorzec jest wyprodukowany przez akredytowanego producenta w odniesieniu do wymagań normy PN EN ISO 17034 w ramach posiadanego zakresu akredytacji. ; dostęp do kart charakterystyki.Termin ważności min. 12 miesięcy od daty dostawy</t>
  </si>
  <si>
    <t>op. (500 ml)</t>
  </si>
  <si>
    <t>op.(250mg)</t>
  </si>
  <si>
    <t>Certyfikowany materiał referencyjny metali</t>
  </si>
  <si>
    <t>Roztwór do kalibracji detektora Dual Detector Calibration Solutiono o zawartości metali Al, Ba, Ce, Co, Cu, In, Li, Mg, Mn, Ni, Pb, Tb, U, Zn 200µg/l w 2% kwasie azotowym, do aparatu ICP-MS Nexion 350D,dostarczony wraz z  certyfikatem poświadczającym, że wzorzec/CRM jest wyprodukowany przez akreytowanego producenta w odniesieniu do wymagań normy PN-EN ISO 17034, w ramach posiadanego zakresu akredytacji. Termin ważności  minimum 7 miesięcy od daty dostawy</t>
  </si>
  <si>
    <t xml:space="preserve">Roztwór 2% kwasu azotowego o obniżonej zawartości metali (Solution Blank) do spektrometru ICP-MS, ICP-OES </t>
  </si>
  <si>
    <t xml:space="preserve">2% kwas azotowy dostarczony wraz z certyfikatem analitycznym  poświadczającym, że  jest wyprodukowany przez akredytowanego producenta w odniesienu do wymagań normy PN-EN ISO 17034, o zawartości As, Cd, Cu, Fe, Hg, K, Mg, Pb, Se, Sn &lt; 0,1 µg/L oraz Na, Zn  &lt; 0,3 µg/L. Termin ważności minimum 1 rok od daty dostawy. </t>
  </si>
  <si>
    <t>standard do optymalizacji spektrometru NEXION Setup Solution do aparatu ICP-MS Nexion 350D</t>
  </si>
  <si>
    <t>standard do optymalizacji spektrometru NEXION Setup Solution do aparatu ICP-MS Nexion 350D,    w 1% kwasie azotowym, zawierający 1µg/l Be, Ce, Fe, In, Li, Mg, Pb, U,dostarczony wraz z certyfikatem poświadczającym, że wzorzec/CRM jest wyprodukowany przez akredytowanego producenta w odniesieniu do wymagań normy PN-EN ISO 17034, w ramach posiadanego zakresu akredytacji. Termin ważności minimum 1 rok od daty dostawy.</t>
  </si>
  <si>
    <t>Ilośc ogółem</t>
  </si>
  <si>
    <t>op. min. (100ml)</t>
  </si>
  <si>
    <t>op. ( 500ml)</t>
  </si>
  <si>
    <t>stężenie 250 µg/ml. Mieszanina wzorców w dichlorometanie o składzie: Benzo[b]fluoranthene, Benzo[k]fluoranthene, Benzo[a]pyrene, Benzo[ghi]perylene, Indeno[1,2,3-cd]pyrene,  dostarczony wraz z  certyfikatem poświadczającym, że wzorzec/CRM jest wyprodukowany przez akredytowanego producenta w odniesieniu do wymagań normy PN-EN ISO 17034, w ramach posiadanego zakresu akredytacji, dostęp do kart charakterystyki. Termin ważności minimum 12 miesięcy od daty dostawy.</t>
  </si>
  <si>
    <t>wzorzec jonów chlorynowych</t>
  </si>
  <si>
    <t xml:space="preserve">wzorzec jonów chlorkowych </t>
  </si>
  <si>
    <t>wzorzec jonów chloranowych</t>
  </si>
  <si>
    <t>wzorzec jonów bromianowych</t>
  </si>
  <si>
    <t>stężenie 1000mg/l CNˉ w wodzie, matrix 0,1% KOH,dostarczony wraz z certyfikatem poświadczającym, że wzorzec jest wyprodukowany przez akredytowanego producenta w odniesieniu do wymagań normy PN EN ISO 17034 w ramach posiadanego zakresu akredytacji; dostęp do kart charakterystyki.Termin ważności min. 18 miesięcy od daty dostawy</t>
  </si>
  <si>
    <t xml:space="preserve">wzorzec 7 anionowy </t>
  </si>
  <si>
    <t>standard konduktometryczny 1413 μS/cm w 25°C</t>
  </si>
  <si>
    <t>Dostarczony wraz z certyfikatem poświadczającym, że wzorzec jest wyprodukowany przez akredytowanego producenta w odniesieniu do wymagań normy PN EN ISO 17034 w ramach posiadanego zakresu akredytacji.Termin ważności minimum 12 miesięcy od daty dostawy,informacja o zalezności temperatury podana w certyfikacie</t>
  </si>
  <si>
    <t>standard 6-kationowy</t>
  </si>
  <si>
    <t xml:space="preserve">formazynowy, stabilizowany wzorzec mętności 200 NTU </t>
  </si>
  <si>
    <t xml:space="preserve">stabilizowany wzorzec mętności ze współczynnikiem 200 NTU, formazynowy, stabilizowany, dostarczony wraz z certyfikatem poświadczającym, że wzorzec jest wyprodukowany przez akredytowanego producenta w odniesieniu do wymagań normy PN EN ISO 17034 w ramach posiadanego zakresu akredytacji. Termin ważności  minimum 12 miesięcy od daty dostawy, temperatura przechowywania 2-8  ͦC.  </t>
  </si>
  <si>
    <t>certyfikowany materiał referencyjny pestycydów chloroorganicznych</t>
  </si>
  <si>
    <t>14 składników; Hexachlorobenzene [CAS:118-74-1] 50ug/ml ; Alpha-HCH [CAS:319-84-6] 50ug/ml ; Beta-HCH [CAS:319-85-7] 100ug/ml ; Gamma-HCH (Lindane) [CAS:58-89-9] 50ug/ml ; Heptachlor [CAS:76-44-8] 100ug/ml ; Aldrin [CAS:309-00-2] 100ug/ml ; Heptachlor-exo-epoxide [CAS:1024-57-3] 100ug/ml ; 4,4'-DDD (TDE) [CAS:72-54-8] 150ug/ml ; 4,4'-DDE [CAS:72-55-9] 100ug/ml ; 4,4'-DDT [CAS:50-29-3] 200ug/ml ; Methoxychlor (DMTD) [CAS:72-43-5] 250ug/ml ; Dieldrin [CAS:60-57-1] 150ug/ml ; Endrin [CAS:72-20-8] 200ug/ml ; Isodrin [CAS:465-73-6] 100ug/ml w n-Hexane, 
dostarczony wraz z certyfikatem poświadczającym, że wzorzec/CRM jest wyprodukowany przez akredytowanego producenta w odniesieniu do wymagań normy PN-EN ISO 17034, w ramach posiadanego zakresu akredytacji. Termin ważności  minimum 12 miesięcy od daty dostawy</t>
  </si>
  <si>
    <t>6 składników;  Alpha-HCH [CAS:319-84-6] 50ug/ml ;  Gamma-HCH (Lindane) [CAS:58-89-9] 50ug/ml ; Heptachlor [CAS:76-44-8] 100ug/ml ; Aldrin [CAS:309-00-2] 100ug/ml ; 4,4'-DDD (TDE) [CAS:72-54-8] 150ug/ml ; 4,4'-DDT [CAS:50-29-3] 200ug/ml  w n-Hexane, 
dostarczony wraz z certyfikatem poświadczającym, że wzorzec/CRM jest wyprodukowany przez akredytowanego producenta w odniesieniu do wymagań normy PN-EN ISO 17034, w ramach posiadanego zakresu akredytacji. Termin ważności  minimum 12 miesięcy od daty dostawy</t>
  </si>
  <si>
    <t>certyfikowany materiał referencyjny lotne węglowodory (VOC)</t>
  </si>
  <si>
    <t>9 składników; Benzene [CAS:71-43-2] 0.2g/l ; 1,2-Dichloroethane [CAS:107-06-2] 0.5g/l ; Trichloroethene [CAS:79-01-6] 0.5g/l ; Tetrachloroethene [CAS:127-18-4] 0.5g/l ; Chloroform [CAS:67-66-3] 2g/l ; Bromodichloromethane [CAS:75-27-4] 1g/l ; Dibromochloromethane [CAS:124-48-1] 1g/l ; Tribromomethane [CAS:75-25-2] 2g/l ;  Vinylchloride [CAS:75-01-4] 0.1g/l w Methanolu, 
CRM dostarczony wraz z certyfikatem poświadczającym, że wzorzec/CRM jest wyprodukowany przez akredytowanego producenta w odniesieniu do wymagań normy PN-EN ISO 17034, w ramach posiadanego zakresu akredytacji.  Termin ważności  minimum 12 miesięcy od daty dostawy</t>
  </si>
  <si>
    <t>5 składników;  Trichloroethene [CAS:79-01-6] 0.5g/l ; Tetrachloroethene [CAS:127-18-4] 0.5g/l ; Chloroform [CAS:67-66-3] 2g/l ; Bromodichloromethane [CAS:75-27-4] 1g/l ; Dibromochloromethane [CAS:124-48-1] 1g/l  w Methanolu, 
CRM dostarczony wraz z certyfikatem poświadczającym, że wzorzec/CRM jest wyprodukowany przez akredytowanego producenta w odniesieniu do wymagań normy PN-EN ISO 17034, w ramach posiadanego zakresu akredytacji.  Termin ważności  minimum 12 miesięcy od daty dostawy</t>
  </si>
  <si>
    <t>op.(100 ml)</t>
  </si>
  <si>
    <t>op. (50ml)</t>
  </si>
  <si>
    <t>wzorzec żelaza</t>
  </si>
  <si>
    <t>1000mg/l w kw. azotowym; do techniki AAS, dostarczony wraz z certyfikatem poświadczającym, że wzorzec/CRM jest wyprodukowany przez akredytowanego producenta w odniesieniu do wymagań normy PN-EN ISO 17034, w ramach posiadanego zakresu akredytacji. Dostęp do karty charakterystyki. Termin ważności minimum 12 miesięcy od daty dostawy.</t>
  </si>
  <si>
    <t>wzorzec wapnia</t>
  </si>
  <si>
    <t>1000mg/l w kw. azotowym; do techniki AAS, dostarczony wraz z certyfikatem poświadczającym, że wzorzec/CRM jest wyprodukowany przez akredytowanego producenta w odniesieniu do wymagań normy PN-EN ISO 17034, w ramach posiadanego zakresu akredytacji. Dostęp do karty charakterystyki. Termin ważności minimum 12 miesięcy od daty dostawy. W przypadku dwóch wzorców zamawianych w różnych kwartałach, maja one mieć różne nr seryjne.</t>
  </si>
  <si>
    <t>10 000mg/l w kw. azotowym; do techniki ICP, dostarczony wraz z certyfikatem poświadczającym, że wzorzec jest wyprodukowany przez akredytowanego producenta w odniesieniu do wymagań normy PN EN ISO 17034 w ramach posiadanego zakresu akredytacji. Termin ważności  minimum 12 miesięcy od daty dostawy</t>
  </si>
  <si>
    <t>wzorzec sodu</t>
  </si>
  <si>
    <t>wzorzec rtęci</t>
  </si>
  <si>
    <t>wzorzec rodu</t>
  </si>
  <si>
    <t>1000mg/l w 2% kw. azotowym; do techniki ICP, dostarczony wraz z certyfikatem poświadczającym, że wzorzec/CRM jest wyprodukowany przez akredytowanego producenta w odniesieniu do wymagań normy PN-EN ISO 17034, w ramach posiadanego zakresu akredytacji. Dostęp do karty charakterystyki. Termin ważności minimum 12 miesięcy od daty dostawy.</t>
  </si>
  <si>
    <t>wzorzec ołowiu</t>
  </si>
  <si>
    <t>1000mg/l w kw. azotowym; do techniki AAS, dostarczony wraz z certyfikatem poświadczającym, że wzorzec/CRM jest wyprodukowany przez akredytowanego producenta w odniesieniu do wymagań normy PN-EN ISO 17034, w ramach posiadanego zakresu akredytacji. Dostęp do karty charakterystyki. Termin ważności minimum 12 miesięcy od daty dostawy.  W przypadku dwóch wzorców zamawianych w różnych kwartałach, maja one mieć różne nr seryjne.</t>
  </si>
  <si>
    <t>wzorzec magnezu</t>
  </si>
  <si>
    <t>1000mg/l w kw. azotowym; do techniki AAS, dostarczony wraz z certyfikatem poświadczającym, że wzorzec jest wyprodukowany przez akredytowanego producenta w odniesieniu do wymagań normy PN EN ISO 17034 w ramach posiadanego zakresu akredytacji. Termin ważności  minimum 12 miesięcy od daty dostawy</t>
  </si>
  <si>
    <t>wzorzec AAS potasu</t>
  </si>
  <si>
    <t>1000mg/l w kw. azotowym; dostarczony wraz z certyfikatem poświadczającym, że wzorzec/CRM jest wyprodukowany przez akredytowanego producenta w odniesieniu do wymagań normy PN-EN ISO 17034, w ramach posiadanego zakresu akredytacji. Dostęp do karty charakterystyki. Termin ważności minimum 12 miesięcy od daty dostawy.W przypadku dwóch wzorców zamawianych w różnych kwartałach, maja one mieć różne nr seryjne.</t>
  </si>
  <si>
    <t>di-sodu wersenian (EDTA) 0,01mol/l (0,02N)</t>
  </si>
  <si>
    <t xml:space="preserve">roztwór mianowany, stężeie 0,01mol/l (0,02N), dostęp do kart charakterystyki, dostarczony wraz z certyfikatem poświadczającym, że wzorzec/CRM jest wyprodukowany przez akredytowanego producenta w odniesieniu do wymagań normy PN EN ISO 17034 w ramach posiadanego zakresu akredytacji.  Termin ważności  minimum 12 miesięcy od daty dostawy </t>
  </si>
  <si>
    <t>potasu nadmanganian 0,02mol/l (0,1N)</t>
  </si>
  <si>
    <t>roztwór mianowany stężenie 0,02mol/l (0,1N), dostęp do kart charakterystyki, dostarczony wraz z certyfikatem poświadczającym, że wzorzec/CRM jest wyprodukowany przez akredytowanego producenta w odniesieniu do wymagań normy PN EN ISO 17034 w ramach posiadanego zakresu akredytacji.  Termin ważności  minimum 12 miesięcy od daty dostawy</t>
  </si>
  <si>
    <t>Sodu szczawian 0,05M (0,1N)</t>
  </si>
  <si>
    <t xml:space="preserve">roztwór mianowany, stężeie 0,05mol/l (0,1N), dostęp do kart charakterystyki, dostarczony wraz z certyfikatem poświadczającym, że wzorzec/CRM jest wyprodukowany przez akredytowanego producenta w odniesieniu do wymagań normy PN EN ISO 17034 w ramach posiadanego zakresu akredytacji.Termin ważności  minimum 12 miesięcy od daty dostawy </t>
  </si>
  <si>
    <t>op.(1000 ml)</t>
  </si>
  <si>
    <t>op.(500 ml)</t>
  </si>
  <si>
    <t xml:space="preserve">wzorzec azot amonowy </t>
  </si>
  <si>
    <t xml:space="preserve">wzorzec chlorku wapnia </t>
  </si>
  <si>
    <t>wzorzec jonów amonowych</t>
  </si>
  <si>
    <t>wzorzec jonów azotanowych</t>
  </si>
  <si>
    <t>stężenie 1g/l NO3 w wodzie, świadectwo kontroli jakości /certyfikat analityczny,  dostęp do kart charakterystyki.  Dostarczony wraz z certyfikatem poświadczającym, że wzorzec jest wyprodukowany przez akredytowanego producenta w odniesieniu do wymagań normy PN EN ISO 17034 w ramach posiadanego zakresu akredytacji.  Termin ważności minimum 10 miesięcy od daty dostawy</t>
  </si>
  <si>
    <t>wzorzec jonów azotynowych</t>
  </si>
  <si>
    <t>stężenie 1g/l NO2 w wodzie, świadectwo kontroli jakości /certyfikat analityczny,  dostęp do kart charakterystyki. Dostarczony wraz z certyfikatem poświadczającym, że wzorzec jest wyprodukowany przez akredytowanego producenta w odniesieniu do wymagań normy PN EN ISO 17034 w ramach posiadanego zakresu akredytacji.  Termin ważności minimum 10 miesięcy od daty dostawy</t>
  </si>
  <si>
    <t>wzorzec jonów fluorkowych</t>
  </si>
  <si>
    <t>stężenie 1g/l F- w wodzie, świadectwo kontroli jakości /certyfikat analityczny,  dostęp do kart charakterystyki. Dostarczony wraz z certyfikatem poświadczającym, że wzorzec jest wyprodukowany przez akredytowanego producenta w odniesieniu do wymagań normy PN EN ISO 17034 w ramach posiadanego zakresu akredytacji. Termin ważności minimum 10 miesięcy od daty dostawy</t>
  </si>
  <si>
    <t>wzorzec jonów fosforanowych</t>
  </si>
  <si>
    <t>1000 mg/l, w roztworze wodnym. Dostarczony wraz z certyfikatem poświadczającym, że wzorzec jest wyprodukowany przez akredytowanego producenta w odniesieniu do wymagań normy PN EN ISO 17034 w ramach posiadanego zakresu akredytacji.                 Termin ważności min. 10 miesięcy od daty dostawy</t>
  </si>
  <si>
    <t xml:space="preserve">wzorzec jonów siarczanowych            </t>
  </si>
  <si>
    <t xml:space="preserve">wzorzec twardości ogólnej </t>
  </si>
  <si>
    <t>wzorzec zawartości jonów manganu</t>
  </si>
  <si>
    <t>stężenie 1000mg/l Mn2+ w roztworze wodnym, dostarczony wraz z certyfikatem poświadczającym, że wzorzec jest wyprodukowany przez akredytowanego producenta w odniesieniu do wymagań normy PN EN ISO 17034 w ramach posiadanego zakresu akredytacji.   Termin ważności min. 10 miesięcy od daty dostawy</t>
  </si>
  <si>
    <t xml:space="preserve">UWAGA: Wszystkie zamawiane wzorce, certyfikowane materiały odniesienia powinny zapewnić spójność pomiarową z w zakresie metody badawczej zgodnie z DA-06  wyd.8.
Certyfikowane wartości przypisane dla wzorców/ CRM są uznawane jako posiadające potwierdzoną  spójność pomiarową gdy:
 -  wzorce/CRM są wyprodukowany przez NMI i jest zarejestrowane w bazie BIPM KCDB; 
-  wzorce /CRM są wyprodukowany przez akredytowanego producenta materiałów odniesienia w odniesieniu do wymagań normy PN-EN ISO 17034, w ramach posiadanego zakresu akredytacji, a jednostka akredytująca jest sygnatariuszem porozumień EA MLA i/lub ILAC MRA;
-  certyfikowane wartości przypisane wzorców/CRM są opublikowane w bazie JCTLM (Joint Committee for Traceability in Laboratory Medicine).               </t>
  </si>
  <si>
    <t>Ilośćogółem</t>
  </si>
  <si>
    <t>op.(50ml)</t>
  </si>
  <si>
    <t>op. ( 50ml)</t>
  </si>
  <si>
    <t>bufor pH 10,01 w temperaturze 25°C</t>
  </si>
  <si>
    <t>bufor pH 10,01 w temperaturze 25°C, wartość buforu  wraz z niepewnością oraz informacja o zależności temperatury podane w certyfikacie;  Dostarczony wraz z certyfikatem wydanym przez  producenta akredytowanego zgodnie z  wymaganiami normy ISO 17034.Termin ważności: minimum 12 miesięcy od daty dostawy</t>
  </si>
  <si>
    <t>bufor pH 9,18 ± 0,02 w temperaturze 25°C</t>
  </si>
  <si>
    <t>wartość buforu  wraz z niepewnością oraz informacja o zależności temperatury podane w certyfikacie,  Dostarczony wraz z certyfikatem wydanym przez  producenta akredytowanego zgodnie z  wymaganiami normy ISO 17034. Termin ważności minimum 10 miesięcy od daty dostawy</t>
  </si>
  <si>
    <t>standard konduktomertryczny 2500  μS/cm w 25°C</t>
  </si>
  <si>
    <t xml:space="preserve"> Dostarczony wraz z certyfikatem wydanym przez  producenta akredytowanego zgodnie z  wymaganiami normy ISO 17034.; informacja o zależności temperatury podana w certyfikacie. Termin ważności minimum 10 miesięcy od daty dostawy</t>
  </si>
  <si>
    <t>wzorzec redoks ok. 220mV (potencjału redoks).Wartość potencjału redoks względem Ag/AgCl (3mol/l KCl) w temp.       25 °C.</t>
  </si>
  <si>
    <t>wartość potencjału redox mVwraz   z niepewnością podane w świadectwie materiału odniesienia . Dostarczony wraz z certyfikatem wydanym przez  producenta akredytowanego zgodnie z  wymaganiami normy ISO 17034.  Termin ważności minimum 5 miesięcy od daty dostawy</t>
  </si>
  <si>
    <t xml:space="preserve">wzorzec redoks ok. 470mV (potencjału redoks).Wartość potencjału redoks względem Ag/AgCl (3mol/l KCl) w temp.         25 °C. </t>
  </si>
  <si>
    <t>wartość potencjału redox mVwraz  z niepewnością podane w świadectwie materiału odniesienia.  Dostarczony wraz z certyfikatem wydanym przez  producenta akredytowanego zgodnie z  wymaganiami normy ISO 17034.        Termin ważności minimum 5 miesięcy od daty dostawy</t>
  </si>
  <si>
    <t xml:space="preserve">wzorzec redoks ok. 605mV (potencjału redoks).Wartość potencjału redoks względem Ag/AgCl (3mol/l KCl) w temp.       25 °C. </t>
  </si>
  <si>
    <t>wartość potencjału redox mVwraz z niepewnością podane w świadectwie materiału odniesienia.  Dostarczony wraz z certyfikatem wydanym przez  producenta akredytowanego zgodnie z  wymaganiami normy ISO 17034.  Termin ważności minimum 5 miesięcy od daty dostawy</t>
  </si>
  <si>
    <t>wzorzec witaminy B2 Riboflavin</t>
  </si>
  <si>
    <t>o czystości do HPLC dostarczony wraz z certyfikatem poświadczającym, że wzorzec jest wyprodukowany przez akredytowanego producenta w odniesieniu do wymagań normy PN-EN ISO 17034, w ramach posiadanego zakresu akredytacji. Termin ważności minimum 2 lata od daty dostawy.</t>
  </si>
  <si>
    <t>wzorzec witaminy B3 Nicotinamide</t>
  </si>
  <si>
    <t>wzorzec witaminy C L-Ascorbic acid</t>
  </si>
  <si>
    <t>op. (250mg)</t>
  </si>
  <si>
    <t>materiał referencyjny certyfikowany woda miękka CRM  - LGC6027  lub równoważny **</t>
  </si>
  <si>
    <t xml:space="preserve">Aluminium 196.1 μg/L, Lead 10.15 μg/L, Antimony  5.21 μg/L, Arsenic 10.00μg/L, Manganese 49.9 μg/L, Barium 115.7 μg/L Molybdenum 4,62 μg/L, Beryllium 5.09 μg/L , Nickel  20,01 μg/L , Boron 1006 μg/L , Potassium  0,367 mg/L , Cadmium . 5.09 μg/L , Selenium  10,21 μg/L , Calcium 8,53 mg/L , Sodium  4,36 mg/L , Chromium  49.9 μg/L , Strontium  496 μg/L , Cobalt  4,87 μg/L , Vanadium  4,93 μg/L , Copper  1995 μg/L , Zinc  613  μg/L , Iron  200,0 μg/L, Lithium 10,41 μg/L, Thallium4,88 μg/L, Uranium 4,95 μg/L, Magnesium 1,026 mg/L;   Dostarczyny wraz z certyfikatem  poświadczającym, że CRM jest wyprodukowany przez akredytowanego producenta w odniesieniu do wymagań normy PN-EN ISO 17034, w ramach posiadanego zakresu akredytacji. Termin ważności minimum 8 miesięcy od daty dostawy
</t>
  </si>
  <si>
    <t>materiał referencyjny certyfikowany woda twarda CRM  - LGC6026  lub równoważny **</t>
  </si>
  <si>
    <t xml:space="preserve">Aluminium 199,9 μg/L, Lead 9,98 μg/L, Antimony  4,99 μg/L, Arsenic 10.00μg/L, Manganese 48,4 μg/L, Barium 116,1 μg/L Molybdenum 4,77 μg/L, Beryllium5,08 μg/L , Nickel  19,0 μg/L , Boron 983 μg/L , Potassium  5,3 mg/L , Cadmium . 4,98 μg/L , Selenium  10,19 μg/L , Calcium 77,1 mg/L , Sodium  24,60 mg/L , Chromium  50,0 μg/L , Strontium  491 μg/L , Cobalt  4,88 μg/L , Vanadium  4,96 μg/L , Copper 2017 μg/L , Zinc  621  μg/L , Iron  198,4 μg/L, Lithium 11,24 μg/L, Thallium5,11 μg/L, Uranium 4,95 μg/L, Magnesium18,50 mg/L;   Dostarczyny wraz z certyfikatem  poświadczającym, że CRM jest wyprodukowany przez akredytowanego producenta w odniesieniu do wymagań normy PN-EN ISO 17034, w ramach posiadanego zakresu akredytacji. Termin ważności minimum 8 miesięcy od daty dostawy
</t>
  </si>
  <si>
    <t>op. (20g)</t>
  </si>
  <si>
    <t>op.(250 ml)</t>
  </si>
  <si>
    <t>op.(250ml)</t>
  </si>
  <si>
    <t>certyfikowany materiał referencyjny Milk powder do oznaczanie metali, ERM-BD151- lub równoważny**</t>
  </si>
  <si>
    <t>materiał dostarczony wraz z certyfikatem 1)  o zawartości metali: Cd: 0,01-1,25 mg/kg; Pb: 0,01-1,5 mg/kg; Hg: 0,01-1 mg/kg; Ca: 1-200g/kg; Mg: 0,1-200g/kg;  Fe: 10-200mg/kg; Termin ważności minimum 12 miesięcy od daty dostawy</t>
  </si>
  <si>
    <t>op. (20 g)</t>
  </si>
  <si>
    <t xml:space="preserve">certyfikowany materiał referencyjny peanut butter do oznaczania Aflatoksyny B1, B2, G1, G2, BCR-385R- lub równoważny**                    </t>
  </si>
  <si>
    <t>1op (100g)</t>
  </si>
  <si>
    <t>materiał dostarczony wraz z certyfikatem 1) o zawartości Aflatoksyn na poziomie: aflatoksyna B1 (0,4-16 µg/kg); B2 (0,1-4,0µg/kg); G1 (0,4-16µg/kg); G2 (0,1-4,0µg/kg);  termin ważności : minimum 15 miesiecy od daty dostawy</t>
  </si>
  <si>
    <t xml:space="preserve">** Wykonawca oferujący produkt równoważny  zobowiązany jest dostarczyć dowody potwierdzające równoważność oferowanego produktu ( tj. certyfikowany materiał odniesienia  powinien zawierać  anality na zbliżonym poziomie i w zbliżonej matrycy).                                                                                                                                                                  
 UWAGA: Wszystkie zamawiane wzorce, certyfikowane materiały odniesienia powinny zapewnić spójność pomiarową z w zakresie metody badawczej zgodnie z DA-06  wyd.8.
Certyfikowane wartości przypisane dla wzorców/ CRM są uznawane jako posiadające potwierdzoną  spójność pomiarową gdy:
 -  wzorce/CRM są wyprodukowany przez NMI i jest zarejestrowane w bazie BIPM KCDB; 
-  wzorce /CRM są wyprodukowany przez akredytowanego producenta materiałów odniesienia w odniesieniu do wymagań normy PN-EN ISO 17034, w ramach posiadanego zakresu akredytacji, a jednostka akredytująca jest sygnatariuszem porozumień EA MLA i/lub ILAC MRA;
-  certyfikowane wartości przypisane wzorców/CRM są opublikowane w bazie JCTLM (Joint Committee for Traceability in Laboratory Medicine).         </t>
  </si>
  <si>
    <t xml:space="preserve">certyfikowany metariał referencyjny  Arsenic Compounds and Trace Elements in Brown Rice Flour do oznaczania metali, CRM 7533-a- lub równoważny**      </t>
  </si>
  <si>
    <t>materiał dostarczony wraz z certyfikatem poświadczającym, że wzorzec/CRM jest wyprodukowany przez akredytowanego producenta w odniesieniu do wymagań normy PN EN  ISO 17034 w ramach posiadanego zakresu akredytacji lub wyprodukowany przez NMI i jest zarejstrowany w bazie BIPM KCDB; zawartości metali: As: 0,1- 3 mg/kg; As nieorg.: 0,02-2,5 mg/kg; Termin ważności minimum 12 miesięcy od daty dostawy</t>
  </si>
  <si>
    <t xml:space="preserve">propanol </t>
  </si>
  <si>
    <t>do HPLC, świadectwo kontroli jakości /certyfikat analityczny,  dostęp do kart charakterystyki. Termin ważności minimum 18 miesięcy od daty dostawy</t>
  </si>
  <si>
    <t xml:space="preserve">Acetonitryl                     </t>
  </si>
  <si>
    <t>do HPLC,  bezbarwna, klarowna ciecz świadectwo kontroli jakości /certyfikat analityczny,  dostęp do kart charakterystyki. Termin ważności minimum 24 miesięcy od daty dostawy</t>
  </si>
  <si>
    <t>(op.1)</t>
  </si>
  <si>
    <t xml:space="preserve">acetonitryl DO HPLC                     </t>
  </si>
  <si>
    <t>GRADIENT GRADE świadectwo kontroli jakości /certyfikat analityczny,  dostęp do kart charakterystyki.                                             Termin ważności minimum 2 lata od daty dostawy</t>
  </si>
  <si>
    <t xml:space="preserve">op. (4x 2,5 l) </t>
  </si>
  <si>
    <t>Cykloheksan</t>
  </si>
  <si>
    <t>dichlorometan (metylenu chlorek)</t>
  </si>
  <si>
    <t>do HPLC, stabilizowany amylenem, świadectwo kontroli jakości /certyfikat analityczny,  dostęp do kart charakterystyki.  Termin ważności minimum 2 lata od daty dostawy</t>
  </si>
  <si>
    <t>heksan do analizy pozostałości organicznych</t>
  </si>
  <si>
    <t>heksan do chromatografii gazowej ECD, do analizy pozostałości organicznych, świadectwo kontroli jakości /certyfikat analityczny,  dostęp do kart charakterystyki, termin ważności : minimum 12 miesięcy od daty dostawy</t>
  </si>
  <si>
    <t>metanol do HPLC</t>
  </si>
  <si>
    <t>GRADIENT GRADE  min 99,9 % świadectwo kontroli jakości /certyfikat analityczny,  dostęp do kart charakterystyki.                                      Termin ważności  minimum 18 miesięcy  od daty dostawy</t>
  </si>
  <si>
    <t xml:space="preserve">woda do HPLC                                     </t>
  </si>
  <si>
    <t>świadectwo kontroli jakości /certyfikat analityczny,  dostęp do kart charakterystyki.  Termin ważności minimum 18 miesięcy od daty dostawy</t>
  </si>
  <si>
    <t xml:space="preserve">n-Heksan do HPLC </t>
  </si>
  <si>
    <t xml:space="preserve">kolumienki C18 do ekstrakcji pestycydów chloroorganicznych 
</t>
  </si>
  <si>
    <t>op.(50szt.)</t>
  </si>
  <si>
    <t xml:space="preserve">kolumienki do ekstrakcji WWA    </t>
  </si>
  <si>
    <t xml:space="preserve">Nitrat - test enzymatyczny do ilościowego oznaczania azotanów </t>
  </si>
  <si>
    <t>Zestaw (bufor imidiazolowy, reduktaza, NADPH,  świadectwo kontroli jakości /certyfikat analityczny,  dostęp do kart charakterystyki. Termin ważności minimum 9 miesięcy od daty dostawy</t>
  </si>
  <si>
    <t>materiał odniesienia warzywa suszone do oznaczania metali  IC-CS-V-1- lub równoważny**</t>
  </si>
  <si>
    <t xml:space="preserve">zawartość metali ciężkich mieszcząca się w zakresach: As: 0,050 - 0,600 mg/kg; Cd: 0,150 - 0,600 mg/kg; Pb: 0,150 - 0,600 mg/kg  Hg: 0,004 - 0,200 mg/kg, deklaracja zgodności dla materiału odniesienia.   Termin ważności minimum 8 miesięcy od daty dostawy                                                                          </t>
  </si>
  <si>
    <t xml:space="preserve">** Wykonawca oferujący produkt równoważny  zobowiązany jest dostarczyć dowody potwierdzające równoważność oferowanego produktu ( tj. certyfikowany materiał odniesienia  powinien zawierać  anality na zbliżonym poziomie i w zbliżonej matrycy).                                                                                                                                                                  
UWAGA: Wszystkie zamawiane wzorce, certyfikowane materiały odniesienia powinny zapewnić spójność pomiarową z w zakresie metody badawczej zgodnie z DA-06  wyd.8.
Certyfikowane wartości przypisane dla wzorców/ CRM są uznawane jako posiadające potwierdzoną  spójność pomiarową gdy:
 -  wzorce/CRM są wyprodukowany przez NMI i jest zarejestrowane w bazie BIPM KCDB; 
-  wzorce /CRM są wyprodukowany przez akredytowanego producenta materiałów odniesienia w odniesieniu do wymagań normy PN-EN ISO 17034, w ramach posiadanego zakresu akredytacji, a jednostka akredytująca jest sygnatariuszem porozumień EA MLA i/lub ILAC MRA;
-  certyfikowane wartości przypisane wzorców/CRM są opublikowane w bazie JCTLM (Joint Committee for Traceability in Laboratory Medicine).              </t>
  </si>
  <si>
    <t>standard konduktometryczny 100 μS/cm w 25°C</t>
  </si>
  <si>
    <t>standard konduktometryczny 100 μS/cm w 25°C (wraz z niepewnością rozszerzoną), w roztworze wodnym chlorku potasu. Dostarczony wraz z certyfikatem poświadczającym, że wzorzec jest wyprodukowany przez akredytowanego producenta w odniesieniu do wymagań normy PN EN ISO 17034 w ramach posiadanego zakresu akredytacji.Termin ważności minimum 12 miesięcy od daty dostawy, informacja o zalezności temperatury podana w certyfikacie</t>
  </si>
  <si>
    <t>Część 14</t>
  </si>
  <si>
    <t>Formularz cenowy/przedmiot zamówienai- ODCZYNNIKI LABORATORYJNE/CHEMICZNE  ( 33) -  II kwartał 2024- I kwartał 2025r</t>
  </si>
  <si>
    <t>chlorobenzen d5</t>
  </si>
  <si>
    <t>stężenie 2000 μg/mL w metanolu o czystości do GC dostarczony wraz z certyfikatem. Dostęp do kart charakterystyki. Termin ważności minimum 2 lata od daty dostawy.</t>
  </si>
  <si>
    <t>zaw. Hg ≤ 0,000001 % świadectwo kontroli jakości /certyfikat analityczny,  dostęp do kart charakterystyki. Termin ważności minimum 8 miesięcy  od daty dostawy</t>
  </si>
  <si>
    <t>cytrynian tri-sodu *2 H2O</t>
  </si>
  <si>
    <t>fosforan 1-naftylu, sól monosodowa, monohydrat</t>
  </si>
  <si>
    <t>fosforan 1-naftylu, sól monosodowa, monohydrat, świadectwo kontroli jakości/ certyfikat analityczny, karta charakterystyki lub dostęp do karty charakterystyki, termin ważności 18 miesięcy od daty dostawy.</t>
  </si>
  <si>
    <t>Kolumny SPE, J.T.Baker, BAKERBOND spe TM Phenyl</t>
  </si>
  <si>
    <t>Rozmiar porów 60A, wymiar cząstek 40um, pojemność 6ml, waga sorbentu 500mg. Świadectwo kontroli jakości/certyfikat analityczny. Dostęp do kart charakterystyki. Termin ważności minimum 12 miesiący od daty dostawy</t>
  </si>
  <si>
    <t>kwas cytrynowy jednowodny</t>
  </si>
  <si>
    <t>kwas cytrynowy jednowodny zawartość 99,5-100,5%, do analizy EMSURE, ACS ISO, Reag, Ph Eur, superczysty ( do przygotowanoa wzorca smaku w ocenie sensorycznej)  świadectwo kontroli jakości/ certyfikat analityczny, dostep do kart charakterystyki, termin ważności miniumum 18 miesięcy od daty dostawy</t>
  </si>
  <si>
    <t>odczynnik Nesslera na sole amonowe</t>
  </si>
  <si>
    <t>odczynnik Nesslera na sole amonowe, zawiera tetrajodortęcian(II) potasu, świadectwo kontroli jakości /certyfikat analityczny,  dostęp do kart charakterystyki.Termin ważności minimum 12 miesięcy  od daty dostawy</t>
  </si>
  <si>
    <t>tiosiarczan sodu pięciowodny</t>
  </si>
  <si>
    <t>tiosiarczansodu pięciowodny, zawartość  &gt;99,9%, czystość Suprapur (do przygotowywania próbek smaku w ocenie sensorycznej) świadectwo kontroli jakości/ certyfikat analityczny, dostep do kart charakterystyki, termin ważności miniumum 24 miesięcy od daty dostawy</t>
  </si>
  <si>
    <t>wanadu (V) tlenek, 99+%</t>
  </si>
  <si>
    <t>cz.d.a., świadectwo kontroli jakości / certyfikat analityczny, dostęp do kart charakterystyki. Termin ważności minimum 4 lata od daty dostawy</t>
  </si>
  <si>
    <t>żelaza(II) siarczan siedmiowodny</t>
  </si>
  <si>
    <t>żelaza(II)siarczan zawartość 99,0-103,5%, do analizy EMSURE, ACS ISO, Reag, Ph Eur, superczysty ( do przygotowanoa wzorca smaku w ocenie sensorycznej)  świadectwo kontroli jakości/ certyfikat analityczny, dostep do kart charakterystyki, termin ważności miniumum 18 miesięcy od daty dostawy</t>
  </si>
  <si>
    <t>kwas azotowy 65% o obniżonej zaw. Hg</t>
  </si>
  <si>
    <r>
      <t>zawartość min. 37%, cz.d.a., Assay (alkalimetric) ≥ 37,0%, colour ≤ Hazen; free chlorine (Cl) ≤ 0,5 ppm; phosphate (PO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) ≤ 0,5 ppm; sulphate      (SO</t>
    </r>
    <r>
      <rPr>
        <vertAlign val="subscript"/>
        <sz val="12"/>
        <rFont val="Arial"/>
        <family val="2"/>
      </rPr>
      <t xml:space="preserve">4) </t>
    </r>
    <r>
      <rPr>
        <sz val="12"/>
        <rFont val="Arial"/>
        <family val="2"/>
      </rPr>
      <t>≤ 0,5 ppm; As   ≤ 0,01 ppm;   Ca   ≤ 0,5 ppm;  Cd   ≤ 0,01 ppm;Fe  ≤ 0,2 ppm;   Hg   ≤ 0,001 ppm;  K   ≤ 0,1 ppm; Mg  ≤ 0,1 ppm; NH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 xml:space="preserve">  ≤ 1 ppm; Pb  ≤ 0,02 ppm; Zn ≤ 0,05 ppm;  świadectwo kontroli jakości /certyfikat analityczny,  dostęp do kart charakterystyki.   Termin ważności  minimum 18 miesięcy od daty dostawy
</t>
    </r>
  </si>
  <si>
    <t>op. 1g</t>
  </si>
  <si>
    <t>1op.(30szt)</t>
  </si>
  <si>
    <t>op. 500g</t>
  </si>
  <si>
    <t>op. 100g</t>
  </si>
  <si>
    <t>op. (25 g)</t>
  </si>
  <si>
    <t>Część 15</t>
  </si>
  <si>
    <t>Formularz cenowy/przedmiot zamówienai- ODCZYNNIKI LABORATORYJNE/CHEMICZNE- ( 34)   II kwartał 2024-I kwartał 2025r</t>
  </si>
  <si>
    <t>Część 16</t>
  </si>
  <si>
    <t>cz.d.a., odcz. FP,  świadectwo kontroli jakości/ certyfikat analityczny, dostęp do kart charakterystyki. Termin ważności minimum 2 lata od daty dostawy</t>
  </si>
  <si>
    <t>acetyloaceton cz.d.a. (pentano-2,4-dion)</t>
  </si>
  <si>
    <t>GR do analizy, świadectwo kontroli jakości/certyfikat analityczny,  dostęp do kart charakterystyki, termin ważności : minimum 3 lata od daty dostawy</t>
  </si>
  <si>
    <t xml:space="preserve">Bufor fosforanowy soli fizjologicznej  pH 7,4 </t>
  </si>
  <si>
    <t>PBS (tabletki),Phosphate buffered saline; Density (D) 2,01 g/cm³; Boiling point (bp) 1413 °C; Melting point (mp) 770 °C
WGK 1;  1tabletka na 100 ml wody demineralizowanej,pH otrzymanego roztworu soli fizjologicznej  7,4; świadectwo kontroli jakości /certyfikat analityczny,  dostęp do kart charakterystyki, termin ważności : minimum 2 lata od daty dostawy</t>
  </si>
  <si>
    <t>Chromian potasu</t>
  </si>
  <si>
    <t>cz.d.a., cytrynowozółte kryształy, zawartość min. 99,5%, świadectwo kontoli jakości/certyfikat analityczny, dostęp do kart charakterystyki, termin ważności minimum 3 lata od daty dostawy</t>
  </si>
  <si>
    <t xml:space="preserve">Cynku octan 2-hydrat </t>
  </si>
  <si>
    <t>cz.d.a., świadectwo kontroli jakości/ certyfikat analityczny, dostęp do kart charakterystyki. Termin ważności minimum 3 lata od daty dostawy</t>
  </si>
  <si>
    <t>stężenie roztworu 3 mol/l,  świadectwo kontroli jakości /certyfikat analityczny,  dostęp do kart charakterystyki.Termin ważności  minimum 12 miesięcy od daty dostawy</t>
  </si>
  <si>
    <t>stężenie roztworu 3,5 mol/l; roztwór do uzupełniania elektrod zespolonych stosowanych do oznaczania potencjału redoks, świadectwo kontroli jakości /certyfikat analityczny,  dostęp do kart charakterystyki. Termin ważności  minimum 12 miesięcy od daty dostawy</t>
  </si>
  <si>
    <t>eter dietylowy</t>
  </si>
  <si>
    <t>CZDA, Ph.Eur., świadectwo kontroli jakości / certyfikat analityczny, dostęp do kart charakterystyki.Termin ważności: minimum 2 lata od daty dostawy</t>
  </si>
  <si>
    <t>glikol etylenowy</t>
  </si>
  <si>
    <t>bezbarwna oleista ciecz, zawartość (GC) min. 98,5% , gęstość min. 1,113   ,  świadectwo kontroli jakości /certyfikat analityczny,  dostęp do kart charakterystyki.  Termin ważności  minimum 24 miesiące od daty dostawy</t>
  </si>
  <si>
    <t>hydrazyny siarczan</t>
  </si>
  <si>
    <t>cz.d.a., świadectwo kontroli jakości / certyfikat analityczny, dostęp do kart charakterystyki.            Termin ważności minimum 2 lata od daty dostawy</t>
  </si>
  <si>
    <t>Jodan potasu</t>
  </si>
  <si>
    <t>jodan potasu cz.d.a., &gt;99% świadectwo kontroli jakości/ certyfikat analityczny, dostęp do kart charakterystyki. Termin ważności minimum 24 miesiące od daty dostawy</t>
  </si>
  <si>
    <t>kwas ortofosforowy</t>
  </si>
  <si>
    <t>kwas ortofosforowy 85%, gęstość (20°C) 1,7g, bezbarwny, klarowny roztwór, czystość cz. d. a. Świadectwo kontroli jakości/certyfikat, dostęp do kart charakterystyki. Termin ważności 3 lata od daty dostawy.</t>
  </si>
  <si>
    <t>cz.d.a., świadectwo kontroli jakości/ certyfikat analityczny, dostęp do kart charakterystyki.             Termin ważności minimum 3 lata od daty dostawy</t>
  </si>
  <si>
    <t>odczynnik schiffa</t>
  </si>
  <si>
    <t>odczynnik Schiffa, wodny roztwór fuksyny nasycony dwutlenkiem siarki,do wykrywania aldehydów i cukrów redukujacych,świadectwo kontroli jakości /certyfikat analityczny,  dostęp do kart charakterystyki, termin ważności : minimum rok od daty dostawy</t>
  </si>
  <si>
    <t>zbuforowany roztwór soli fizjologicznej  z chlorkiem wapnia i magnezu do użytku laboratoryjnego, świadectwo kontroli jakości /certyfikat analityczny,  dostęp do kart charakterystyki.                                                  Termin ważności minimum 8 miesiący od daty dostawy</t>
  </si>
  <si>
    <t>Oczyszczony i wysuszony. Wygląd zewnętrzny: beżowe do jasnobrązowego drobnoziarniste ciało stałe
Wielkość ziaren 0,4-0,8 mm</t>
  </si>
  <si>
    <t xml:space="preserve">potasu chromian </t>
  </si>
  <si>
    <t>cz.d.a., cytrynowozółte kryształy, zawartość min. 99,5%, świadectwo kontoli jakości/certyfikat analityczny, dostęp do kart charakterystyki.            Termin ważności minimum 3 lata od daty dostawy</t>
  </si>
  <si>
    <t>potasu heksacyjanożelazian (II) 3 hydrat czda odcz. FP (potasowy heksacyjanek)</t>
  </si>
  <si>
    <t>cz.d.a. odcz FP, świadectwo kontroli jakości /certyfikat analityczny,  dostęp do kart charakterystyki. Termin ważności  minimum 2 lata od daty dostawy</t>
  </si>
  <si>
    <t>rurki adsorpcyjne z węglem aktywnym do pochłaniania rozpuszczalników</t>
  </si>
  <si>
    <t xml:space="preserve">rurki z żelem krzemionkowym wysycone 2,4 dinitrofenylohydrazyną NPH do pochłaniania aldehydów </t>
  </si>
  <si>
    <t>wypełnienie 150/300mg, zawartość formaldehydu &lt; 0,04µg/300mg,  świadectwo kontroli jakości /certyfikat analityczny. Termin ważności  minimum 12 miesięcy  od daty dostawy</t>
  </si>
  <si>
    <t>cz.d.a., mikrogranulki o jednorodnej białej barwie, zawartość min.98,8%, świadectwo kontroli jakości /certyfikat analityczny,  dostęp do kart charakterystyki. Termin ważności  minimum 18 miesięcy od daty dostawy</t>
  </si>
  <si>
    <t>sulfanilamid</t>
  </si>
  <si>
    <t>4 aminobenzenosulfonamid czystość cz. d. a. 99-101% Świadectwo kontroli jakości/certyfikat, dostęp do kart charakterystyki. Termin ważności 3 lata od daty dostawy.</t>
  </si>
  <si>
    <t>zestawy kalibracyjne dla densytometrów DEN-1 oraz                DEN-1B</t>
  </si>
  <si>
    <t>CKG 16 - dla szklanych probówek o średnicy 16 mm świadectwo kontroli jakości /certyfikat analityczny.Termin ważności  minimum 18 miesięcy od daty dostawy</t>
  </si>
  <si>
    <t xml:space="preserve">ziemia okrzemkowa     celit 545 SiO2                  </t>
  </si>
  <si>
    <t>proszek szarawy o stopniu rozdrobnienia 545 świadectwo kontroli jakości / certyfikat analityczny, dostęp do kart charakterystyki termin ważności min. 24 miesięcy od terminu dostawy</t>
  </si>
  <si>
    <t xml:space="preserve">żelaza(II) siarczan 7-hydrat </t>
  </si>
  <si>
    <t>cz.d.a., świadectwo kontroli jakości /certyfikat analityczny,  dostęp do kart charakterystyki, termin ważności: minimum 2 lata od daty dostawy</t>
  </si>
  <si>
    <t>1op.    (100tab.)</t>
  </si>
  <si>
    <t>op.(50 g)</t>
  </si>
  <si>
    <t>op (1l)</t>
  </si>
  <si>
    <t>op. (10 g)</t>
  </si>
  <si>
    <t>1op.(5g)</t>
  </si>
  <si>
    <t>op.10szt.</t>
  </si>
  <si>
    <t>Formularz cenowy/przedmiot zamówienai- ODCZYNNIKI LABORATORYJNE/CHEMICZNE ( 35) -  II kwartał 2024- I kwartał 2025r</t>
  </si>
  <si>
    <t xml:space="preserve">*  W przypadku proponowanego przez wykonawcę  produktu " nie gorszy niż" lub równoważnego zamawiajacy zastrzega sobie prawo żądania próbek demonstracyjnych  w minimalnych ilościach w celu sprawdzenia jego właściwości a  Wykonawca oferujący produkt równoważny zobowiązany jest dostarczyć dowody potwierdzające równoważność oferowanego produktu. </t>
  </si>
  <si>
    <t>Część 17</t>
  </si>
  <si>
    <r>
      <t xml:space="preserve">ze współczynnikiem 0,3 NTU, formazynowy, stabilizowany, świadectwo kontroli jakości/certyfikat analityczny, dostęp do kart charakterystyki. Temperatura przechowywania powyżej 15 </t>
    </r>
    <r>
      <rPr>
        <sz val="12"/>
        <color indexed="8"/>
        <rFont val="Arial"/>
        <family val="2"/>
      </rPr>
      <t>ͦC.                                                               Termin ważności minimum 10 miesięcy od daty dostawy</t>
    </r>
  </si>
  <si>
    <t>ze współczynnikiem  0,1 NTU, formazynowy, stabilizowany, świadectwo kontroli jakości/certyfikat analityczny, dostęp do kart charakterystyki. Temperatura przechowywania powyżej 15 ͦC.                                                               Termin ważności minimum 10 miesięcy od daty dostawy</t>
  </si>
  <si>
    <t>CZĘŚĆ 18</t>
  </si>
  <si>
    <t>Formularz cenowy/przedmiot zamówienai- ODCZYNNIKI LABORATORYJNE/CHEMICZNE  ( 37 )-  II kwartał 2024- I kwartał 2025r</t>
  </si>
  <si>
    <t>Część 19</t>
  </si>
  <si>
    <t>Formularz cenowy/przedmiot zamówienai- ODCZYNNIKI LABORATORYJNE/CHEMICZNE ( 38 ) -  II kwartał 2024-I kwartał 2025r</t>
  </si>
  <si>
    <t>chlorek sodu CRM</t>
  </si>
  <si>
    <t>materiał referencyjny dostarczony wraz z certyfikatem poświadczającym, że jest wyprodukowany przez akredytowanego producenta w odniesieniu do wymagań normy PN EN ISO 17034 w ramach posiadanego zakresu akredytacji;Termin ważności minimum 2 lata od daty dostawy.</t>
  </si>
  <si>
    <t>formazynowy, stabilozowany wzorzec metności 0,1NTU</t>
  </si>
  <si>
    <t>ze współczynnikiem 0,1 NTU, formazynowy, stabilizowany, składający się z zawieszonych mikrokulek, odpowiedni do kalibracji i kontroli turbidymetru. Spełnia wymagania NIST, zatwierdzone przez US EPA i kontrolowane zgodnie z ISO 7027.  dostarczony wraz z certyfikatem. Termin ważności  minimum 20 miesięcy od daty dostawy.</t>
  </si>
  <si>
    <t>formazynowy, stabilozowany wzorzec metności 10NTU</t>
  </si>
  <si>
    <t>ze współczynnikiem 10,0 NTU, formazynowy, stabilizowany, dostarczony wraz z certyfikatem poświadczającym, że wzorzec jest wyprodukowany przez akredytowanego producenta w odniesieniu do wymagań normy PN EN ISO 17034 w ramach posiadanego zakresu akredytacji.Termin ważności  minimum 18 miesięcy od daty dostawy</t>
  </si>
  <si>
    <t>formazynowy, stabilozowany wzorzec metności 1NTU</t>
  </si>
  <si>
    <t>ze współczynnikiem 1,0 NTU, formazynowy, stabilizowany, dostarczony wraz z certyfikatem poświadczającym, że wzorzec jest wyprodukowany przez akredytowanego producenta w odniesieniu do wymagań normy PN EN ISO 17034 w ramach posiadanego zakresu akredytacji.Termin ważności  minimum 18 miesięcy od daty dostawy</t>
  </si>
  <si>
    <t>formazynowy, stabilozowany wzorzec metności 20NTU</t>
  </si>
  <si>
    <t>ze współczynnikiem 20,0 NTU, formazynowy, stabilizowany, dostarczony wraz z certyfikatem poświadczającym, że wzorzec jest wyprodukowany przez akredytowanego producenta w odniesieniu do wymagań normy PN EN ISO 17034 w ramach posiadanego zakresu akredytacji.Termin ważności  minimum 18 miesięcy od daty dostawy</t>
  </si>
  <si>
    <t>formazynowy, stabilozowany wzorzec metności 2NTU</t>
  </si>
  <si>
    <t>ze współczynnikiem 2,0 NTU, formazynowy, stabilizowany, dostarczony wraz z certyfikatem poświadczającym, że wzorzec jest wyprodukowany przez akredytowanego producenta w odniesieniu do wymagań normy PN EN ISO 17034 w ramach posiadanego zakresu akredytacji.Termin ważności  minimum 18 miesięcy od daty dostawy</t>
  </si>
  <si>
    <t>formazynowy, stabilozowany wzorzec metności 5NTU</t>
  </si>
  <si>
    <t>ze współczynnikiem 5,0 NTU, formazynowy, stabilizowany, dostarczony wraz z certyfikatem poświadczającym, że wzorzec jest wyprodukowany przez akredytowanego producenta w odniesieniu do wymagań normy PN EN ISO 17034 w ramach posiadanego zakresu akredytacji.Termin ważności  minimum 18 miesięcy od daty dostawy</t>
  </si>
  <si>
    <t>Propionic acid CRM</t>
  </si>
  <si>
    <t>materiał referencyjny dostarczony wraz z certyfikatem poświadczającym, że jest wyprodukowany przez akredytowanego producenta w odniesieniu do wymagań normy PN EN ISO 17034 w ramach posiadanego zakresu akredytacji;Termin ważności minimum 18 m-cy od daty dostawy.</t>
  </si>
  <si>
    <t xml:space="preserve">witamina B9, kwas foliowy, (Folic acid) </t>
  </si>
  <si>
    <t>wzorzec  sodu chlorek</t>
  </si>
  <si>
    <t>CRM sodu chlorek, zawartośc min. 99,9%. dostarczony wraz z certyfikatem poświadczającym, że wzorzec jest wyprodukowany przez akredytowanego producenta w odniesieniu do wymagań normy PN EN ISO 17034 w ramach posiadanego zakresu akredytacji.Termin ważności  minimum 18 miesięcy od daty dostawy</t>
  </si>
  <si>
    <t xml:space="preserve">wzorzec 2,6-dichlorofenol </t>
  </si>
  <si>
    <t>CRM 2,6-dichlorofenol roztwór 5000ug/ml w metanolu, dostarczony wraz z certyfikatem poświadczającym, że wzorzec jest wyprodukowany przez akredytowanego producenta w odniesieniu do wymagań normy PN EN ISO 17034 w ramach posiadanego zakresu akredytacji.Termin ważności  minimum 24 miesięcy od daty dostawy</t>
  </si>
  <si>
    <t xml:space="preserve">wzorzec kofeiny w wodzie </t>
  </si>
  <si>
    <t>CRM kofeina roztwór 0,2mg/ml w wodzie, dostarczony wraz z certyfikatem poświadczającym, że wzorzec jest wyprodukowany przez akredytowanego producenta w odniesieniu do wymagań normy PN EN ISO 17034 w ramach posiadanego zakresu akredytacji.Termin ważności  minimum 18 miesięcy od daty dostawy</t>
  </si>
  <si>
    <t xml:space="preserve">wzorzec sacharozy w wodzie </t>
  </si>
  <si>
    <t>CRM sacharoza w wodzie 100g/l dostarczony wraz z certyfikatem poświadczającym, że wzorzec jest wyprodukowany przez akredytowanego producenta w odniesieniu do wymagań normy PN EN ISO 17034 w ramach posiadanego zakresu akredytacji.Termin ważności  minimum 18 miesięcy od daty dostawy</t>
  </si>
  <si>
    <t>op.80g</t>
  </si>
  <si>
    <t>op. 100ml</t>
  </si>
  <si>
    <t>1ml</t>
  </si>
  <si>
    <t>op.1g</t>
  </si>
  <si>
    <t>op. 80g</t>
  </si>
  <si>
    <t>op. 1ml</t>
  </si>
  <si>
    <t xml:space="preserve">op. </t>
  </si>
  <si>
    <t>op. 50ml</t>
  </si>
  <si>
    <t xml:space="preserve">** Wykonawca oferujący produkt równoważny  zobowiązany jest dostarczyć dowody potwierdzające równoważność oferowanego produktu ( tj. certyfikowany materiał odniesienia  powinien zawierać  anality na zbliżonym poziomie i w zbliżonej matrycy).                                                                                                                                                                  
 UWAGA: Wszystkie zamawiane wzorce, certyfikowane materiały odniesienia powinny zapewnić spójność pomiarową z w zakresie metody badawczej zgodnie z DA-06  wyd.8.
Certyfikowane wartości przypisane dla wzorców/ CRM są uznawane jako posiadające potwierdzoną  spójność pomiarową gdy:
 -  wzorce/CRM są wyprodukowany przez NMI i jest zarejestrowane w bazie BIPM KCDB; 
-  wzorce /CRM są wyprodukowany przez akredytowanego producenta materiałów odniesienia w odniesieniu do wymagań normy PN-EN ISO 17034, w ramach posiadanego zakresu akredytacji, a jednostka akredytująca jest sygnatariuszem porozumień EA MLA i/lub ILAC MRA;
-  certyfikowane wartości przypisane wzorców/CRM są opublikowane w bazie JCTLM (Joint Committee for Traceability in Laboratory Medicine).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</si>
  <si>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Część 20</t>
  </si>
  <si>
    <t>Formularz cenowy/przedmiot zamówienia- ODCZYNNIKI LABORATORYJNE/CHEMICZNE  ( 39 ) -  II kwartał 2024-  I kwartał 2025r</t>
  </si>
  <si>
    <t>aflatoksyna B1, B2, G1, G2</t>
  </si>
  <si>
    <t>amarant</t>
  </si>
  <si>
    <t>chlorobenzen D5</t>
  </si>
  <si>
    <t>kwas propionowy</t>
  </si>
  <si>
    <t>ochratoksyna A</t>
  </si>
  <si>
    <t>10µg/ml CRM w acetonitryl:metanol; o czystości do HPLC dostarczony wraz z certyfikatem poświadczającym, że wzorzec jest wyprodukowany przez akredytowanego producenta w odniesieniu do wymagań normy PN-EN ISO 17034, w ramach posiadanego zakresu akredytacji. Termin ważności minimum 2 lata od daty dostawy.</t>
  </si>
  <si>
    <t>op. 250mg</t>
  </si>
  <si>
    <t xml:space="preserve">UWAGA: Wszystkie zamawiane wzorce, certyfikowane materiały odniesienia powinny zapewnić spójność pomiarową z w zakresie metody badawczej zgodnie z DA-06  wyd.8.
Certyfikowane wartości przypisane dla wzorców/ CRM są uznawane jako posiadające potwierdzoną  spójność pomiarową gdy:
 -  wzorce/CRM są wyprodukowany przez NMI i jest zarejestrowane w bazie BIPM KCDB; 
-  wzorce /CRM są wyprodukowany przez akredytowanego producenta materiałów odniesienia w odniesieniu do wymagań normy PN-EN ISO 17034, w ramach posiadanego zakresu akredytacji, a jednostka akredytująca jest sygnatariuszem porozumień EA MLA i/lub ILAC MRA;
-  certyfikowane wartości przypisane wzorców/CRM są opublikowane w bazie JCTLM (Joint Committee for Traceability in Laboratory Medicine).                                                                                                                                  
</t>
  </si>
  <si>
    <t>CZĘŚĆ 21</t>
  </si>
  <si>
    <t>Formularz cenowy/przedmiot zamówienai- ODCZYNNIKI LABORATORYJNE/CHEMICZNE ( 40 )  II kwartał 2024 - I kwartał 2025r</t>
  </si>
  <si>
    <t>Część 22</t>
  </si>
  <si>
    <t>Formularz cenowy/przedmiot zamówienai- ODCZYNNIKI LABORATORYJNE/CHEMICZNE ( 41 ) -  II kwartał 2024 - I kwartał 2025r</t>
  </si>
  <si>
    <t>CRM WWA- 6 składników w ACN</t>
  </si>
  <si>
    <t>PAH Standard Solution miesznina 6 składników o stężeniu 10ug/ml każdy: Fluoranthene [CAS:206-44-0] ; Benzo(b)fluoranthene [CAS:205-99-2] ; Benzo(a)pyrene [CAS:50-32-8] ; Benzo(k)fluoranthene [CAS:207-08-9] ; Indeno(1,2,3-c,d)pyrene [CAS:193-39-5] ; Benzo(g,h,i)perylene [CAS:191-24-2] w acetonitrylu,  dostarczony wraz z  certyfikatem poświadczającym, że wzorzec/CRM jest wyprodukowany przez akredytowanego producenta w odniesieniu do wymagań normy PN-EN ISO 17034, w ramach posiadanego zakresu akredytacji, dostęp do kart charakterystyki. Termin ważności minimum 12 miesięcy od daty dostawy.</t>
  </si>
  <si>
    <t>op. (5ml)</t>
  </si>
  <si>
    <t>Część 23</t>
  </si>
  <si>
    <t>Formularz cenowy/przedmiot zamówienai- ODCZYNNIKI LABORATORYJNE/CHEMICZNE ( 42 )-  II kwartał 2024 - I kwartał 2025r</t>
  </si>
  <si>
    <t>CRM r-r jonów azotanowych</t>
  </si>
  <si>
    <t>CRM r-r jonów azotynowych</t>
  </si>
  <si>
    <t>CRM r-r jonów cynku</t>
  </si>
  <si>
    <t>1000mg/l w kw. azotowym; do techniki ICP, dostarczony wraz z certyfikatem poświadczającym, że wzorzec jest wyprodukowany przez akredytowanego producenta w odniesieniu do wymagań normy PN EN ISO 17034 w ramach posiadanego zakresu akredytacji. Termin ważności  minimum 24 miesiące od daty dostawy</t>
  </si>
  <si>
    <t>CRM r-r jonów magnezu</t>
  </si>
  <si>
    <t>10000mg/l w kw. azotowym; do techniki ICP, dostarczony wraz z certyfikatem poświadczającym, że wzorzec jest wyprodukowany przez akredytowanego producenta w odniesieniu do wymagań normy PN EN ISO 17034 w ramach posiadanego zakresu akredytacji. Termin ważności  minimum 24 miesiące od daty dostawy</t>
  </si>
  <si>
    <t>CRM r-r jonów miedzi</t>
  </si>
  <si>
    <t>CRM r-r jonów potasu</t>
  </si>
  <si>
    <t>CRM r-r jonów sodu</t>
  </si>
  <si>
    <t>CRM r-r jonów żelaza</t>
  </si>
  <si>
    <t>wzorzec   cyny do ICP</t>
  </si>
  <si>
    <t>1000mg/l w kw. solnym; dostarczony wraz z certyfikatem poświadczającym, że wzorzec/CRM jest wyprodukowany przez akredytowanego producenta w odniesieniu do wymagań normy PN-EN ISO 17034, w ramach posiadanego zakresu akredytacji, dostęp do karty charakterystyki. Termin ważności minimum 12 miesięcy od daty dostawy. W przypadku dwóch wzorców zamawianych w różnych kwartałach, maja one mieć różne nr seryjne.</t>
  </si>
  <si>
    <t>wzorzec  potasu</t>
  </si>
  <si>
    <t>10 000mg/l w kw. azotowym; dostarczony wraz z certyfikatem poświadczającym, że wzorzec/CRM jest wyprodukowany przez akredytowanego producenta w odniesieniu do wymagań normy PN-EN ISO 17034, w ramach posiadanego zakresu akredytacji. Dostęp do karty charakterystyki. Termin ważności minimum 12 miesięcy od daty dostawy.W przypadku dwóch wzorców zamawianych w różnych kwartałach, maja one mieć różne nr seryjne.</t>
  </si>
  <si>
    <t>wzorzec  uran do ICP</t>
  </si>
  <si>
    <t>10mg/l w 2 - 3 % kw. azotowym; dostarczony wraz z certyfikatem poświadczającym, że wzorzec/CRM jest wyprodukowany przez akredytowanego producenta w odniesieniu do wymagań normy PN-EN ISO 17034, w ramach posiadanego zakresu akredytacji, dostęp do karty charakterystyki. Termin ważności minimum 12 miesięcy od daty dostawy. W przypadku dwóch wzorców zamawianych w różnych kwartałach, maja one mieć różne nr seryjne.</t>
  </si>
  <si>
    <t>wzorzec AAS  niklu</t>
  </si>
  <si>
    <t>wzorzec arsenu</t>
  </si>
  <si>
    <t>wzorzec boru</t>
  </si>
  <si>
    <t>op.(30 ml)</t>
  </si>
  <si>
    <t>Część  24</t>
  </si>
  <si>
    <t>wzorzec N-Cyclohexylosulfamic acid sodium</t>
  </si>
  <si>
    <t xml:space="preserve">o czystości do HPLC dostarczony  wraz z certyfikatem poświadczającym, że wzorzec/CRM jest wyprodukowany przez akredytowanego producenta w odniesieniu do wymagań normy PN-EN ISO 17034, w ramach posiadanego zakresu akredytacji. Termin ważności minimum 2 lata od daty dostawy. </t>
  </si>
  <si>
    <t xml:space="preserve"> UWAGA: Wszystkie zamawiane wzorce, certyfikowane materiały odniesienia powinny zapewnić spójność pomiarową z w zakresie metody badawczej zgodnie z DA-06  wyd.8.
Certyfikowane wartości przypisane dla wzorców/ CRM są uznawane jako posiadające potwierdzoną  spójność pomiarową gdy:
 -  wzorce/CRM są wyprodukowany przez NMI i jest zarejestrowane w bazie BIPM KCDB; 
-  wzorce /CRM są wyprodukowany przez akredytowanego producenta materiałów odniesienia w odniesieniu do wymagań normy PN-EN ISO 17034, w ramach posiadanego zakresu akredytacji, a jednostka akredytująca jest sygnatariuszem porozumień EA MLA i/lub ILAC MRA;
-  certyfikowane wartości przypisane wzorców/CRM są opublikowane w bazie JCTLM (Joint Committee for Traceability in Laboratory Medicine).    </t>
  </si>
  <si>
    <t>Część 25</t>
  </si>
  <si>
    <t>wzorzec mętności wody w roztworze wodnym 200NTU</t>
  </si>
  <si>
    <t>wzorzec mętności wody w roztworze wodnym 200NTU, świadectwo kontroli jakości /certyfikat analityczny,  dostęp do kart charakterystyki. Dostarczony wraz z certyfikatem poświadczającym, że wzorzec jest wyprodukowany przez akredytowanego producenta w odniesieniu do wymagań normy PN EN ISO 17034 w ramach posiadanego zakresu akredytacji. Termin ważności minimum 10 miesięcy od daty dostawy</t>
  </si>
  <si>
    <t>op. (200ml)</t>
  </si>
  <si>
    <t>Formularz cenowy/przedmiot zamówienai- ODCZYNNIKI LABORATORYJNE/CHEMICZNE ( 44 )-  II kwartał 2024 - I kwartał 2025r</t>
  </si>
  <si>
    <t>Część  26</t>
  </si>
  <si>
    <t>Formularz cenowy/przedmiot zamówienai- ODCZYNNIKI LABORATORYJNE/CHEMICZNE ( 45 )-  II kwartał 2024  -I kwartał 2025r</t>
  </si>
  <si>
    <t xml:space="preserve"> Część 27</t>
  </si>
  <si>
    <t>Formularz cenowy/przedmiot zamówienia- ODCZYNNIKI LABORATORYJNE/CHEMICZNE ( 46 ) -  II kwartał 2024 - I kwartał 2025r</t>
  </si>
  <si>
    <t>witamian B1</t>
  </si>
  <si>
    <t>witamian B5</t>
  </si>
  <si>
    <t>witamian B6</t>
  </si>
  <si>
    <t>witamian B7</t>
  </si>
  <si>
    <t>Część 28</t>
  </si>
  <si>
    <t>Formularz cenowy/przedmiot zamówienai- ODCZYNNIKI LABORATORYJNE/CHEMICZNE ( 47 ) -  II kwartał 2024 - I kwartał 2025 r</t>
  </si>
  <si>
    <t>CZĘŚĆ 29</t>
  </si>
  <si>
    <t>Formularz cenowy/przedmiot zamówienai- ODCZYNNIKI LABORATORYJNE/CHEMICZNE ( 48 ) -  II kwartał 2024-I kwartał 2025r</t>
  </si>
  <si>
    <t xml:space="preserve">** Wykonawca oferujący produkt równoważny  zobowiązany jest dostarczyć dowody potwierdzające równoważność oferowanego produktu ( tj. certyfikowany materiał odniesienia  powinien zawierać  anality na zbliżonym poziomie i w zbliżonej matrycy).                                                                                                                                                                  
  1) Wszystkie zamawiane certyfikowane materiały odniesienia powinny zapewnić spójność pomiarową w zakresie metody badawczej. Za wystarczające potwierdzenie, celem zapewnienia spójności pomiarowej, uważa się certyfikowane materiały odniesienia wyprodukowane przez producenta akredytowanego zgodnie z wymaganiami normy ISO 17034 lub deklarującego spełnienie wymagań tej normy,  lub wyprodukowane przez akredytowane laboratoria wzorcujące, lub NMI i zarejstrowane w bazie BIPM KCDB.                              </t>
  </si>
  <si>
    <t xml:space="preserve">CZĘŚĆ 30 </t>
  </si>
  <si>
    <t>Formularz cenowy/przedmiot zamówienia- ODCZYNNIKI LABORATORYJNE/CHEMICZNE ( 49 )-  II kwartał 2024 - I kwartał 2025r</t>
  </si>
  <si>
    <t xml:space="preserve">certyfikowany materiał referencyjny Coffee (Instant) TBK005RM lub równoważny**                                                  </t>
  </si>
  <si>
    <t>certyfikowany materiał referencyjny do oznaczania akryloamidu (deklarowana zawartość w zakresie 50-4000µg/kg). Termin ważności minimum 12 miesięcy od daty dostawy. Wyprodukowany przez akredytowanego producenta w odniesieniu do wymagań normy PN EN   ISO 17034 w ramach posiadanego zakresu akredytacji;</t>
  </si>
  <si>
    <t>materiał referencyjny Skimmed milk powder lub równoważny**</t>
  </si>
  <si>
    <t xml:space="preserve">** Wykonawca oferujący produkt równoważny  zobowiązany jest dostarczyć dowody potwierdzające równoważność oferowanego produktu ( tj. certyfikowany materiał odniesienia  powinien zawierać  anality na zbliżonym poziomie i w zbliżonej matrycy).                                                                                                                                                                  
 UWAGA: Wszystkie zamawiane wzorce, certyfikowane materiały odniesienia powinny zapewnić spójność pomiarową z w zakresie metody badawczej zgodnie z DA-06  wyd.8.
Certyfikowane wartości przypisane dla wzorców/ CRM są uznawane jako posiadające potwierdzoną  spójność pomiarową gdy:
 -  wzorce/CRM są wyprodukowany przez NMI i jest zarejestrowane w bazie BIPM KCDB; 
-  wzorce /CRM są wyprodukowany przez akredytowanego producenta materiałów odniesienia w odniesieniu do wymagań normy PN-EN ISO 17034, w ramach posiadanego zakresu akredytacji, a jednostka akredytująca jest sygnatariuszem porozumień EA MLA i/lub ILAC MRA;
-  certyfikowane wartości przypisane wzorców/CRM są opublikowane w bazie JCTLM (Joint Committee for Traceability in Laboratory Medicine).           </t>
  </si>
  <si>
    <t>CZĘŚĆ  31</t>
  </si>
  <si>
    <t>Formularz cenowy/przedmiot zamówienia- ODCZYNNIKI LABORATORYJNE/CHEMICZNE ( 50 ) -  II kwartał 2024 - I kwartał 2025r</t>
  </si>
  <si>
    <t>Formularz cenowy/przedmiot zamówienai- ODCZYNNIKI LABORATORYJNE/CHEMICZNE ( 51 ) -  II kwartał 2024 - I kwartał 2025r</t>
  </si>
  <si>
    <t>Formularz cenowy/przedmiot zamówienia- ODCZYNNIKI LABORATORYJNE/CHEMICZNE ( 52 ) -  II kwartał 2024 - I kwartał 2025r</t>
  </si>
  <si>
    <t>Część 34</t>
  </si>
  <si>
    <t>Formularz cenowy/przedmiot zamówienia- ODCZYNNIKI LABORATORYJNE/CHEMICZNE ( 53 ) -  II kwartał 2024 - I kwartał 2025r</t>
  </si>
  <si>
    <t>Materiał referencyjny RM2019-49 Heavy Metals and Trace Elements in Moringa Leave Powder lub równoważny</t>
  </si>
  <si>
    <t xml:space="preserve">materiał dostarczony wraz z certyfikatem  o zawartosci metali: Pb 0,10-0,50 mg/kg; Ni 0,50-1,5 mg/kg;; termin ważności minimum 12 miesiacy od daty dostawy; </t>
  </si>
  <si>
    <t>op. (8g)</t>
  </si>
  <si>
    <t>Formularz cenowy/przedmiot zamówienai- ODCZYNNIKI LABORATORYJNE/CHEMICZNE ( 54 ) -  II kwartał 2024 - I kwartał 2025r</t>
  </si>
  <si>
    <t xml:space="preserve">UWAGA: Wszystkie zamawiane wzorce, certyfikowane materiały odniesienia powinny zapewnić spójność pomiarową z w zakresie metody badawczej zgodnie z DA-06  wyd.8.
Certyfikowane wartości przypisane dla wzorców/ CRM są uznawane jako posiadające potwierdzoną  spójność pomiarową gdy:
 -  wzorce/CRM są wyprodukowany przez NMI i jest zarejestrowane w bazie BIPM KCDB; 
-  wzorce /CRM są wyprodukowany przez akredytowanego producenta materiałów odniesienia w odniesieniu do wymagań normy PN-EN ISO 17034, w ramach posiadanego zakresu akredytacji, a jednostka akredytująca jest sygnatariuszem porozumień EA MLA i/lub ILAC MRA;
-  certyfikowane wartości przypisane wzorców/CRM są opublikowane w bazie JCTLM (Joint Committee for Traceability in Laboratory Medicine).       </t>
  </si>
  <si>
    <t>Formularz cenowy/przedmiot zamówienia- ODCZYNNIKI LABORATORYJNE/CHEMICZNE ( 55 ) -  II kwartał 2024 - I kwartał 2025r</t>
  </si>
  <si>
    <t>błękit patentowy</t>
  </si>
  <si>
    <t>o czystości do HPLC dostarczyny wraz z certyfikatem wydanym przez producenta spełnijącego wymagania normy wg. ISO 17034. Termin ważności minimum 2 lata od daty dostawy.</t>
  </si>
  <si>
    <t>erytrozyna</t>
  </si>
  <si>
    <t>Heptacosafluorotributylamine - wzorzec kalbracyjny</t>
  </si>
  <si>
    <t>wzorzec kalbracji mas do detektora masowego;  świadectwo kontroli jakości /certyfikat analityczny,  dostęp do kart charakterystyki. Termin ważności: minimum 2 lata od daty dostawy.</t>
  </si>
  <si>
    <t>Acrylamide-d3 [roztwór wzorcowy]</t>
  </si>
  <si>
    <t>500 mg/L w acetonitrylu; dostarczyny wraz z certyfikatem wydanym przez producenta spełnijącego wymagania normy wg. ISO 17034. Termin ważności minimum 2 lata od daty dostawy.</t>
  </si>
  <si>
    <t>Część 37</t>
  </si>
  <si>
    <t>Formularz cenowy/przedmiot zamówienia- ODCZYNNIKI LABORATORYJNE/CHEMICZNE ( 56 ) -  II kwartał 2024 - I kwartał 2025r</t>
  </si>
  <si>
    <t>Filmy dozymetryczne</t>
  </si>
  <si>
    <t xml:space="preserve">Filmy dozymetryczne przystosowane do realizacji procedur kontroli jakości aparatury mammograficznej, o zakresie dawki od 2cGY do 20 cGY
oraz zakresie energii ~20keV to ~200keV; wymiary fimu: 6,5" x 2,3" </t>
  </si>
  <si>
    <t>Formularz cenowy/przedmiot zamówienia- ODCZYNNIKI LABORATORYJNE/CHEMICZNE ( 57 ) -  II kwartał 2024 - I kwartał 2025r</t>
  </si>
  <si>
    <t xml:space="preserve">Biopure aflatoxin B1 (CRM) - 2 µg/mL in acetonitrile </t>
  </si>
  <si>
    <t>materiał referencyjny dostarczony wraz z certyfikatem poświadczającym, że jest wyprodukowany przez akredytowanego producenta w odniesieniu do wymagań normy PN EN ISO 17034 w ramach posiadanego zakresu akredytacji;Termin ważności minimum 12 m-cy od daty dostawy.</t>
  </si>
  <si>
    <t xml:space="preserve">Biopure aflatoxin B2 (CRM) - 0,5 µg/mL in acetonitrile </t>
  </si>
  <si>
    <t xml:space="preserve">Biopure aflatoxin G1 (CRM) - 2 µg/mL in acetonitrile </t>
  </si>
  <si>
    <t xml:space="preserve">Biopure aflatoxin G2 (CRM) - 0,5 µg/mL in acetonitrile </t>
  </si>
  <si>
    <t xml:space="preserve">Biopure Ochratoxin (CRM) - 10 µg/mL in acetonitrile </t>
  </si>
  <si>
    <t>op.5ml</t>
  </si>
  <si>
    <t>Formularz cenowy/przedmiot zamówienia- ODCZYNNIKI LABORATORYJNE/CHEMICZNE ( 58 ) -  II kwartał 2024 - I kwartał 2025r</t>
  </si>
  <si>
    <t xml:space="preserve">wzorzec certyfikowany wzorzec densytometryczny  STRUKTURIX DENSTEP </t>
  </si>
  <si>
    <t>Materiał wzorcowy densytometryczny (SRM) wykonany na błonie rentgenowskiej do kalibracji optycznych densytometrów: zakres gęstości optycznych (zaczernienia) od 0 do 4,0 w 15 stopniach co około 0,30 - do kontroli wskań Sensytometru Senso Densi X Auto.  Świadectwo kalibracji wzorca z określonym terminem przydatności dwa lata od daty pierwszego otwarcia opakowania wydane przez  jednostkę NMI zarejestrowaną w bazie BIPM KCDB.</t>
  </si>
  <si>
    <t>*  W przypadku proponowanego przez wykonawcę  produktu " nie gorszy niż" lub równoważnego zamawiajacy zastrzega sobie prawo żądania próbek demonstracyjnych  w minimalnych ilościach w celu sprawdzenia jego właściwości a  Wykonawca oferujący produkt równoważny zobowiązany jest dostarczyć dowody potwierdzające równoważność oferowanego produktu.                                                                                                                                                                                                                               UWAGA: Wszystkie zamawiane wzorce, certyfikowane materiały odniesienia powinny zapewnić spójność pomiarową z w zakresie metody badawczej zgodnie z DA-06  wyd.8.
Certyfikowane wartości przypisane dla wzorców/ CRM są uznawane jako posiadające potwierdzoną  spójność pomiarową gdy:
 -  wzorce/CRM są wyprodukowany przez NMI i jest zarejestrowane w bazie BIPM KCDB; 
-  wzorce /CRM są wyprodukowany przez akredytowanego producenta materiałów odniesienia w odniesieniu do wymagań normy PN-EN ISO 17034, w ramach posiadanego zakresu akredytacji, a jednostka akredytująca jest sygnatariuszem porozumień EA MLA i/lub ILAC MRA;
-  certyfikowane wartości przypisane wzorców/CRM są opublikowane w bazie JCTLM (Joint Committee for Traceability in Laboratory Medicine).</t>
  </si>
  <si>
    <r>
      <t>roztwór pH 6,50 ± 0,02 w 20 °C, fosforanowy 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HPO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-KH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PO</t>
    </r>
    <r>
      <rPr>
        <vertAlign val="subscript"/>
        <sz val="12"/>
        <rFont val="Arial"/>
        <family val="2"/>
      </rPr>
      <t xml:space="preserve">4, </t>
    </r>
    <r>
      <rPr>
        <sz val="12"/>
        <rFont val="Arial"/>
        <family val="2"/>
      </rPr>
      <t>świadectwo kontroli jakości /certyfikat analityczny,  dostęp do kart charakterystyki.  Termin ważności  minimum 10 miesięcy  od daty dostawy</t>
    </r>
  </si>
  <si>
    <r>
      <t>BioUltra &gt;=99,5 % AT; zawartość Cl</t>
    </r>
    <r>
      <rPr>
        <vertAlign val="superscript"/>
        <sz val="12"/>
        <rFont val="Arial"/>
        <family val="2"/>
      </rPr>
      <t xml:space="preserve">- </t>
    </r>
    <r>
      <rPr>
        <sz val="12"/>
        <rFont val="Arial"/>
        <family val="2"/>
      </rPr>
      <t>≤ 100 mg/kg, nie gorszy niż firmy Sigma-Aldrich* nr kat. 60399 świadectwo kontroli jakości/certyfikat analityczny, dostęp do kart charakerystyki. Termin ważności minimum 18 miesięcy od daty dostawy</t>
    </r>
  </si>
  <si>
    <t>wypełnienie 50/100mg, świadectwo kontroli jakości /certyfikat analityczny. Termin ważności  minimum 24 miesięcy od daty dostawy.</t>
  </si>
  <si>
    <t>Formularz cenowy/przedmiot zamówienia- ODCZYNNIKI LABORATORYJNE/CHEMICZNE  ( 36 ) -  II kwartał 2024 - I kwartał 2025r</t>
  </si>
  <si>
    <t>Mix (B1, B2, G1, G2) 2µg/ml CRM w acetonitrylu o czystości do HPLC dostarczony wraz z certyfikatem poświadczającym, że wzorzec jest wyprodukowany przez akredytowanego producenta w odniesieniu do wymagań normy PN-EN ISO 17034, w ramach posiadanego zakresu akredytacji. Termin ważności minimum 2 lata od daty dostawy.</t>
  </si>
  <si>
    <t xml:space="preserve">UWAGA: Wszystkie zamawiane wzorce, certyfikowane materiały odniesienia powinny zapewnić spójność pomiarową z w zakresie metody badawczej zgodnie z DA-06  wyd.8.
Certyfikowane wartości przypisane dla wzorców/ CRM są uznawane jako posiadające potwierdzoną  spójność pomiarową gdy:
 -  wzorce/CRM są wyprodukowany przez NMI i jest zarejestrowane w bazie BIPM KCDB; 
-  wzorce /CRM są wyprodukowany przez akredytowanego producenta materiałów odniesienia w odniesieniu do wymagań normy PN-EN ISO 17034, w ramach posiadanego zakresu akredytacji, a jednostka akredytująca jest sygnatariuszem porozumień EA MLA i/lub ILAC MRA;
-  certyfikowane wartości przypisane wzorców/CRM są opublikowane w bazie JCTLM (Joint Committee for Traceability in Laboratory Medicine).                                                       W przypadku proponowanego przez wykonawcę  produktu " nie gorszy niż" lub równoważnego zamawiajacy zastrzega sobie prawo żądania próbek demonstracyjnych  w minimalnych ilościach w celu sprawdzenia jego właściwości a  Wykonawca oferujący produkt równoważny zobowiązany jest dostarczyć dowody potwierdzające równoważność oferowanego produktu.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</si>
  <si>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standard 6-kationowy II, zawartość kationów: chlorek litu 50 mg/l, chlorek sodu 200 mg/l, chlorek amonu 250 mg/l, chlorek potasu 500 mg/l, chlorek magnezu 250 mg/l, chlorek wapnia 500mg/l, matryca woda (zakwaszona HCl do pH 3+/-0,3), do oznaczania kationów za pomocą kolumny kationowowymiennej IonPac CS16, dostarczony wraz z certyfikatem poświadczającym, że wzorzec jest wyprodukowany przez akredytowanego producenta w odniesieniu do wymagań normy PN EN ISO 17034 w ramach posiadanego zakresu akredytacji. Termin ważności  minimum 6 miesięcy od daty dostawy. Wzorce zamawiane w różnych kwartałach powinny posiadać inny numer seryjny
</t>
  </si>
  <si>
    <r>
      <t>zawierajacy aniony: PO</t>
    </r>
    <r>
      <rPr>
        <vertAlign val="subscript"/>
        <sz val="12"/>
        <rFont val="Arial"/>
        <family val="2"/>
      </rPr>
      <t>4</t>
    </r>
    <r>
      <rPr>
        <vertAlign val="superscript"/>
        <sz val="12"/>
        <rFont val="Arial"/>
        <family val="2"/>
      </rPr>
      <t xml:space="preserve">3- </t>
    </r>
    <r>
      <rPr>
        <sz val="12"/>
        <rFont val="Arial"/>
        <family val="2"/>
      </rPr>
      <t>, F</t>
    </r>
    <r>
      <rPr>
        <vertAlign val="superscript"/>
        <sz val="12"/>
        <rFont val="Arial"/>
        <family val="2"/>
      </rPr>
      <t>-</t>
    </r>
    <r>
      <rPr>
        <sz val="12"/>
        <rFont val="Arial"/>
        <family val="2"/>
      </rPr>
      <t>, NO</t>
    </r>
    <r>
      <rPr>
        <vertAlign val="subscript"/>
        <sz val="12"/>
        <rFont val="Arial"/>
        <family val="2"/>
      </rPr>
      <t>2</t>
    </r>
    <r>
      <rPr>
        <vertAlign val="superscript"/>
        <sz val="12"/>
        <rFont val="Arial"/>
        <family val="2"/>
      </rPr>
      <t>-</t>
    </r>
    <r>
      <rPr>
        <sz val="12"/>
        <rFont val="Arial"/>
        <family val="2"/>
      </rPr>
      <t>, NO</t>
    </r>
    <r>
      <rPr>
        <vertAlign val="subscript"/>
        <sz val="12"/>
        <rFont val="Arial"/>
        <family val="2"/>
      </rPr>
      <t>3</t>
    </r>
    <r>
      <rPr>
        <vertAlign val="superscript"/>
        <sz val="12"/>
        <rFont val="Arial"/>
        <family val="2"/>
      </rPr>
      <t>-</t>
    </r>
    <r>
      <rPr>
        <sz val="12"/>
        <rFont val="Arial"/>
        <family val="2"/>
      </rPr>
      <t>, SO</t>
    </r>
    <r>
      <rPr>
        <vertAlign val="subscript"/>
        <sz val="12"/>
        <rFont val="Arial"/>
        <family val="2"/>
      </rPr>
      <t>4</t>
    </r>
    <r>
      <rPr>
        <vertAlign val="superscript"/>
        <sz val="12"/>
        <rFont val="Arial"/>
        <family val="2"/>
      </rPr>
      <t>2-</t>
    </r>
    <r>
      <rPr>
        <sz val="12"/>
        <rFont val="Arial"/>
        <family val="2"/>
      </rPr>
      <t>, Br</t>
    </r>
    <r>
      <rPr>
        <vertAlign val="superscript"/>
        <sz val="12"/>
        <rFont val="Arial"/>
        <family val="2"/>
      </rPr>
      <t>-</t>
    </r>
    <r>
      <rPr>
        <sz val="12"/>
        <rFont val="Arial"/>
        <family val="2"/>
      </rPr>
      <t>, Cl</t>
    </r>
    <r>
      <rPr>
        <vertAlign val="superscript"/>
        <sz val="12"/>
        <rFont val="Arial"/>
        <family val="2"/>
      </rPr>
      <t xml:space="preserve">-    </t>
    </r>
    <r>
      <rPr>
        <sz val="12"/>
        <rFont val="Arial"/>
        <family val="2"/>
      </rPr>
      <t>stężenia anionów w wodzie: fluorki (F</t>
    </r>
    <r>
      <rPr>
        <vertAlign val="superscript"/>
        <sz val="12"/>
        <rFont val="Arial"/>
        <family val="2"/>
      </rPr>
      <t>-</t>
    </r>
    <r>
      <rPr>
        <sz val="12"/>
        <rFont val="Arial"/>
        <family val="2"/>
      </rPr>
      <t>) 20 mg/l,  chlorki (Cl</t>
    </r>
    <r>
      <rPr>
        <vertAlign val="superscript"/>
        <sz val="12"/>
        <rFont val="Arial"/>
        <family val="2"/>
      </rPr>
      <t>-</t>
    </r>
    <r>
      <rPr>
        <sz val="12"/>
        <rFont val="Arial"/>
        <family val="2"/>
      </rPr>
      <t>)100 mg/l,  azotyny (NO</t>
    </r>
    <r>
      <rPr>
        <vertAlign val="subscript"/>
        <sz val="12"/>
        <rFont val="Arial"/>
        <family val="2"/>
      </rPr>
      <t>2</t>
    </r>
    <r>
      <rPr>
        <vertAlign val="superscript"/>
        <sz val="12"/>
        <rFont val="Arial"/>
        <family val="2"/>
      </rPr>
      <t>-</t>
    </r>
    <r>
      <rPr>
        <sz val="12"/>
        <rFont val="Arial"/>
        <family val="2"/>
      </rPr>
      <t>) 100 mg/l, bromki ( Br</t>
    </r>
    <r>
      <rPr>
        <vertAlign val="superscript"/>
        <sz val="12"/>
        <rFont val="Arial"/>
        <family val="2"/>
      </rPr>
      <t>-</t>
    </r>
    <r>
      <rPr>
        <sz val="12"/>
        <rFont val="Arial"/>
        <family val="2"/>
      </rPr>
      <t>)100 mg/l,   azotany (NO</t>
    </r>
    <r>
      <rPr>
        <vertAlign val="subscript"/>
        <sz val="12"/>
        <rFont val="Arial"/>
        <family val="2"/>
      </rPr>
      <t>3</t>
    </r>
    <r>
      <rPr>
        <vertAlign val="superscript"/>
        <sz val="12"/>
        <rFont val="Arial"/>
        <family val="2"/>
      </rPr>
      <t>-</t>
    </r>
    <r>
      <rPr>
        <sz val="12"/>
        <rFont val="Arial"/>
        <family val="2"/>
      </rPr>
      <t>) 100 mg/l,  fosforany(PO</t>
    </r>
    <r>
      <rPr>
        <vertAlign val="subscript"/>
        <sz val="12"/>
        <rFont val="Arial"/>
        <family val="2"/>
      </rPr>
      <t>4</t>
    </r>
    <r>
      <rPr>
        <vertAlign val="superscript"/>
        <sz val="12"/>
        <rFont val="Arial"/>
        <family val="2"/>
      </rPr>
      <t>3-</t>
    </r>
    <r>
      <rPr>
        <sz val="12"/>
        <rFont val="Arial"/>
        <family val="2"/>
      </rPr>
      <t>)200 mg/l, siarczany (SO</t>
    </r>
    <r>
      <rPr>
        <vertAlign val="subscript"/>
        <sz val="12"/>
        <rFont val="Arial"/>
        <family val="2"/>
      </rPr>
      <t>4</t>
    </r>
    <r>
      <rPr>
        <vertAlign val="superscript"/>
        <sz val="12"/>
        <rFont val="Arial"/>
        <family val="2"/>
      </rPr>
      <t>2-</t>
    </r>
    <r>
      <rPr>
        <sz val="12"/>
        <rFont val="Arial"/>
        <family val="2"/>
      </rPr>
      <t>) 100 mg/l, dostarczony wraz z certyfikatem poświadczającym, że wzorzec jest wyprodukowany przez akredytowanego producenta w odniesieniu do wymagań normy PN EN ISO 17034 w ramach posiadanego zakresu akredytacji.   Termin ważności  minimum 5 miesięcy od daty dostawy</t>
    </r>
  </si>
  <si>
    <r>
      <t xml:space="preserve">stężenie 1g/l Bro </t>
    </r>
    <r>
      <rPr>
        <vertAlign val="superscript"/>
        <sz val="12"/>
        <rFont val="Arial"/>
        <family val="2"/>
      </rPr>
      <t>3-</t>
    </r>
    <r>
      <rPr>
        <sz val="12"/>
        <rFont val="Arial"/>
        <family val="2"/>
      </rPr>
      <t xml:space="preserve"> w wodzie, dostarczony wraz z certyfikatem poświadczającym, że wzorzec jest wyprodukowany przez akredytowanego producenta w odniesieniu do wymagań normy PN EN ISO 17034 w ramach posiadanego zakresu akredytacji,  dostęp do kart charakterystyki.  Termin ważności  minimum 10 miesięcy od daty dostawy</t>
    </r>
  </si>
  <si>
    <r>
      <t>wzorzec chlorany  1g/l ClO</t>
    </r>
    <r>
      <rPr>
        <vertAlign val="subscript"/>
        <sz val="12"/>
        <rFont val="Arial"/>
        <family val="2"/>
      </rPr>
      <t xml:space="preserve">3 </t>
    </r>
    <r>
      <rPr>
        <sz val="12"/>
        <rFont val="Arial"/>
        <family val="2"/>
      </rPr>
      <t>w wodzie, Dostarczony wraz z certyfikatem poświadczającym, że wzorzec jest wyprodukowany przez akredytowanego producenta w odniesieniu do wymagań normy PN EN ISO 17034 w ramach posiadanego zakresu akredytacji , dostęp do kart charaterystyki.  Termin ważności  minimum 10 miesięcy od daty dostawy</t>
    </r>
  </si>
  <si>
    <r>
      <t>stężenie 1g/l  Clˉ w wodzie,dostarczony wraz z certyfikatem poświadczającym, że wzorzec jest wyprodukowany przez akredytowanego producenta w odniesieniu do wymagań normy PN EN ISO 17034 w ramach posiadanego zakresu akredytacji,   zawartość NO</t>
    </r>
    <r>
      <rPr>
        <vertAlign val="subscript"/>
        <sz val="12"/>
        <rFont val="Arial"/>
        <family val="2"/>
      </rPr>
      <t xml:space="preserve">2 </t>
    </r>
    <r>
      <rPr>
        <vertAlign val="superscript"/>
        <sz val="12"/>
        <rFont val="Arial"/>
        <family val="2"/>
      </rPr>
      <t>-</t>
    </r>
    <r>
      <rPr>
        <sz val="12"/>
        <rFont val="Arial"/>
        <family val="2"/>
      </rPr>
      <t xml:space="preserve"> &lt;0,003 ppm, dostęp do karty charakterystyki.  Termin ważności  minimum 12 miesięcy od daty dostawy</t>
    </r>
  </si>
  <si>
    <r>
      <t>stężenie 1g/l ClO</t>
    </r>
    <r>
      <rPr>
        <vertAlign val="subscript"/>
        <sz val="12"/>
        <rFont val="Arial"/>
        <family val="2"/>
      </rPr>
      <t>2</t>
    </r>
    <r>
      <rPr>
        <vertAlign val="superscript"/>
        <sz val="12"/>
        <rFont val="Arial"/>
        <family val="2"/>
      </rPr>
      <t>-</t>
    </r>
    <r>
      <rPr>
        <sz val="12"/>
        <rFont val="Arial"/>
        <family val="2"/>
      </rPr>
      <t xml:space="preserve"> w 0,1% NaOH, dostarczony wraz z certyfikatem poświadczającym, że wzorzec jest wyprodukowany przez akredytowanego producenta w odniesieniu do wymagań normy PN EN ISO 17034 w ramach posiadanego zakresu akredytacji, zawartość pozostałych jonów: F</t>
    </r>
    <r>
      <rPr>
        <vertAlign val="superscript"/>
        <sz val="12"/>
        <rFont val="Arial"/>
        <family val="2"/>
      </rPr>
      <t>-</t>
    </r>
    <r>
      <rPr>
        <sz val="12"/>
        <rFont val="Arial"/>
        <family val="2"/>
      </rPr>
      <t>&lt;0,004ppm, Cl</t>
    </r>
    <r>
      <rPr>
        <vertAlign val="superscript"/>
        <sz val="12"/>
        <rFont val="Arial"/>
        <family val="2"/>
      </rPr>
      <t>-</t>
    </r>
    <r>
      <rPr>
        <sz val="12"/>
        <rFont val="Arial"/>
        <family val="2"/>
      </rPr>
      <t>&lt;0,003ppm, dostęp do karty charakterystyki.   Termin ważności  minimum 12 miesięcy od daty dostawy</t>
    </r>
  </si>
  <si>
    <r>
      <t>1000mg/l NO</t>
    </r>
    <r>
      <rPr>
        <vertAlign val="subscript"/>
        <sz val="12"/>
        <rFont val="Arial"/>
        <family val="2"/>
      </rPr>
      <t>3</t>
    </r>
    <r>
      <rPr>
        <vertAlign val="superscript"/>
        <sz val="12"/>
        <rFont val="Arial"/>
        <family val="2"/>
      </rPr>
      <t>-</t>
    </r>
    <r>
      <rPr>
        <sz val="12"/>
        <rFont val="Arial"/>
        <family val="2"/>
      </rPr>
      <t xml:space="preserve"> w H2O; dostarczony wraz z certyfikatem poświadczającym, że wzorzec/CRM jest wyprodukowany przez akredytowanego producenta w odniesieniu do wymagań normy PN-EN ISO 17034, w ramach posiadanego zakresu akredytacji. Dostęp do karty charakterystyki. Termin ważności minimum 24 miesiące od daty dostawy.</t>
    </r>
  </si>
  <si>
    <r>
      <t>1000mg/l NO</t>
    </r>
    <r>
      <rPr>
        <vertAlign val="subscript"/>
        <sz val="12"/>
        <rFont val="Arial"/>
        <family val="2"/>
      </rPr>
      <t>2</t>
    </r>
    <r>
      <rPr>
        <vertAlign val="superscript"/>
        <sz val="12"/>
        <rFont val="Arial"/>
        <family val="2"/>
      </rPr>
      <t>-</t>
    </r>
    <r>
      <rPr>
        <sz val="12"/>
        <rFont val="Arial"/>
        <family val="2"/>
      </rPr>
      <t>w H2O; dostarczony wraz z certyfikatem poświadczającym, że wzorzec/CRM jest wyprodukowany przez akredytowanego producenta w odniesieniu do wymagań normy PN-EN ISO 17034, w ramach posiadanego zakresu akredytacji. Dostęp do karty charakterystyki. Termin ważności minimum 24 miesiące od daty dostawy.</t>
    </r>
  </si>
  <si>
    <t>Formularz cenowy/przedmiot zamówienia- ODCZYNNIKI LABORATORYJNE/CHEMICZNE ( 43 ) -  II kwartał 2024 - I kwartał 2025r</t>
  </si>
  <si>
    <r>
      <t>w zakresie akredytacji stężenie 20mmol/l CaCl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w roztworze wodnym, świadectwo kontroli jakości /certyfikat analityczny,  dostęp do kart charakterystyki.  Dostarczony wraz z certyfikatem poświadczającym, że wzorzec jest wyprodukowany przez akredytowanego producenta w odniesieniu do wymagań normy PN EN ISO 17034 w ramach posiadanego zakresu akredytacji. Termin ważności minimum 10 miesięcy od daty dostawy</t>
    </r>
  </si>
  <si>
    <r>
      <t>Stężenie 1 g/l  jonów amonowych NH</t>
    </r>
    <r>
      <rPr>
        <vertAlign val="subscript"/>
        <sz val="12"/>
        <rFont val="Arial"/>
        <family val="2"/>
      </rPr>
      <t>4</t>
    </r>
    <r>
      <rPr>
        <vertAlign val="superscript"/>
        <sz val="12"/>
        <rFont val="Arial"/>
        <family val="2"/>
      </rPr>
      <t>+</t>
    </r>
    <r>
      <rPr>
        <sz val="12"/>
        <rFont val="Arial"/>
        <family val="2"/>
      </rPr>
      <t xml:space="preserve"> w roztworze wodnym, dostarczony wraz z certyfikatem poświadczającym, że wzorzec jest wyprodukowany przez akredytowanego producenta w odniesieniu do wymagań normy PN EN ISO 17034 w ramach posiadanego zakresu akredytacji. Dostep do karty charakterystyki. Termin ważności minimum 9 miesięcy od daty dostawy. </t>
    </r>
  </si>
  <si>
    <r>
      <t>stężenie 1g/l SO</t>
    </r>
    <r>
      <rPr>
        <vertAlign val="subscript"/>
        <sz val="12"/>
        <rFont val="Arial"/>
        <family val="2"/>
      </rPr>
      <t>4</t>
    </r>
    <r>
      <rPr>
        <vertAlign val="superscript"/>
        <sz val="12"/>
        <rFont val="Arial"/>
        <family val="2"/>
      </rPr>
      <t xml:space="preserve">2-  </t>
    </r>
    <r>
      <rPr>
        <sz val="12"/>
        <rFont val="Arial"/>
        <family val="2"/>
      </rPr>
      <t>w wodzie,świadectwo kontroli jakości /certyfikat analityczny,  dostęp do kart charakterystyki. Dostarczony wraz z certyfikatem poświadczającym, że wzorzec jest wyprodukowany przez akredytowanego producenta w odniesieniu do wymagań normy PN EN ISO 17034 w ramach posiadanego zakresu akredytacji.Termin ważności minimum 10 miesięcy od daty dostawy</t>
    </r>
  </si>
  <si>
    <r>
      <t>roztwór wzorcowy wody o twardości ogólnej 35,7 mmol/l CaCO</t>
    </r>
    <r>
      <rPr>
        <vertAlign val="subscript"/>
        <sz val="12"/>
        <rFont val="Arial"/>
        <family val="2"/>
      </rPr>
      <t xml:space="preserve">3 </t>
    </r>
    <r>
      <rPr>
        <sz val="12"/>
        <rFont val="Arial"/>
        <family val="2"/>
      </rPr>
      <t>w roztworze wodym</t>
    </r>
    <r>
      <rPr>
        <vertAlign val="subscript"/>
        <sz val="12"/>
        <rFont val="Arial"/>
        <family val="2"/>
      </rPr>
      <t xml:space="preserve">, </t>
    </r>
    <r>
      <rPr>
        <sz val="12"/>
        <rFont val="Arial"/>
        <family val="2"/>
      </rPr>
      <t>świadectwo kontroli jakości /certyfikat analityczny,  dostęp do kart charakterystyki. Dostarczony wraz z certyfikatem poświadczającym, że wzorzec jest wyprodukowany przez akredytowanego producenta w odniesieniu do wymagań normy PN EN ISO 17034 w ramach posiadanego zakresu akredytacji.   Termin ważności minimum 10 miesięcy od daty dostawy</t>
    </r>
  </si>
  <si>
    <r>
      <t>stężenie 1g/l N-NH</t>
    </r>
    <r>
      <rPr>
        <vertAlign val="subscript"/>
        <sz val="12"/>
        <rFont val="Arial"/>
        <family val="2"/>
      </rPr>
      <t>4</t>
    </r>
    <r>
      <rPr>
        <vertAlign val="superscript"/>
        <sz val="12"/>
        <rFont val="Arial"/>
        <family val="2"/>
      </rPr>
      <t>+</t>
    </r>
    <r>
      <rPr>
        <sz val="12"/>
        <rFont val="Arial"/>
        <family val="2"/>
      </rPr>
      <t xml:space="preserve"> w wodzie,świadectwo kontroli jakości /certyfikat analityczny,  dostarczony wraz z certyfikatem poświadczającym, że wzorzec jest wyprodukowany przez akredytowanego producenta w odniesieniu do wymagań normy PN EN ISO 17034 w ramach posiadanego zakresu akredytacji. Termin ważności minimum 10 miesięcy od daty dostawy</t>
    </r>
  </si>
  <si>
    <t>materiał dostarczony wraz z certyfikatem 1) o zawartosci metali: As 0,02- 0,50 mg/kg; Cd 0,01-0,70 mg/kg; Pb 0,01-0,70 mg/kg; Hg 0,01 - 0,50 mg/kg; termin ważności minimum 9 miesiacy od daty dostawy; Wyprodukowany przez akredytowanego producenta w odniesieniu do wymagań normy PN EN   ISO 17034 w ramach posiadanego zakresu akredytacji;</t>
  </si>
  <si>
    <t>zestaw  (3x13 oznaczeń)</t>
  </si>
  <si>
    <t xml:space="preserve">op. ( 50 szt.) </t>
  </si>
  <si>
    <t>benzetoniowy chlorek (hyamina), roztwor mianowany stężenie 0,004mol/l świadectwo kontroli jakości/ certyfikat analityczny, dostęp do kart charakterystyki, termin ważności minimum 18 miesięcy od daty dostawy. Nie gorszy niż firmy Merck* nr kat.1.15480 lub równoważny</t>
  </si>
  <si>
    <t>cytrynian sodu 2 hydrat C6H5O7Na3*2H2O cz.d.a.o parametrach nie gorszych niż Thermo Fisher scientific* nr kat.S/3320, tj.o parametrach: wygląd zewnętrzny: przezroczyszte bezbarwne drobne kryształy (&lt;2mm), zawartość min. 99,5% max.100,5%, wapń&lt;=20ppm, miedź&lt;=5ppm, żelazo&lt;=5ppm, ołów&lt;=5ppm, magnez&lt;=5ppm, potas&lt;=100ppm,chlorki&lt;=0,005%,azot ogólny&lt;=20ppm, fosfor ogólny &lt;=10pm, krzem ogólny&lt;=20ppm, siarka ogólna &lt;=20ppm, cynk&lt;=2, pH(5%,20stC)od 8do9 lub równowazny,  świadectwo kontroli jakości /certyfikat analityczny,  dostęp do kart charakterystyki. Termin ważności  minimum 24 miesięce od daty dostawy</t>
  </si>
  <si>
    <t>eltylenodiamina czystość &gt;99,0 % , bezbarwna ciecz, zawartość Cl- ≤ 0,05%, SO4≤ 0,05%, NH4≤ 0,05%, nie gorsza niż firmy Sigma-Aldrich nr kat.E1521 lub równoważny, świadectwo kontroli jakości/certyfikat analityczny, dostęp do kart charakerystyki. Termin ważności minimum 2lata od daty dostawy.</t>
  </si>
  <si>
    <t>świadectwo kontroli jakości/certyfikat analityczny; dostęp do kart charakterystyki; do oznaczania śladowych ilości metali (Pb max. 0.1 ppb, Cd max. 0.5 ppb, Ni max. 0.5 ppb, As max. 0.5 ppb); butelka plastikowa. Termin ważności minimum 18 miesięcy od daty dostawy. Nie gorszy niż produkt VWR BDH Chemicals o nr kat. 83872.290 lub równoważny</t>
  </si>
  <si>
    <t xml:space="preserve">kwas barbiturowy do analizy EMSURE,  &gt;99% świadectwo kontroli jakości /certyfikat analityczny,  dostęp do kart charakterystyki. Termin ważności  minimum 24 miesięcy od daty dostawy. Nie gorszy niż Merck* nr kat.1.00132 lub równoważny </t>
  </si>
  <si>
    <r>
      <t>sodu salicylan C7H6O3Na,cz.d.a., o parametrach nie gorszych niż z firmy lachner* nr kat. 40137-APO, tj. o parametrach: wygląd zewnętrzny: biały proszek,konsystencja pyłu, zawartość min 99,5%, strata po suszeniu max 0,5%, metale ciężkie max 0,001%, chlorki max 0,01%, siarczany max 0,02% lub równoważny. Świadectwo kontroli jakości /certyfikat analityczny,  dostęp do kart charakterystyki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Termin ważności  minimum 2 lata od daty dostawy.</t>
    </r>
  </si>
  <si>
    <t>zestaw</t>
  </si>
  <si>
    <t>kolumienki C18(17%) , do ekstrakcji pestycydów chloroorganicznych z wody, pojemność 6ml, ekstrakcja zgodnie z metodami EPA serii 500, złoże SPE-500 mg, wykonane z PP, pasujące do adapterów ekstraktora firmy Baker, możliwość wykrycia po ekstrakcji na poziomie minimum 40%odzysku nast. pestycydów: sześciochlorobenzen, α-HCH, ß-HCH, ɣ-HCH, heptachlor, aldrin izodrin, heptachlor epoxyd,     pp’- DDE, dieldrin, endrin, pp’- DDD, pp’- DDT,    pp’- DMDT(metoksychlor) świadectwo kontroli jakości /certyfikat analityczny, dostęp do kart charakterystyki, średnia wielkość porów 60A, pole powierzchni 500(m2/g), wielkość cząstek 40-63(um), wypełnienie węglem 17%, endcapping: tak . Termin ważności minimum 6 miesięcy od daty dostawy, nie gorsze niż SILICYKLE* nr katalogowy: SPE-R00230B-06P lub równoważny</t>
  </si>
  <si>
    <r>
      <t>do ekstrakcji WWA z wody, pojemność 6 ml, wypełnione złożem: 1000 mg (C18) i 500 mg (NH2), wykonane z PP, pasujące do adapterów ekstraktora firmy Baker,świadectwo kontroli jakości /certyfikat analityczny,  dostęp do kart charakterystyki, dla warstwy aminowej: średnia wielkość porów 55-65A, objętość porów 0,7-0,85(ml/g), pole powierzchni 480-550(m2/g), zawartość azotu co najmniej 1,68%, zawartość substancji lotnych w 110st.C- nie więcej niż 4%, ładowność molekularna nie mniej niż 1,2mmol/g, pokrycie powierzchni nie mniej niż1,77umol/m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dla warstwy C18:pole powierzchni 500-600(m2/g), objętość porów 0,8-1,0(ml/g),zawartość węgla co najmniej 15,3%, zawartość substancji lotnych w 110st.C- nie więcej niż 4%, ładowność molekularna nie mniej niż 0,71mmol/g, pokrycie powierzchni nie mniej niż 1,77umol/m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. Termin ważności minimum 6 miesięcy od daty dostawy, nie gorsze niż* SILICYKLE nr katalogowy SP2-R0610030B-06T</t>
    </r>
    <r>
      <rPr>
        <sz val="12"/>
        <color indexed="8"/>
        <rFont val="Arial"/>
        <family val="2"/>
      </rPr>
      <t xml:space="preserve"> lub równoważny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</si>
</sst>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8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8"/>
      <name val="Czcionka tekstu podstawowego"/>
      <family val="2"/>
    </font>
    <font>
      <sz val="11"/>
      <name val="Arial"/>
      <family val="2"/>
    </font>
    <font>
      <sz val="12"/>
      <name val="Arial"/>
      <family val="2"/>
    </font>
    <font>
      <sz val="11"/>
      <name val="Czcionka tekstu podstawowego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vertAlign val="subscript"/>
      <sz val="12"/>
      <name val="Arial"/>
      <family val="2"/>
    </font>
    <font>
      <vertAlign val="superscript"/>
      <sz val="12"/>
      <color indexed="8"/>
      <name val="Arial"/>
      <family val="2"/>
    </font>
    <font>
      <vertAlign val="superscript"/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3"/>
      <name val="Czcionka tekstu podstawowego"/>
      <family val="2"/>
    </font>
    <font>
      <b/>
      <sz val="13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zcionka tekstu podstawowego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Czcionka tekstu podstawowego"/>
      <family val="0"/>
    </font>
    <font>
      <sz val="13"/>
      <color indexed="8"/>
      <name val="Czcionka tekstu podstawowego"/>
      <family val="2"/>
    </font>
    <font>
      <b/>
      <sz val="9"/>
      <color indexed="8"/>
      <name val="Arial"/>
      <family val="2"/>
    </font>
    <font>
      <b/>
      <sz val="12"/>
      <color indexed="8"/>
      <name val="Czcionka tekstu podstawowego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3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zcionka tekstu podstawowego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Czcionka tekstu podstawowego"/>
      <family val="0"/>
    </font>
    <font>
      <sz val="13"/>
      <color theme="1"/>
      <name val="Czcionka tekstu podstawowego"/>
      <family val="2"/>
    </font>
    <font>
      <b/>
      <sz val="9"/>
      <color theme="1"/>
      <name val="Arial"/>
      <family val="2"/>
    </font>
    <font>
      <b/>
      <sz val="12"/>
      <color theme="1"/>
      <name val="Czcionka tekstu podstawowego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8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26" borderId="1" applyNumberFormat="0" applyAlignment="0" applyProtection="0"/>
    <xf numFmtId="0" fontId="6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570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70" fillId="0" borderId="0" xfId="52" applyFont="1" applyAlignment="1" applyProtection="1">
      <alignment/>
      <protection locked="0"/>
    </xf>
    <xf numFmtId="0" fontId="71" fillId="0" borderId="0" xfId="52" applyFont="1" applyAlignment="1" applyProtection="1">
      <alignment/>
      <protection locked="0"/>
    </xf>
    <xf numFmtId="0" fontId="71" fillId="0" borderId="0" xfId="52" applyFont="1">
      <alignment/>
      <protection/>
    </xf>
    <xf numFmtId="0" fontId="71" fillId="0" borderId="0" xfId="0" applyFont="1" applyAlignment="1">
      <alignment/>
    </xf>
    <xf numFmtId="0" fontId="0" fillId="0" borderId="0" xfId="0" applyFont="1" applyFill="1" applyAlignment="1" applyProtection="1">
      <alignment/>
      <protection locked="0"/>
    </xf>
    <xf numFmtId="1" fontId="72" fillId="32" borderId="10" xfId="55" applyNumberFormat="1" applyFont="1" applyFill="1" applyBorder="1" applyAlignment="1" applyProtection="1">
      <alignment horizontal="center" vertical="center" wrapText="1"/>
      <protection/>
    </xf>
    <xf numFmtId="1" fontId="72" fillId="33" borderId="10" xfId="5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 locked="0"/>
    </xf>
    <xf numFmtId="0" fontId="73" fillId="0" borderId="0" xfId="0" applyFont="1" applyBorder="1" applyAlignment="1" applyProtection="1">
      <alignment/>
      <protection locked="0"/>
    </xf>
    <xf numFmtId="0" fontId="74" fillId="0" borderId="10" xfId="54" applyNumberFormat="1" applyFont="1" applyFill="1" applyBorder="1" applyAlignment="1" applyProtection="1">
      <alignment vertical="top" wrapText="1"/>
      <protection/>
    </xf>
    <xf numFmtId="1" fontId="72" fillId="34" borderId="10" xfId="0" applyNumberFormat="1" applyFont="1" applyFill="1" applyBorder="1" applyAlignment="1" applyProtection="1">
      <alignment horizontal="center" vertical="center"/>
      <protection/>
    </xf>
    <xf numFmtId="0" fontId="74" fillId="0" borderId="0" xfId="54" applyNumberFormat="1" applyFont="1" applyFill="1" applyBorder="1" applyAlignment="1" applyProtection="1">
      <alignment vertical="top" wrapText="1"/>
      <protection/>
    </xf>
    <xf numFmtId="0" fontId="74" fillId="0" borderId="11" xfId="54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/>
      <protection locked="0"/>
    </xf>
    <xf numFmtId="0" fontId="75" fillId="0" borderId="10" xfId="54" applyNumberFormat="1" applyFont="1" applyFill="1" applyBorder="1" applyAlignment="1" applyProtection="1">
      <alignment horizontal="center" vertical="center" wrapText="1"/>
      <protection/>
    </xf>
    <xf numFmtId="1" fontId="75" fillId="32" borderId="10" xfId="55" applyNumberFormat="1" applyFont="1" applyFill="1" applyBorder="1" applyAlignment="1" applyProtection="1">
      <alignment horizontal="center" vertical="center" wrapText="1"/>
      <protection/>
    </xf>
    <xf numFmtId="1" fontId="75" fillId="33" borderId="10" xfId="55" applyNumberFormat="1" applyFont="1" applyFill="1" applyBorder="1" applyAlignment="1" applyProtection="1">
      <alignment horizontal="center" vertical="center" wrapText="1"/>
      <protection/>
    </xf>
    <xf numFmtId="0" fontId="72" fillId="0" borderId="12" xfId="0" applyFont="1" applyBorder="1" applyAlignment="1" applyProtection="1">
      <alignment horizontal="center" vertical="center"/>
      <protection locked="0"/>
    </xf>
    <xf numFmtId="0" fontId="72" fillId="0" borderId="13" xfId="0" applyFont="1" applyBorder="1" applyAlignment="1" applyProtection="1">
      <alignment horizontal="center" vertical="center"/>
      <protection locked="0"/>
    </xf>
    <xf numFmtId="0" fontId="74" fillId="0" borderId="14" xfId="54" applyNumberFormat="1" applyFont="1" applyFill="1" applyBorder="1" applyAlignment="1" applyProtection="1">
      <alignment horizontal="center" vertical="top" wrapText="1"/>
      <protection/>
    </xf>
    <xf numFmtId="0" fontId="0" fillId="0" borderId="15" xfId="0" applyFont="1" applyBorder="1" applyAlignment="1" applyProtection="1">
      <alignment horizontal="center"/>
      <protection locked="0"/>
    </xf>
    <xf numFmtId="0" fontId="76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77" fillId="0" borderId="10" xfId="54" applyNumberFormat="1" applyFont="1" applyFill="1" applyBorder="1" applyAlignment="1" applyProtection="1">
      <alignment horizontal="center" vertical="top" wrapText="1"/>
      <protection/>
    </xf>
    <xf numFmtId="0" fontId="72" fillId="0" borderId="10" xfId="54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/>
      <protection locked="0"/>
    </xf>
    <xf numFmtId="0" fontId="78" fillId="0" borderId="0" xfId="54" applyNumberFormat="1" applyFont="1" applyFill="1" applyBorder="1" applyAlignment="1" applyProtection="1">
      <alignment vertical="top"/>
      <protection/>
    </xf>
    <xf numFmtId="0" fontId="0" fillId="0" borderId="16" xfId="0" applyFont="1" applyBorder="1" applyAlignment="1" applyProtection="1">
      <alignment horizontal="center"/>
      <protection locked="0"/>
    </xf>
    <xf numFmtId="1" fontId="72" fillId="33" borderId="12" xfId="54" applyNumberFormat="1" applyFont="1" applyFill="1" applyBorder="1" applyAlignment="1" applyProtection="1">
      <alignment horizontal="center" vertical="center" wrapText="1"/>
      <protection locked="0"/>
    </xf>
    <xf numFmtId="1" fontId="72" fillId="32" borderId="12" xfId="55" applyNumberFormat="1" applyFont="1" applyFill="1" applyBorder="1" applyAlignment="1" applyProtection="1">
      <alignment horizontal="center" vertical="center" wrapText="1"/>
      <protection/>
    </xf>
    <xf numFmtId="1" fontId="72" fillId="32" borderId="17" xfId="55" applyNumberFormat="1" applyFont="1" applyFill="1" applyBorder="1" applyAlignment="1" applyProtection="1">
      <alignment horizontal="center" vertical="center" wrapText="1"/>
      <protection/>
    </xf>
    <xf numFmtId="1" fontId="72" fillId="33" borderId="12" xfId="55" applyNumberFormat="1" applyFont="1" applyFill="1" applyBorder="1" applyAlignment="1" applyProtection="1">
      <alignment horizontal="center" vertical="center" wrapText="1"/>
      <protection/>
    </xf>
    <xf numFmtId="1" fontId="72" fillId="33" borderId="17" xfId="55" applyNumberFormat="1" applyFont="1" applyFill="1" applyBorder="1" applyAlignment="1" applyProtection="1">
      <alignment horizontal="center" vertical="center" wrapText="1"/>
      <protection/>
    </xf>
    <xf numFmtId="1" fontId="72" fillId="34" borderId="18" xfId="0" applyNumberFormat="1" applyFont="1" applyFill="1" applyBorder="1" applyAlignment="1" applyProtection="1">
      <alignment horizontal="center" vertical="center"/>
      <protection/>
    </xf>
    <xf numFmtId="1" fontId="72" fillId="35" borderId="12" xfId="54" applyNumberFormat="1" applyFont="1" applyFill="1" applyBorder="1" applyAlignment="1" applyProtection="1">
      <alignment horizontal="center" vertical="center" wrapText="1"/>
      <protection locked="0"/>
    </xf>
    <xf numFmtId="49" fontId="79" fillId="7" borderId="19" xfId="53" applyNumberFormat="1" applyFont="1" applyFill="1" applyBorder="1" applyAlignment="1" applyProtection="1">
      <alignment horizontal="center" vertical="center" wrapText="1"/>
      <protection/>
    </xf>
    <xf numFmtId="49" fontId="72" fillId="33" borderId="19" xfId="53" applyNumberFormat="1" applyFont="1" applyFill="1" applyBorder="1" applyAlignment="1" applyProtection="1">
      <alignment horizontal="center" vertical="center" wrapText="1"/>
      <protection/>
    </xf>
    <xf numFmtId="49" fontId="72" fillId="33" borderId="20" xfId="53" applyNumberFormat="1" applyFont="1" applyFill="1" applyBorder="1" applyAlignment="1" applyProtection="1">
      <alignment horizontal="center" vertical="center" wrapText="1"/>
      <protection/>
    </xf>
    <xf numFmtId="49" fontId="79" fillId="7" borderId="21" xfId="53" applyNumberFormat="1" applyFont="1" applyFill="1" applyBorder="1" applyAlignment="1" applyProtection="1">
      <alignment horizontal="center" vertical="center" wrapText="1"/>
      <protection/>
    </xf>
    <xf numFmtId="49" fontId="72" fillId="32" borderId="19" xfId="53" applyNumberFormat="1" applyFont="1" applyFill="1" applyBorder="1" applyAlignment="1" applyProtection="1">
      <alignment horizontal="center" vertical="center" wrapText="1"/>
      <protection/>
    </xf>
    <xf numFmtId="49" fontId="72" fillId="32" borderId="20" xfId="53" applyNumberFormat="1" applyFont="1" applyFill="1" applyBorder="1" applyAlignment="1" applyProtection="1">
      <alignment horizontal="center" vertical="center" wrapText="1"/>
      <protection/>
    </xf>
    <xf numFmtId="49" fontId="79" fillId="7" borderId="16" xfId="53" applyNumberFormat="1" applyFont="1" applyFill="1" applyBorder="1" applyAlignment="1" applyProtection="1">
      <alignment horizontal="center" vertical="center" wrapText="1"/>
      <protection/>
    </xf>
    <xf numFmtId="49" fontId="79" fillId="7" borderId="15" xfId="53" applyNumberFormat="1" applyFont="1" applyFill="1" applyBorder="1" applyAlignment="1" applyProtection="1">
      <alignment horizontal="center" vertical="center" wrapText="1"/>
      <protection/>
    </xf>
    <xf numFmtId="49" fontId="72" fillId="33" borderId="15" xfId="53" applyNumberFormat="1" applyFont="1" applyFill="1" applyBorder="1" applyAlignment="1" applyProtection="1">
      <alignment horizontal="center" vertical="center" wrapText="1"/>
      <protection/>
    </xf>
    <xf numFmtId="49" fontId="72" fillId="33" borderId="22" xfId="53" applyNumberFormat="1" applyFont="1" applyFill="1" applyBorder="1" applyAlignment="1" applyProtection="1">
      <alignment horizontal="center" vertical="center" wrapText="1"/>
      <protection/>
    </xf>
    <xf numFmtId="1" fontId="72" fillId="35" borderId="10" xfId="54" applyNumberFormat="1" applyFont="1" applyFill="1" applyBorder="1" applyAlignment="1" applyProtection="1">
      <alignment horizontal="center" vertical="center" wrapText="1"/>
      <protection/>
    </xf>
    <xf numFmtId="1" fontId="72" fillId="33" borderId="10" xfId="54" applyNumberFormat="1" applyFont="1" applyFill="1" applyBorder="1" applyAlignment="1" applyProtection="1">
      <alignment horizontal="center" vertical="center" wrapText="1"/>
      <protection/>
    </xf>
    <xf numFmtId="0" fontId="80" fillId="0" borderId="10" xfId="0" applyFont="1" applyBorder="1" applyAlignment="1" applyProtection="1">
      <alignment horizontal="center" vertical="center"/>
      <protection/>
    </xf>
    <xf numFmtId="0" fontId="72" fillId="0" borderId="10" xfId="0" applyFont="1" applyBorder="1" applyAlignment="1" applyProtection="1">
      <alignment horizontal="center" vertical="center"/>
      <protection/>
    </xf>
    <xf numFmtId="0" fontId="81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74" fillId="0" borderId="10" xfId="54" applyNumberFormat="1" applyFont="1" applyFill="1" applyBorder="1" applyAlignment="1" applyProtection="1">
      <alignment horizontal="center" vertical="top" wrapText="1"/>
      <protection/>
    </xf>
    <xf numFmtId="0" fontId="74" fillId="0" borderId="12" xfId="0" applyFont="1" applyFill="1" applyBorder="1" applyAlignment="1" applyProtection="1">
      <alignment horizontal="left" vertical="top" wrapText="1"/>
      <protection locked="0"/>
    </xf>
    <xf numFmtId="0" fontId="74" fillId="0" borderId="12" xfId="0" applyFont="1" applyBorder="1" applyAlignment="1">
      <alignment horizontal="center" vertical="top" wrapText="1"/>
    </xf>
    <xf numFmtId="0" fontId="72" fillId="0" borderId="12" xfId="0" applyFont="1" applyFill="1" applyBorder="1" applyAlignment="1" applyProtection="1">
      <alignment horizontal="center" vertical="center"/>
      <protection locked="0"/>
    </xf>
    <xf numFmtId="0" fontId="72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/>
      <protection locked="0"/>
    </xf>
    <xf numFmtId="2" fontId="65" fillId="0" borderId="0" xfId="0" applyNumberFormat="1" applyFont="1" applyFill="1" applyBorder="1" applyAlignment="1" applyProtection="1">
      <alignment horizontal="center" vertical="center"/>
      <protection locked="0"/>
    </xf>
    <xf numFmtId="2" fontId="8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Fill="1" applyBorder="1" applyAlignment="1" applyProtection="1">
      <alignment horizontal="center" vertical="center"/>
      <protection locked="0"/>
    </xf>
    <xf numFmtId="0" fontId="74" fillId="0" borderId="10" xfId="0" applyFont="1" applyBorder="1" applyAlignment="1" applyProtection="1">
      <alignment horizontal="center" vertical="top"/>
      <protection/>
    </xf>
    <xf numFmtId="49" fontId="79" fillId="7" borderId="10" xfId="53" applyNumberFormat="1" applyFont="1" applyFill="1" applyBorder="1" applyAlignment="1" applyProtection="1">
      <alignment horizontal="center" vertical="center" wrapText="1"/>
      <protection/>
    </xf>
    <xf numFmtId="49" fontId="72" fillId="33" borderId="10" xfId="53" applyNumberFormat="1" applyFont="1" applyFill="1" applyBorder="1" applyAlignment="1" applyProtection="1">
      <alignment horizontal="center" vertical="center" wrapText="1"/>
      <protection/>
    </xf>
    <xf numFmtId="49" fontId="72" fillId="32" borderId="10" xfId="53" applyNumberFormat="1" applyFont="1" applyFill="1" applyBorder="1" applyAlignment="1" applyProtection="1">
      <alignment horizontal="center" vertical="center" wrapText="1"/>
      <protection/>
    </xf>
    <xf numFmtId="0" fontId="76" fillId="0" borderId="10" xfId="0" applyFont="1" applyBorder="1" applyAlignment="1" applyProtection="1">
      <alignment horizontal="center" vertical="center"/>
      <protection/>
    </xf>
    <xf numFmtId="0" fontId="76" fillId="33" borderId="10" xfId="0" applyFont="1" applyFill="1" applyBorder="1" applyAlignment="1" applyProtection="1">
      <alignment horizontal="center" vertical="center"/>
      <protection/>
    </xf>
    <xf numFmtId="0" fontId="76" fillId="32" borderId="10" xfId="0" applyFont="1" applyFill="1" applyBorder="1" applyAlignment="1" applyProtection="1">
      <alignment horizontal="center" vertical="center"/>
      <protection/>
    </xf>
    <xf numFmtId="0" fontId="76" fillId="36" borderId="10" xfId="0" applyFont="1" applyFill="1" applyBorder="1" applyAlignment="1" applyProtection="1">
      <alignment horizontal="center" vertical="center"/>
      <protection/>
    </xf>
    <xf numFmtId="0" fontId="75" fillId="32" borderId="10" xfId="0" applyFont="1" applyFill="1" applyBorder="1" applyAlignment="1" applyProtection="1">
      <alignment horizontal="center" vertical="center"/>
      <protection/>
    </xf>
    <xf numFmtId="0" fontId="76" fillId="0" borderId="10" xfId="0" applyFont="1" applyBorder="1" applyAlignment="1" applyProtection="1">
      <alignment horizontal="center" vertical="center"/>
      <protection/>
    </xf>
    <xf numFmtId="0" fontId="76" fillId="37" borderId="10" xfId="0" applyFont="1" applyFill="1" applyBorder="1" applyAlignment="1" applyProtection="1">
      <alignment horizontal="center" vertical="center"/>
      <protection/>
    </xf>
    <xf numFmtId="0" fontId="75" fillId="0" borderId="10" xfId="0" applyFont="1" applyBorder="1" applyAlignment="1" applyProtection="1">
      <alignment horizontal="center" vertical="center"/>
      <protection/>
    </xf>
    <xf numFmtId="0" fontId="75" fillId="33" borderId="10" xfId="0" applyFont="1" applyFill="1" applyBorder="1" applyAlignment="1" applyProtection="1">
      <alignment horizontal="center" vertical="center"/>
      <protection/>
    </xf>
    <xf numFmtId="0" fontId="75" fillId="36" borderId="10" xfId="0" applyFont="1" applyFill="1" applyBorder="1" applyAlignment="1" applyProtection="1">
      <alignment horizontal="center" vertical="center"/>
      <protection/>
    </xf>
    <xf numFmtId="0" fontId="83" fillId="32" borderId="10" xfId="0" applyFont="1" applyFill="1" applyBorder="1" applyAlignment="1" applyProtection="1">
      <alignment horizontal="center" vertical="center"/>
      <protection/>
    </xf>
    <xf numFmtId="0" fontId="70" fillId="0" borderId="0" xfId="52" applyFont="1" applyAlignment="1" applyProtection="1">
      <alignment horizontal="left"/>
      <protection locked="0"/>
    </xf>
    <xf numFmtId="0" fontId="70" fillId="0" borderId="0" xfId="52" applyFont="1" applyBorder="1" applyAlignment="1" applyProtection="1">
      <alignment horizontal="left"/>
      <protection locked="0"/>
    </xf>
    <xf numFmtId="0" fontId="71" fillId="0" borderId="0" xfId="52" applyFont="1" applyAlignment="1">
      <alignment/>
      <protection/>
    </xf>
    <xf numFmtId="0" fontId="70" fillId="0" borderId="0" xfId="52" applyFont="1" applyBorder="1" applyAlignment="1" applyProtection="1">
      <alignment/>
      <protection locked="0"/>
    </xf>
    <xf numFmtId="0" fontId="78" fillId="0" borderId="0" xfId="54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Border="1" applyAlignment="1" applyProtection="1">
      <alignment/>
      <protection locked="0"/>
    </xf>
    <xf numFmtId="0" fontId="79" fillId="0" borderId="0" xfId="54" applyNumberFormat="1" applyFont="1" applyFill="1" applyBorder="1" applyAlignment="1" applyProtection="1">
      <alignment horizontal="right" vertical="center" wrapText="1"/>
      <protection/>
    </xf>
    <xf numFmtId="0" fontId="73" fillId="0" borderId="10" xfId="54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78" fillId="0" borderId="0" xfId="0" applyFont="1" applyAlignment="1" applyProtection="1">
      <alignment wrapText="1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top"/>
      <protection locked="0"/>
    </xf>
    <xf numFmtId="0" fontId="84" fillId="0" borderId="10" xfId="54" applyNumberFormat="1" applyFont="1" applyFill="1" applyBorder="1" applyAlignment="1" applyProtection="1">
      <alignment horizontal="center" vertical="center" wrapText="1"/>
      <protection/>
    </xf>
    <xf numFmtId="49" fontId="79" fillId="33" borderId="10" xfId="53" applyNumberFormat="1" applyFont="1" applyFill="1" applyBorder="1" applyAlignment="1" applyProtection="1">
      <alignment horizontal="center" vertical="center" wrapText="1"/>
      <protection/>
    </xf>
    <xf numFmtId="49" fontId="79" fillId="32" borderId="10" xfId="53" applyNumberFormat="1" applyFont="1" applyFill="1" applyBorder="1" applyAlignment="1" applyProtection="1">
      <alignment horizontal="center" vertical="center" wrapText="1"/>
      <protection/>
    </xf>
    <xf numFmtId="0" fontId="77" fillId="38" borderId="0" xfId="54" applyNumberFormat="1" applyFont="1" applyFill="1" applyBorder="1" applyAlignment="1" applyProtection="1">
      <alignment horizontal="center" vertical="top" wrapText="1"/>
      <protection/>
    </xf>
    <xf numFmtId="0" fontId="74" fillId="38" borderId="0" xfId="0" applyFont="1" applyFill="1" applyBorder="1" applyAlignment="1" applyProtection="1">
      <alignment horizontal="center" vertical="top"/>
      <protection/>
    </xf>
    <xf numFmtId="0" fontId="75" fillId="38" borderId="0" xfId="0" applyFont="1" applyFill="1" applyBorder="1" applyAlignment="1" applyProtection="1">
      <alignment horizontal="center" vertical="center"/>
      <protection/>
    </xf>
    <xf numFmtId="0" fontId="72" fillId="38" borderId="0" xfId="54" applyNumberFormat="1" applyFont="1" applyFill="1" applyBorder="1" applyAlignment="1" applyProtection="1">
      <alignment horizontal="center" vertical="top" wrapText="1"/>
      <protection/>
    </xf>
    <xf numFmtId="0" fontId="72" fillId="38" borderId="0" xfId="54" applyNumberFormat="1" applyFont="1" applyFill="1" applyBorder="1" applyAlignment="1" applyProtection="1">
      <alignment horizontal="center" vertical="center" wrapText="1"/>
      <protection/>
    </xf>
    <xf numFmtId="0" fontId="78" fillId="38" borderId="0" xfId="54" applyNumberFormat="1" applyFont="1" applyFill="1" applyBorder="1" applyAlignment="1" applyProtection="1">
      <alignment horizontal="center" vertical="center" wrapText="1"/>
      <protection/>
    </xf>
    <xf numFmtId="0" fontId="83" fillId="38" borderId="0" xfId="0" applyFont="1" applyFill="1" applyBorder="1" applyAlignment="1" applyProtection="1">
      <alignment horizontal="center" vertical="center"/>
      <protection/>
    </xf>
    <xf numFmtId="0" fontId="76" fillId="38" borderId="0" xfId="0" applyFont="1" applyFill="1" applyBorder="1" applyAlignment="1" applyProtection="1">
      <alignment horizontal="center" vertical="center"/>
      <protection/>
    </xf>
    <xf numFmtId="2" fontId="0" fillId="38" borderId="0" xfId="0" applyNumberFormat="1" applyFont="1" applyFill="1" applyBorder="1" applyAlignment="1" applyProtection="1">
      <alignment/>
      <protection locked="0"/>
    </xf>
    <xf numFmtId="0" fontId="74" fillId="38" borderId="0" xfId="0" applyFont="1" applyFill="1" applyBorder="1" applyAlignment="1" applyProtection="1">
      <alignment horizontal="left" vertical="top" wrapText="1"/>
      <protection/>
    </xf>
    <xf numFmtId="0" fontId="77" fillId="38" borderId="0" xfId="54" applyNumberFormat="1" applyFont="1" applyFill="1" applyBorder="1" applyAlignment="1" applyProtection="1">
      <alignment horizontal="center" vertical="top"/>
      <protection/>
    </xf>
    <xf numFmtId="0" fontId="0" fillId="38" borderId="0" xfId="0" applyFont="1" applyFill="1" applyBorder="1" applyAlignment="1">
      <alignment vertical="top"/>
    </xf>
    <xf numFmtId="2" fontId="73" fillId="38" borderId="0" xfId="56" applyNumberFormat="1" applyFont="1" applyFill="1" applyBorder="1" applyAlignment="1" applyProtection="1">
      <alignment horizontal="left" vertical="top"/>
      <protection locked="0"/>
    </xf>
    <xf numFmtId="0" fontId="72" fillId="38" borderId="0" xfId="54" applyNumberFormat="1" applyFont="1" applyFill="1" applyBorder="1" applyAlignment="1" applyProtection="1">
      <alignment horizontal="center" vertical="top"/>
      <protection/>
    </xf>
    <xf numFmtId="0" fontId="72" fillId="38" borderId="0" xfId="54" applyNumberFormat="1" applyFont="1" applyFill="1" applyBorder="1" applyAlignment="1" applyProtection="1">
      <alignment horizontal="center" vertical="center"/>
      <protection/>
    </xf>
    <xf numFmtId="0" fontId="78" fillId="38" borderId="0" xfId="54" applyNumberFormat="1" applyFont="1" applyFill="1" applyBorder="1" applyAlignment="1" applyProtection="1">
      <alignment horizontal="center" vertical="center"/>
      <protection/>
    </xf>
    <xf numFmtId="0" fontId="74" fillId="38" borderId="0" xfId="0" applyFont="1" applyFill="1" applyBorder="1" applyAlignment="1" applyProtection="1">
      <alignment horizontal="left" vertical="top"/>
      <protection/>
    </xf>
    <xf numFmtId="0" fontId="78" fillId="0" borderId="10" xfId="5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 locked="0"/>
    </xf>
    <xf numFmtId="49" fontId="79" fillId="33" borderId="19" xfId="53" applyNumberFormat="1" applyFont="1" applyFill="1" applyBorder="1" applyAlignment="1" applyProtection="1">
      <alignment horizontal="center" vertical="center" wrapText="1"/>
      <protection/>
    </xf>
    <xf numFmtId="49" fontId="79" fillId="33" borderId="20" xfId="53" applyNumberFormat="1" applyFont="1" applyFill="1" applyBorder="1" applyAlignment="1" applyProtection="1">
      <alignment horizontal="center" vertical="center" wrapText="1"/>
      <protection/>
    </xf>
    <xf numFmtId="49" fontId="79" fillId="32" borderId="19" xfId="53" applyNumberFormat="1" applyFont="1" applyFill="1" applyBorder="1" applyAlignment="1" applyProtection="1">
      <alignment horizontal="center" vertical="center" wrapText="1"/>
      <protection/>
    </xf>
    <xf numFmtId="49" fontId="79" fillId="32" borderId="20" xfId="53" applyNumberFormat="1" applyFont="1" applyFill="1" applyBorder="1" applyAlignment="1" applyProtection="1">
      <alignment horizontal="center" vertical="center" wrapText="1"/>
      <protection/>
    </xf>
    <xf numFmtId="49" fontId="79" fillId="33" borderId="15" xfId="53" applyNumberFormat="1" applyFont="1" applyFill="1" applyBorder="1" applyAlignment="1" applyProtection="1">
      <alignment horizontal="center" vertical="center" wrapText="1"/>
      <protection/>
    </xf>
    <xf numFmtId="49" fontId="79" fillId="33" borderId="22" xfId="53" applyNumberFormat="1" applyFont="1" applyFill="1" applyBorder="1" applyAlignment="1" applyProtection="1">
      <alignment horizontal="center" vertical="center" wrapText="1"/>
      <protection/>
    </xf>
    <xf numFmtId="0" fontId="74" fillId="0" borderId="0" xfId="54" applyNumberFormat="1" applyFont="1" applyFill="1" applyBorder="1" applyAlignment="1" applyProtection="1">
      <alignment horizontal="center" vertical="top" wrapText="1"/>
      <protection/>
    </xf>
    <xf numFmtId="0" fontId="74" fillId="0" borderId="0" xfId="0" applyFont="1" applyBorder="1" applyAlignment="1" applyProtection="1">
      <alignment horizontal="left" vertical="top" wrapText="1"/>
      <protection/>
    </xf>
    <xf numFmtId="1" fontId="72" fillId="35" borderId="0" xfId="54" applyNumberFormat="1" applyFont="1" applyFill="1" applyBorder="1" applyAlignment="1" applyProtection="1">
      <alignment horizontal="center" vertical="center" wrapText="1"/>
      <protection/>
    </xf>
    <xf numFmtId="1" fontId="72" fillId="33" borderId="0" xfId="54" applyNumberFormat="1" applyFont="1" applyFill="1" applyBorder="1" applyAlignment="1" applyProtection="1">
      <alignment horizontal="center" vertical="center" wrapText="1"/>
      <protection/>
    </xf>
    <xf numFmtId="0" fontId="80" fillId="0" borderId="0" xfId="0" applyFont="1" applyBorder="1" applyAlignment="1" applyProtection="1">
      <alignment horizontal="center" vertical="center"/>
      <protection/>
    </xf>
    <xf numFmtId="1" fontId="72" fillId="32" borderId="0" xfId="55" applyNumberFormat="1" applyFont="1" applyFill="1" applyBorder="1" applyAlignment="1" applyProtection="1">
      <alignment horizontal="center" vertical="center" wrapText="1"/>
      <protection/>
    </xf>
    <xf numFmtId="0" fontId="72" fillId="0" borderId="0" xfId="0" applyFont="1" applyBorder="1" applyAlignment="1" applyProtection="1">
      <alignment horizontal="center" vertical="center"/>
      <protection/>
    </xf>
    <xf numFmtId="1" fontId="72" fillId="33" borderId="0" xfId="55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Border="1" applyAlignment="1" applyProtection="1">
      <alignment/>
      <protection locked="0"/>
    </xf>
    <xf numFmtId="2" fontId="74" fillId="0" borderId="0" xfId="0" applyNumberFormat="1" applyFont="1" applyFill="1" applyBorder="1" applyAlignment="1" applyProtection="1">
      <alignment horizontal="left" vertical="top" wrapText="1"/>
      <protection/>
    </xf>
    <xf numFmtId="0" fontId="73" fillId="0" borderId="10" xfId="54" applyNumberFormat="1" applyFont="1" applyFill="1" applyBorder="1" applyAlignment="1" applyProtection="1">
      <alignment horizontal="center" vertical="top" wrapText="1"/>
      <protection/>
    </xf>
    <xf numFmtId="1" fontId="79" fillId="35" borderId="10" xfId="54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54" applyFont="1" applyBorder="1" applyAlignment="1">
      <alignment horizontal="center" vertical="top" wrapText="1"/>
      <protection/>
    </xf>
    <xf numFmtId="0" fontId="79" fillId="0" borderId="10" xfId="54" applyNumberFormat="1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 vertical="top" wrapText="1"/>
      <protection/>
    </xf>
    <xf numFmtId="0" fontId="74" fillId="0" borderId="0" xfId="0" applyFont="1" applyFill="1" applyBorder="1" applyAlignment="1" applyProtection="1">
      <alignment horizontal="center" vertical="top" wrapText="1"/>
      <protection/>
    </xf>
    <xf numFmtId="0" fontId="74" fillId="0" borderId="0" xfId="0" applyFont="1" applyBorder="1" applyAlignment="1" applyProtection="1">
      <alignment horizontal="left" vertical="top" wrapText="1"/>
      <protection locked="0"/>
    </xf>
    <xf numFmtId="0" fontId="74" fillId="0" borderId="0" xfId="0" applyFont="1" applyFill="1" applyBorder="1" applyAlignment="1" applyProtection="1">
      <alignment horizontal="left" vertical="top" wrapText="1"/>
      <protection locked="0"/>
    </xf>
    <xf numFmtId="0" fontId="74" fillId="0" borderId="0" xfId="0" applyFont="1" applyBorder="1" applyAlignment="1" applyProtection="1">
      <alignment horizontal="center" vertical="top" wrapText="1"/>
      <protection locked="0"/>
    </xf>
    <xf numFmtId="1" fontId="72" fillId="35" borderId="0" xfId="54" applyNumberFormat="1" applyFont="1" applyFill="1" applyBorder="1" applyAlignment="1" applyProtection="1">
      <alignment horizontal="center" vertical="center" wrapText="1"/>
      <protection locked="0"/>
    </xf>
    <xf numFmtId="1" fontId="72" fillId="33" borderId="0" xfId="54" applyNumberFormat="1" applyFont="1" applyFill="1" applyBorder="1" applyAlignment="1" applyProtection="1">
      <alignment horizontal="center" vertical="center" wrapText="1"/>
      <protection locked="0"/>
    </xf>
    <xf numFmtId="0" fontId="81" fillId="0" borderId="0" xfId="0" applyFont="1" applyBorder="1" applyAlignment="1" applyProtection="1">
      <alignment horizontal="center" vertical="center"/>
      <protection locked="0"/>
    </xf>
    <xf numFmtId="0" fontId="72" fillId="0" borderId="0" xfId="0" applyFont="1" applyBorder="1" applyAlignment="1" applyProtection="1">
      <alignment horizontal="center" vertical="center"/>
      <protection locked="0"/>
    </xf>
    <xf numFmtId="1" fontId="72" fillId="38" borderId="0" xfId="0" applyNumberFormat="1" applyFont="1" applyFill="1" applyBorder="1" applyAlignment="1" applyProtection="1">
      <alignment horizontal="center" vertical="center"/>
      <protection/>
    </xf>
    <xf numFmtId="1" fontId="79" fillId="39" borderId="10" xfId="0" applyNumberFormat="1" applyFont="1" applyFill="1" applyBorder="1" applyAlignment="1" applyProtection="1">
      <alignment horizontal="center" vertical="center"/>
      <protection/>
    </xf>
    <xf numFmtId="0" fontId="81" fillId="0" borderId="0" xfId="0" applyFont="1" applyBorder="1" applyAlignment="1" applyProtection="1">
      <alignment horizontal="center" vertical="center"/>
      <protection/>
    </xf>
    <xf numFmtId="0" fontId="74" fillId="0" borderId="0" xfId="0" applyFont="1" applyBorder="1" applyAlignment="1" applyProtection="1">
      <alignment horizontal="center" vertical="top" wrapText="1"/>
      <protection/>
    </xf>
    <xf numFmtId="0" fontId="74" fillId="0" borderId="23" xfId="54" applyNumberFormat="1" applyFont="1" applyFill="1" applyBorder="1" applyAlignment="1" applyProtection="1">
      <alignment vertical="top" wrapText="1"/>
      <protection/>
    </xf>
    <xf numFmtId="0" fontId="73" fillId="0" borderId="0" xfId="54" applyNumberFormat="1" applyFont="1" applyFill="1" applyBorder="1" applyAlignment="1" applyProtection="1">
      <alignment horizontal="center" vertical="center" wrapText="1"/>
      <protection/>
    </xf>
    <xf numFmtId="0" fontId="84" fillId="0" borderId="0" xfId="54" applyNumberFormat="1" applyFont="1" applyFill="1" applyBorder="1" applyAlignment="1" applyProtection="1">
      <alignment horizontal="center" vertical="center" wrapText="1"/>
      <protection/>
    </xf>
    <xf numFmtId="0" fontId="74" fillId="0" borderId="0" xfId="0" applyFont="1" applyFill="1" applyBorder="1" applyAlignment="1" applyProtection="1">
      <alignment horizontal="left" vertical="top" wrapText="1"/>
      <protection/>
    </xf>
    <xf numFmtId="0" fontId="74" fillId="38" borderId="0" xfId="54" applyNumberFormat="1" applyFont="1" applyFill="1" applyBorder="1" applyAlignment="1" applyProtection="1">
      <alignment horizontal="center" vertical="top" wrapText="1"/>
      <protection/>
    </xf>
    <xf numFmtId="1" fontId="72" fillId="38" borderId="0" xfId="54" applyNumberFormat="1" applyFont="1" applyFill="1" applyBorder="1" applyAlignment="1" applyProtection="1">
      <alignment horizontal="center" vertical="center" wrapText="1"/>
      <protection/>
    </xf>
    <xf numFmtId="0" fontId="80" fillId="38" borderId="0" xfId="0" applyFont="1" applyFill="1" applyBorder="1" applyAlignment="1" applyProtection="1">
      <alignment horizontal="center" vertical="center"/>
      <protection/>
    </xf>
    <xf numFmtId="1" fontId="72" fillId="38" borderId="0" xfId="55" applyNumberFormat="1" applyFont="1" applyFill="1" applyBorder="1" applyAlignment="1" applyProtection="1">
      <alignment horizontal="center" vertical="center" wrapText="1"/>
      <protection/>
    </xf>
    <xf numFmtId="0" fontId="72" fillId="38" borderId="0" xfId="0" applyFont="1" applyFill="1" applyBorder="1" applyAlignment="1" applyProtection="1">
      <alignment horizontal="center" vertical="center"/>
      <protection/>
    </xf>
    <xf numFmtId="2" fontId="0" fillId="38" borderId="0" xfId="0" applyNumberFormat="1" applyFont="1" applyFill="1" applyBorder="1" applyAlignment="1" applyProtection="1">
      <alignment/>
      <protection locked="0"/>
    </xf>
    <xf numFmtId="0" fontId="74" fillId="38" borderId="0" xfId="54" applyNumberFormat="1" applyFont="1" applyFill="1" applyBorder="1" applyAlignment="1" applyProtection="1">
      <alignment horizontal="center" vertical="top"/>
      <protection/>
    </xf>
    <xf numFmtId="2" fontId="74" fillId="38" borderId="0" xfId="0" applyNumberFormat="1" applyFont="1" applyFill="1" applyBorder="1" applyAlignment="1" applyProtection="1">
      <alignment horizontal="left" vertical="top"/>
      <protection/>
    </xf>
    <xf numFmtId="1" fontId="72" fillId="38" borderId="0" xfId="54" applyNumberFormat="1" applyFont="1" applyFill="1" applyBorder="1" applyAlignment="1" applyProtection="1">
      <alignment horizontal="center" vertical="center"/>
      <protection/>
    </xf>
    <xf numFmtId="1" fontId="72" fillId="38" borderId="0" xfId="55" applyNumberFormat="1" applyFont="1" applyFill="1" applyBorder="1" applyAlignment="1" applyProtection="1">
      <alignment horizontal="center" vertical="center"/>
      <protection/>
    </xf>
    <xf numFmtId="0" fontId="0" fillId="38" borderId="0" xfId="0" applyFont="1" applyFill="1" applyBorder="1" applyAlignment="1" applyProtection="1">
      <alignment/>
      <protection locked="0"/>
    </xf>
    <xf numFmtId="0" fontId="74" fillId="38" borderId="0" xfId="54" applyNumberFormat="1" applyFont="1" applyFill="1" applyBorder="1" applyAlignment="1" applyProtection="1">
      <alignment vertical="top" wrapText="1"/>
      <protection/>
    </xf>
    <xf numFmtId="0" fontId="75" fillId="38" borderId="0" xfId="54" applyNumberFormat="1" applyFont="1" applyFill="1" applyBorder="1" applyAlignment="1" applyProtection="1">
      <alignment horizontal="center" vertical="center" wrapText="1"/>
      <protection/>
    </xf>
    <xf numFmtId="1" fontId="75" fillId="38" borderId="0" xfId="55" applyNumberFormat="1" applyFont="1" applyFill="1" applyBorder="1" applyAlignment="1" applyProtection="1">
      <alignment horizontal="center" vertical="center" wrapText="1"/>
      <protection/>
    </xf>
    <xf numFmtId="2" fontId="74" fillId="38" borderId="0" xfId="54" applyNumberFormat="1" applyFont="1" applyFill="1" applyBorder="1" applyAlignment="1" applyProtection="1">
      <alignment vertical="top" wrapText="1"/>
      <protection/>
    </xf>
    <xf numFmtId="0" fontId="85" fillId="0" borderId="10" xfId="54" applyNumberFormat="1" applyFont="1" applyFill="1" applyBorder="1" applyAlignment="1" applyProtection="1">
      <alignment horizontal="center" vertical="center" wrapText="1"/>
      <protection/>
    </xf>
    <xf numFmtId="0" fontId="78" fillId="0" borderId="0" xfId="54" applyNumberFormat="1" applyFont="1" applyFill="1" applyBorder="1" applyAlignment="1" applyProtection="1">
      <alignment horizontal="right" vertical="center" wrapText="1"/>
      <protection/>
    </xf>
    <xf numFmtId="0" fontId="74" fillId="0" borderId="24" xfId="54" applyNumberFormat="1" applyFont="1" applyFill="1" applyBorder="1" applyAlignment="1" applyProtection="1">
      <alignment horizontal="center" vertical="top" wrapText="1"/>
      <protection/>
    </xf>
    <xf numFmtId="0" fontId="78" fillId="0" borderId="0" xfId="0" applyFont="1" applyBorder="1" applyAlignment="1" applyProtection="1">
      <alignment wrapText="1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16" xfId="0" applyNumberFormat="1" applyBorder="1" applyAlignment="1" applyProtection="1">
      <alignment horizontal="center" vertical="center" wrapText="1"/>
      <protection locked="0"/>
    </xf>
    <xf numFmtId="2" fontId="0" fillId="0" borderId="0" xfId="0" applyNumberFormat="1" applyBorder="1" applyAlignment="1" applyProtection="1">
      <alignment horizontal="center" vertical="top"/>
      <protection locked="0"/>
    </xf>
    <xf numFmtId="0" fontId="78" fillId="39" borderId="10" xfId="54" applyNumberFormat="1" applyFont="1" applyFill="1" applyBorder="1" applyAlignment="1" applyProtection="1">
      <alignment horizontal="center" vertical="center" wrapText="1"/>
      <protection/>
    </xf>
    <xf numFmtId="0" fontId="79" fillId="39" borderId="10" xfId="54" applyNumberFormat="1" applyFont="1" applyFill="1" applyBorder="1" applyAlignment="1" applyProtection="1">
      <alignment horizontal="center" vertical="center" wrapText="1"/>
      <protection/>
    </xf>
    <xf numFmtId="0" fontId="78" fillId="0" borderId="10" xfId="54" applyNumberFormat="1" applyFont="1" applyFill="1" applyBorder="1" applyAlignment="1" applyProtection="1">
      <alignment horizontal="center" vertical="center" wrapText="1"/>
      <protection/>
    </xf>
    <xf numFmtId="0" fontId="72" fillId="0" borderId="10" xfId="54" applyNumberFormat="1" applyFont="1" applyFill="1" applyBorder="1" applyAlignment="1" applyProtection="1">
      <alignment horizontal="center" vertical="top" wrapText="1"/>
      <protection/>
    </xf>
    <xf numFmtId="0" fontId="78" fillId="0" borderId="0" xfId="54" applyNumberFormat="1" applyFont="1" applyFill="1" applyBorder="1" applyAlignment="1" applyProtection="1">
      <alignment vertical="center" wrapText="1"/>
      <protection/>
    </xf>
    <xf numFmtId="49" fontId="78" fillId="7" borderId="19" xfId="53" applyNumberFormat="1" applyFont="1" applyFill="1" applyBorder="1" applyAlignment="1" applyProtection="1">
      <alignment horizontal="center" vertical="center" wrapText="1"/>
      <protection/>
    </xf>
    <xf numFmtId="49" fontId="78" fillId="33" borderId="19" xfId="53" applyNumberFormat="1" applyFont="1" applyFill="1" applyBorder="1" applyAlignment="1" applyProtection="1">
      <alignment horizontal="center" vertical="center" wrapText="1"/>
      <protection/>
    </xf>
    <xf numFmtId="49" fontId="78" fillId="33" borderId="20" xfId="53" applyNumberFormat="1" applyFont="1" applyFill="1" applyBorder="1" applyAlignment="1" applyProtection="1">
      <alignment horizontal="center" vertical="center" wrapText="1"/>
      <protection/>
    </xf>
    <xf numFmtId="49" fontId="78" fillId="7" borderId="21" xfId="53" applyNumberFormat="1" applyFont="1" applyFill="1" applyBorder="1" applyAlignment="1" applyProtection="1">
      <alignment horizontal="center" vertical="center" wrapText="1"/>
      <protection/>
    </xf>
    <xf numFmtId="49" fontId="78" fillId="32" borderId="19" xfId="53" applyNumberFormat="1" applyFont="1" applyFill="1" applyBorder="1" applyAlignment="1" applyProtection="1">
      <alignment horizontal="center" vertical="center" wrapText="1"/>
      <protection/>
    </xf>
    <xf numFmtId="49" fontId="78" fillId="32" borderId="20" xfId="53" applyNumberFormat="1" applyFont="1" applyFill="1" applyBorder="1" applyAlignment="1" applyProtection="1">
      <alignment horizontal="center" vertical="center" wrapText="1"/>
      <protection/>
    </xf>
    <xf numFmtId="49" fontId="78" fillId="7" borderId="16" xfId="53" applyNumberFormat="1" applyFont="1" applyFill="1" applyBorder="1" applyAlignment="1" applyProtection="1">
      <alignment horizontal="center" vertical="center" wrapText="1"/>
      <protection/>
    </xf>
    <xf numFmtId="49" fontId="78" fillId="7" borderId="15" xfId="53" applyNumberFormat="1" applyFont="1" applyFill="1" applyBorder="1" applyAlignment="1" applyProtection="1">
      <alignment horizontal="center" vertical="center" wrapText="1"/>
      <protection/>
    </xf>
    <xf numFmtId="49" fontId="78" fillId="33" borderId="15" xfId="53" applyNumberFormat="1" applyFont="1" applyFill="1" applyBorder="1" applyAlignment="1" applyProtection="1">
      <alignment horizontal="center" vertical="center" wrapText="1"/>
      <protection/>
    </xf>
    <xf numFmtId="49" fontId="78" fillId="33" borderId="22" xfId="53" applyNumberFormat="1" applyFont="1" applyFill="1" applyBorder="1" applyAlignment="1" applyProtection="1">
      <alignment horizontal="center" vertical="center" wrapText="1"/>
      <protection/>
    </xf>
    <xf numFmtId="1" fontId="79" fillId="34" borderId="10" xfId="0" applyNumberFormat="1" applyFont="1" applyFill="1" applyBorder="1" applyAlignment="1" applyProtection="1">
      <alignment horizontal="center" vertical="center"/>
      <protection/>
    </xf>
    <xf numFmtId="49" fontId="78" fillId="7" borderId="10" xfId="53" applyNumberFormat="1" applyFont="1" applyFill="1" applyBorder="1" applyAlignment="1" applyProtection="1">
      <alignment horizontal="center" vertical="center" wrapText="1"/>
      <protection/>
    </xf>
    <xf numFmtId="49" fontId="78" fillId="33" borderId="10" xfId="53" applyNumberFormat="1" applyFont="1" applyFill="1" applyBorder="1" applyAlignment="1" applyProtection="1">
      <alignment horizontal="center" vertical="center" wrapText="1"/>
      <protection/>
    </xf>
    <xf numFmtId="49" fontId="78" fillId="32" borderId="10" xfId="53" applyNumberFormat="1" applyFont="1" applyFill="1" applyBorder="1" applyAlignment="1" applyProtection="1">
      <alignment horizontal="center" vertical="center" wrapText="1"/>
      <protection/>
    </xf>
    <xf numFmtId="0" fontId="86" fillId="38" borderId="0" xfId="0" applyFont="1" applyFill="1" applyBorder="1" applyAlignment="1" applyProtection="1">
      <alignment horizontal="left" vertical="top" wrapText="1"/>
      <protection/>
    </xf>
    <xf numFmtId="1" fontId="74" fillId="38" borderId="0" xfId="0" applyNumberFormat="1" applyFont="1" applyFill="1" applyBorder="1" applyAlignment="1" applyProtection="1">
      <alignment horizontal="center" vertical="top" wrapText="1"/>
      <protection/>
    </xf>
    <xf numFmtId="0" fontId="81" fillId="38" borderId="0" xfId="0" applyFont="1" applyFill="1" applyBorder="1" applyAlignment="1" applyProtection="1">
      <alignment horizontal="center" vertical="center"/>
      <protection/>
    </xf>
    <xf numFmtId="0" fontId="0" fillId="38" borderId="0" xfId="0" applyFont="1" applyFill="1" applyBorder="1" applyAlignment="1" applyProtection="1">
      <alignment/>
      <protection locked="0"/>
    </xf>
    <xf numFmtId="0" fontId="78" fillId="38" borderId="0" xfId="54" applyNumberFormat="1" applyFont="1" applyFill="1" applyBorder="1" applyAlignment="1" applyProtection="1">
      <alignment vertical="center" wrapText="1"/>
      <protection/>
    </xf>
    <xf numFmtId="2" fontId="74" fillId="0" borderId="0" xfId="0" applyNumberFormat="1" applyFont="1" applyBorder="1" applyAlignment="1" applyProtection="1">
      <alignment horizontal="left" vertical="top" wrapText="1"/>
      <protection/>
    </xf>
    <xf numFmtId="1" fontId="74" fillId="0" borderId="0" xfId="0" applyNumberFormat="1" applyFont="1" applyBorder="1" applyAlignment="1" applyProtection="1">
      <alignment horizontal="center" vertical="top" wrapText="1"/>
      <protection/>
    </xf>
    <xf numFmtId="0" fontId="74" fillId="0" borderId="0" xfId="0" applyFont="1" applyBorder="1" applyAlignment="1" applyProtection="1">
      <alignment horizontal="center" vertical="top"/>
      <protection/>
    </xf>
    <xf numFmtId="0" fontId="79" fillId="34" borderId="10" xfId="54" applyNumberFormat="1" applyFont="1" applyFill="1" applyBorder="1" applyAlignment="1" applyProtection="1">
      <alignment horizontal="center" vertical="center" wrapText="1"/>
      <protection/>
    </xf>
    <xf numFmtId="0" fontId="78" fillId="0" borderId="0" xfId="54" applyNumberFormat="1" applyFont="1" applyFill="1" applyBorder="1" applyAlignment="1" applyProtection="1">
      <alignment vertical="top" wrapText="1"/>
      <protection/>
    </xf>
    <xf numFmtId="0" fontId="65" fillId="34" borderId="10" xfId="0" applyFont="1" applyFill="1" applyBorder="1" applyAlignment="1" applyProtection="1">
      <alignment horizontal="center" vertical="center"/>
      <protection/>
    </xf>
    <xf numFmtId="0" fontId="79" fillId="34" borderId="10" xfId="0" applyFont="1" applyFill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right" vertical="center"/>
      <protection locked="0"/>
    </xf>
    <xf numFmtId="0" fontId="80" fillId="0" borderId="0" xfId="0" applyFont="1" applyBorder="1" applyAlignment="1" applyProtection="1">
      <alignment wrapText="1"/>
      <protection locked="0"/>
    </xf>
    <xf numFmtId="0" fontId="0" fillId="38" borderId="0" xfId="0" applyFont="1" applyFill="1" applyBorder="1" applyAlignment="1" applyProtection="1">
      <alignment horizontal="center" vertical="top"/>
      <protection locked="0"/>
    </xf>
    <xf numFmtId="0" fontId="76" fillId="38" borderId="0" xfId="0" applyFont="1" applyFill="1" applyBorder="1" applyAlignment="1" applyProtection="1">
      <alignment horizontal="center" vertical="center"/>
      <protection/>
    </xf>
    <xf numFmtId="0" fontId="76" fillId="38" borderId="0" xfId="0" applyFont="1" applyFill="1" applyBorder="1" applyAlignment="1" applyProtection="1">
      <alignment horizontal="center" vertical="center"/>
      <protection locked="0"/>
    </xf>
    <xf numFmtId="2" fontId="76" fillId="38" borderId="0" xfId="0" applyNumberFormat="1" applyFont="1" applyFill="1" applyBorder="1" applyAlignment="1" applyProtection="1">
      <alignment horizontal="center" vertical="center"/>
      <protection locked="0"/>
    </xf>
    <xf numFmtId="0" fontId="65" fillId="38" borderId="0" xfId="0" applyFont="1" applyFill="1" applyBorder="1" applyAlignment="1" applyProtection="1">
      <alignment vertical="center"/>
      <protection locked="0"/>
    </xf>
    <xf numFmtId="0" fontId="77" fillId="38" borderId="25" xfId="54" applyNumberFormat="1" applyFont="1" applyFill="1" applyBorder="1" applyAlignment="1" applyProtection="1">
      <alignment vertical="top"/>
      <protection/>
    </xf>
    <xf numFmtId="0" fontId="77" fillId="38" borderId="23" xfId="54" applyNumberFormat="1" applyFont="1" applyFill="1" applyBorder="1" applyAlignment="1" applyProtection="1">
      <alignment vertical="top"/>
      <protection/>
    </xf>
    <xf numFmtId="0" fontId="77" fillId="38" borderId="24" xfId="54" applyNumberFormat="1" applyFont="1" applyFill="1" applyBorder="1" applyAlignment="1" applyProtection="1">
      <alignment vertical="top"/>
      <protection/>
    </xf>
    <xf numFmtId="0" fontId="77" fillId="38" borderId="0" xfId="54" applyNumberFormat="1" applyFont="1" applyFill="1" applyBorder="1" applyAlignment="1" applyProtection="1">
      <alignment vertical="top"/>
      <protection/>
    </xf>
    <xf numFmtId="0" fontId="78" fillId="0" borderId="10" xfId="54" applyNumberFormat="1" applyFont="1" applyFill="1" applyBorder="1" applyAlignment="1" applyProtection="1">
      <alignment horizontal="center" vertical="center" wrapText="1"/>
      <protection/>
    </xf>
    <xf numFmtId="0" fontId="72" fillId="0" borderId="10" xfId="54" applyNumberFormat="1" applyFont="1" applyFill="1" applyBorder="1" applyAlignment="1" applyProtection="1">
      <alignment horizontal="center" vertical="top" wrapText="1"/>
      <protection/>
    </xf>
    <xf numFmtId="0" fontId="70" fillId="0" borderId="0" xfId="52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/>
    </xf>
    <xf numFmtId="44" fontId="74" fillId="0" borderId="10" xfId="65" applyFont="1" applyFill="1" applyBorder="1" applyAlignment="1" applyProtection="1">
      <alignment horizontal="center" vertical="center" wrapText="1"/>
      <protection/>
    </xf>
    <xf numFmtId="44" fontId="0" fillId="0" borderId="10" xfId="65" applyFont="1" applyBorder="1" applyAlignment="1" applyProtection="1">
      <alignment horizontal="center" vertical="center"/>
      <protection/>
    </xf>
    <xf numFmtId="44" fontId="74" fillId="0" borderId="10" xfId="65" applyFont="1" applyFill="1" applyBorder="1" applyAlignment="1" applyProtection="1">
      <alignment horizontal="center" vertical="center" wrapText="1"/>
      <protection locked="0"/>
    </xf>
    <xf numFmtId="9" fontId="74" fillId="0" borderId="10" xfId="59" applyFont="1" applyFill="1" applyBorder="1" applyAlignment="1" applyProtection="1">
      <alignment horizontal="center" vertical="center" wrapText="1"/>
      <protection locked="0"/>
    </xf>
    <xf numFmtId="44" fontId="0" fillId="0" borderId="10" xfId="65" applyFont="1" applyBorder="1" applyAlignment="1" applyProtection="1">
      <alignment horizontal="center" vertical="center"/>
      <protection locked="0"/>
    </xf>
    <xf numFmtId="0" fontId="73" fillId="0" borderId="1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44" fontId="74" fillId="0" borderId="10" xfId="54" applyNumberFormat="1" applyFont="1" applyFill="1" applyBorder="1" applyAlignment="1" applyProtection="1">
      <alignment horizontal="center" vertical="center" wrapText="1"/>
      <protection/>
    </xf>
    <xf numFmtId="0" fontId="73" fillId="0" borderId="0" xfId="0" applyFont="1" applyBorder="1" applyAlignment="1" applyProtection="1">
      <alignment/>
      <protection/>
    </xf>
    <xf numFmtId="0" fontId="86" fillId="0" borderId="0" xfId="0" applyFont="1" applyBorder="1" applyAlignment="1" applyProtection="1">
      <alignment/>
      <protection/>
    </xf>
    <xf numFmtId="0" fontId="86" fillId="0" borderId="10" xfId="0" applyFont="1" applyBorder="1" applyAlignment="1" applyProtection="1">
      <alignment/>
      <protection/>
    </xf>
    <xf numFmtId="1" fontId="73" fillId="35" borderId="10" xfId="54" applyNumberFormat="1" applyFont="1" applyFill="1" applyBorder="1" applyAlignment="1" applyProtection="1">
      <alignment horizontal="center" vertical="center" wrapText="1"/>
      <protection/>
    </xf>
    <xf numFmtId="1" fontId="79" fillId="34" borderId="10" xfId="54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top"/>
      <protection/>
    </xf>
    <xf numFmtId="44" fontId="86" fillId="0" borderId="10" xfId="65" applyFont="1" applyBorder="1" applyAlignment="1" applyProtection="1">
      <alignment horizontal="center" vertical="center"/>
      <protection/>
    </xf>
    <xf numFmtId="0" fontId="74" fillId="0" borderId="10" xfId="0" applyFont="1" applyBorder="1" applyAlignment="1" applyProtection="1">
      <alignment horizontal="left" vertical="top" wrapText="1"/>
      <protection locked="0"/>
    </xf>
    <xf numFmtId="2" fontId="74" fillId="0" borderId="10" xfId="0" applyNumberFormat="1" applyFont="1" applyBorder="1" applyAlignment="1" applyProtection="1">
      <alignment horizontal="left" vertical="top" wrapText="1"/>
      <protection locked="0"/>
    </xf>
    <xf numFmtId="0" fontId="74" fillId="0" borderId="10" xfId="0" applyFont="1" applyBorder="1" applyAlignment="1" applyProtection="1">
      <alignment vertical="top" wrapText="1"/>
      <protection locked="0"/>
    </xf>
    <xf numFmtId="2" fontId="74" fillId="0" borderId="10" xfId="54" applyNumberFormat="1" applyFont="1" applyBorder="1" applyAlignment="1">
      <alignment horizontal="left" vertical="top" wrapText="1"/>
      <protection/>
    </xf>
    <xf numFmtId="0" fontId="74" fillId="0" borderId="10" xfId="0" applyFont="1" applyBorder="1" applyAlignment="1">
      <alignment horizontal="left" vertical="top" wrapText="1"/>
    </xf>
    <xf numFmtId="49" fontId="74" fillId="0" borderId="10" xfId="54" applyNumberFormat="1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2" fontId="5" fillId="0" borderId="10" xfId="54" applyNumberFormat="1" applyFont="1" applyBorder="1" applyAlignment="1" applyProtection="1">
      <alignment vertical="top" wrapText="1"/>
      <protection locked="0"/>
    </xf>
    <xf numFmtId="2" fontId="5" fillId="0" borderId="10" xfId="0" applyNumberFormat="1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>
      <alignment horizontal="left" vertical="top" wrapText="1"/>
    </xf>
    <xf numFmtId="2" fontId="5" fillId="0" borderId="10" xfId="54" applyNumberFormat="1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2" fontId="5" fillId="0" borderId="10" xfId="0" applyNumberFormat="1" applyFont="1" applyBorder="1" applyAlignment="1">
      <alignment horizontal="left" vertical="top" wrapText="1"/>
    </xf>
    <xf numFmtId="2" fontId="5" fillId="0" borderId="10" xfId="54" applyNumberFormat="1" applyFont="1" applyBorder="1" applyAlignment="1">
      <alignment horizontal="left" vertical="top" wrapText="1"/>
      <protection/>
    </xf>
    <xf numFmtId="49" fontId="5" fillId="0" borderId="10" xfId="54" applyNumberFormat="1" applyFont="1" applyBorder="1" applyAlignment="1" applyProtection="1">
      <alignment horizontal="left" vertical="top" wrapText="1"/>
      <protection locked="0"/>
    </xf>
    <xf numFmtId="0" fontId="5" fillId="0" borderId="19" xfId="54" applyFont="1" applyBorder="1" applyAlignment="1" applyProtection="1">
      <alignment vertical="top" wrapText="1"/>
      <protection locked="0"/>
    </xf>
    <xf numFmtId="0" fontId="5" fillId="0" borderId="10" xfId="54" applyFont="1" applyBorder="1" applyAlignment="1" applyProtection="1">
      <alignment horizontal="left" vertical="top" wrapText="1"/>
      <protection locked="0"/>
    </xf>
    <xf numFmtId="49" fontId="5" fillId="0" borderId="19" xfId="54" applyNumberFormat="1" applyFont="1" applyBorder="1" applyAlignment="1">
      <alignment horizontal="left" vertical="top" wrapText="1"/>
      <protection/>
    </xf>
    <xf numFmtId="2" fontId="5" fillId="0" borderId="19" xfId="54" applyNumberFormat="1" applyFont="1" applyBorder="1" applyAlignment="1">
      <alignment horizontal="left" vertical="top" wrapText="1"/>
      <protection/>
    </xf>
    <xf numFmtId="0" fontId="74" fillId="0" borderId="10" xfId="0" applyFont="1" applyBorder="1" applyAlignment="1" applyProtection="1">
      <alignment horizontal="center" vertical="top"/>
      <protection locked="0"/>
    </xf>
    <xf numFmtId="0" fontId="74" fillId="0" borderId="10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/>
      <protection locked="0"/>
    </xf>
    <xf numFmtId="0" fontId="5" fillId="0" borderId="10" xfId="54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54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54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19" xfId="0" applyFont="1" applyBorder="1" applyAlignment="1">
      <alignment horizontal="center" vertical="center" wrapText="1"/>
    </xf>
    <xf numFmtId="0" fontId="74" fillId="0" borderId="15" xfId="0" applyFont="1" applyBorder="1" applyAlignment="1" applyProtection="1">
      <alignment horizontal="left" vertical="top" wrapText="1"/>
      <protection locked="0"/>
    </xf>
    <xf numFmtId="2" fontId="74" fillId="0" borderId="19" xfId="56" applyNumberFormat="1" applyFont="1" applyBorder="1" applyAlignment="1" applyProtection="1">
      <alignment horizontal="left" vertical="top" wrapText="1"/>
      <protection locked="0"/>
    </xf>
    <xf numFmtId="2" fontId="74" fillId="0" borderId="10" xfId="56" applyNumberFormat="1" applyFont="1" applyBorder="1" applyAlignment="1" applyProtection="1">
      <alignment horizontal="left" vertical="top" wrapText="1"/>
      <protection locked="0"/>
    </xf>
    <xf numFmtId="0" fontId="74" fillId="0" borderId="0" xfId="0" applyFont="1" applyAlignment="1">
      <alignment vertical="top" wrapText="1"/>
    </xf>
    <xf numFmtId="0" fontId="74" fillId="0" borderId="19" xfId="0" applyFont="1" applyBorder="1" applyAlignment="1" applyProtection="1">
      <alignment horizontal="center" vertical="top"/>
      <protection locked="0"/>
    </xf>
    <xf numFmtId="0" fontId="74" fillId="0" borderId="19" xfId="0" applyFont="1" applyBorder="1" applyAlignment="1">
      <alignment horizontal="center" vertical="top"/>
    </xf>
    <xf numFmtId="1" fontId="78" fillId="34" borderId="10" xfId="0" applyNumberFormat="1" applyFont="1" applyFill="1" applyBorder="1" applyAlignment="1">
      <alignment horizontal="center" vertical="center"/>
    </xf>
    <xf numFmtId="0" fontId="74" fillId="0" borderId="10" xfId="0" applyFont="1" applyBorder="1" applyAlignment="1">
      <alignment vertical="top" wrapText="1"/>
    </xf>
    <xf numFmtId="0" fontId="74" fillId="0" borderId="10" xfId="0" applyFont="1" applyBorder="1" applyAlignment="1">
      <alignment horizontal="center" vertical="top" wrapText="1"/>
    </xf>
    <xf numFmtId="0" fontId="74" fillId="0" borderId="10" xfId="0" applyFont="1" applyBorder="1" applyAlignment="1">
      <alignment horizontal="center" vertical="top"/>
    </xf>
    <xf numFmtId="0" fontId="74" fillId="0" borderId="19" xfId="0" applyFont="1" applyBorder="1" applyAlignment="1" applyProtection="1">
      <alignment horizontal="left" vertical="top" wrapText="1"/>
      <protection locked="0"/>
    </xf>
    <xf numFmtId="0" fontId="74" fillId="0" borderId="10" xfId="0" applyFont="1" applyBorder="1" applyAlignment="1" applyProtection="1">
      <alignment vertical="top"/>
      <protection locked="0"/>
    </xf>
    <xf numFmtId="1" fontId="74" fillId="0" borderId="10" xfId="0" applyNumberFormat="1" applyFont="1" applyBorder="1" applyAlignment="1" applyProtection="1">
      <alignment horizontal="center" vertical="top" wrapText="1"/>
      <protection locked="0"/>
    </xf>
    <xf numFmtId="44" fontId="74" fillId="0" borderId="10" xfId="65" applyFont="1" applyFill="1" applyBorder="1" applyAlignment="1" applyProtection="1">
      <alignment horizontal="left" vertical="center" wrapText="1"/>
      <protection/>
    </xf>
    <xf numFmtId="2" fontId="74" fillId="0" borderId="10" xfId="52" applyNumberFormat="1" applyFont="1" applyBorder="1" applyAlignment="1" applyProtection="1">
      <alignment horizontal="left" vertical="top" wrapText="1"/>
      <protection locked="0"/>
    </xf>
    <xf numFmtId="0" fontId="74" fillId="0" borderId="10" xfId="52" applyFont="1" applyBorder="1" applyAlignment="1" applyProtection="1">
      <alignment horizontal="left" vertical="top" wrapText="1"/>
      <protection locked="0"/>
    </xf>
    <xf numFmtId="1" fontId="74" fillId="0" borderId="10" xfId="52" applyNumberFormat="1" applyFont="1" applyBorder="1" applyAlignment="1" applyProtection="1">
      <alignment horizontal="center" vertical="top" wrapText="1"/>
      <protection locked="0"/>
    </xf>
    <xf numFmtId="0" fontId="74" fillId="38" borderId="10" xfId="0" applyFont="1" applyFill="1" applyBorder="1" applyAlignment="1" applyProtection="1">
      <alignment horizontal="left" vertical="top" wrapText="1"/>
      <protection locked="0"/>
    </xf>
    <xf numFmtId="49" fontId="74" fillId="0" borderId="19" xfId="54" applyNumberFormat="1" applyFont="1" applyBorder="1" applyAlignment="1" applyProtection="1">
      <alignment horizontal="left" vertical="top" wrapText="1"/>
      <protection locked="0"/>
    </xf>
    <xf numFmtId="0" fontId="78" fillId="8" borderId="12" xfId="0" applyFont="1" applyFill="1" applyBorder="1" applyAlignment="1" applyProtection="1">
      <alignment horizontal="center" vertical="center"/>
      <protection locked="0"/>
    </xf>
    <xf numFmtId="0" fontId="78" fillId="8" borderId="10" xfId="0" applyFont="1" applyFill="1" applyBorder="1" applyAlignment="1" applyProtection="1">
      <alignment horizontal="center" vertical="center"/>
      <protection locked="0"/>
    </xf>
    <xf numFmtId="0" fontId="8" fillId="0" borderId="10" xfId="54" applyNumberFormat="1" applyFont="1" applyFill="1" applyBorder="1" applyAlignment="1" applyProtection="1">
      <alignment horizontal="center" vertical="center" wrapText="1"/>
      <protection/>
    </xf>
    <xf numFmtId="0" fontId="7" fillId="39" borderId="10" xfId="54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54" applyFont="1" applyBorder="1" applyAlignment="1" applyProtection="1">
      <alignment vertical="top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top"/>
      <protection locked="0"/>
    </xf>
    <xf numFmtId="49" fontId="5" fillId="0" borderId="10" xfId="54" applyNumberFormat="1" applyFont="1" applyBorder="1" applyAlignment="1">
      <alignment horizontal="left" vertical="top" wrapText="1"/>
      <protection/>
    </xf>
    <xf numFmtId="2" fontId="5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9" xfId="54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12" xfId="54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0" xfId="54" applyFont="1" applyBorder="1" applyAlignment="1">
      <alignment vertical="top" wrapText="1"/>
      <protection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center" vertical="top"/>
      <protection locked="0"/>
    </xf>
    <xf numFmtId="1" fontId="5" fillId="0" borderId="10" xfId="0" applyNumberFormat="1" applyFont="1" applyBorder="1" applyAlignment="1" applyProtection="1">
      <alignment horizontal="center" vertical="top" wrapText="1"/>
      <protection locked="0"/>
    </xf>
    <xf numFmtId="0" fontId="13" fillId="0" borderId="10" xfId="54" applyNumberFormat="1" applyFont="1" applyFill="1" applyBorder="1" applyAlignment="1" applyProtection="1">
      <alignment horizontal="center" vertical="center" wrapText="1"/>
      <protection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19" xfId="0" applyNumberFormat="1" applyFont="1" applyFill="1" applyBorder="1" applyAlignment="1">
      <alignment horizontal="center" vertical="center"/>
    </xf>
    <xf numFmtId="0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14" fillId="0" borderId="10" xfId="54" applyNumberFormat="1" applyFont="1" applyFill="1" applyBorder="1" applyAlignment="1" applyProtection="1">
      <alignment horizontal="center" vertical="center" wrapText="1"/>
      <protection/>
    </xf>
    <xf numFmtId="44" fontId="5" fillId="0" borderId="10" xfId="65" applyFont="1" applyFill="1" applyBorder="1" applyAlignment="1" applyProtection="1">
      <alignment horizontal="center" vertical="center" wrapText="1"/>
      <protection locked="0"/>
    </xf>
    <xf numFmtId="44" fontId="5" fillId="0" borderId="10" xfId="65" applyFont="1" applyFill="1" applyBorder="1" applyAlignment="1" applyProtection="1">
      <alignment horizontal="center" vertical="center" wrapText="1"/>
      <protection/>
    </xf>
    <xf numFmtId="9" fontId="5" fillId="0" borderId="10" xfId="59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top" wrapText="1"/>
    </xf>
    <xf numFmtId="1" fontId="15" fillId="35" borderId="10" xfId="54" applyNumberFormat="1" applyFont="1" applyFill="1" applyBorder="1" applyAlignment="1" applyProtection="1">
      <alignment horizontal="center" vertical="center" wrapText="1"/>
      <protection/>
    </xf>
    <xf numFmtId="1" fontId="15" fillId="33" borderId="10" xfId="54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/>
      <protection/>
    </xf>
    <xf numFmtId="1" fontId="15" fillId="32" borderId="10" xfId="55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/>
      <protection/>
    </xf>
    <xf numFmtId="1" fontId="15" fillId="33" borderId="10" xfId="55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 vertical="top" wrapText="1"/>
      <protection locked="0"/>
    </xf>
    <xf numFmtId="0" fontId="7" fillId="0" borderId="10" xfId="54" applyNumberFormat="1" applyFont="1" applyFill="1" applyBorder="1" applyAlignment="1" applyProtection="1">
      <alignment horizontal="center" vertical="center" wrapText="1"/>
      <protection/>
    </xf>
    <xf numFmtId="2" fontId="5" fillId="0" borderId="19" xfId="0" applyNumberFormat="1" applyFont="1" applyBorder="1" applyAlignment="1" applyProtection="1">
      <alignment horizontal="left" vertical="top" wrapText="1"/>
      <protection locked="0"/>
    </xf>
    <xf numFmtId="1" fontId="7" fillId="35" borderId="10" xfId="54" applyNumberFormat="1" applyFont="1" applyFill="1" applyBorder="1" applyAlignment="1" applyProtection="1">
      <alignment horizontal="center" vertical="center" wrapText="1"/>
      <protection/>
    </xf>
    <xf numFmtId="1" fontId="7" fillId="33" borderId="10" xfId="54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1" fontId="7" fillId="32" borderId="10" xfId="55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1" fontId="7" fillId="33" borderId="10" xfId="55" applyNumberFormat="1" applyFont="1" applyFill="1" applyBorder="1" applyAlignment="1" applyProtection="1">
      <alignment horizontal="center" vertical="center" wrapText="1"/>
      <protection/>
    </xf>
    <xf numFmtId="2" fontId="5" fillId="35" borderId="10" xfId="0" applyNumberFormat="1" applyFont="1" applyFill="1" applyBorder="1" applyAlignment="1" applyProtection="1">
      <alignment horizontal="left" vertical="top" wrapText="1"/>
      <protection locked="0"/>
    </xf>
    <xf numFmtId="2" fontId="5" fillId="35" borderId="10" xfId="54" applyNumberFormat="1" applyFont="1" applyFill="1" applyBorder="1" applyAlignment="1">
      <alignment horizontal="left" vertical="top" wrapText="1"/>
      <protection/>
    </xf>
    <xf numFmtId="2" fontId="5" fillId="0" borderId="12" xfId="0" applyNumberFormat="1" applyFont="1" applyBorder="1" applyAlignment="1" applyProtection="1">
      <alignment horizontal="left" vertical="top" wrapText="1"/>
      <protection locked="0"/>
    </xf>
    <xf numFmtId="2" fontId="5" fillId="0" borderId="15" xfId="0" applyNumberFormat="1" applyFont="1" applyBorder="1" applyAlignment="1" applyProtection="1">
      <alignment horizontal="left" vertical="top" wrapText="1"/>
      <protection locked="0"/>
    </xf>
    <xf numFmtId="2" fontId="5" fillId="0" borderId="15" xfId="54" applyNumberFormat="1" applyFont="1" applyBorder="1" applyAlignment="1">
      <alignment horizontal="left" vertical="top" wrapText="1"/>
      <protection/>
    </xf>
    <xf numFmtId="0" fontId="5" fillId="0" borderId="15" xfId="0" applyFont="1" applyBorder="1" applyAlignment="1" applyProtection="1">
      <alignment horizontal="center" vertical="top" wrapText="1"/>
      <protection locked="0"/>
    </xf>
    <xf numFmtId="1" fontId="5" fillId="0" borderId="12" xfId="0" applyNumberFormat="1" applyFont="1" applyBorder="1" applyAlignment="1">
      <alignment horizontal="center" vertical="top" wrapText="1"/>
    </xf>
    <xf numFmtId="0" fontId="17" fillId="0" borderId="10" xfId="0" applyFont="1" applyBorder="1" applyAlignment="1" applyProtection="1">
      <alignment horizontal="center" vertical="center"/>
      <protection/>
    </xf>
    <xf numFmtId="1" fontId="15" fillId="34" borderId="10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Border="1" applyAlignment="1" applyProtection="1">
      <alignment horizontal="center" vertical="top" wrapText="1"/>
      <protection locked="0"/>
    </xf>
    <xf numFmtId="2" fontId="5" fillId="0" borderId="10" xfId="52" applyNumberFormat="1" applyFont="1" applyBorder="1" applyAlignment="1" applyProtection="1">
      <alignment horizontal="left" vertical="top" wrapText="1"/>
      <protection locked="0"/>
    </xf>
    <xf numFmtId="0" fontId="5" fillId="0" borderId="10" xfId="52" applyFont="1" applyBorder="1" applyAlignment="1" applyProtection="1">
      <alignment horizontal="left" vertical="top" wrapText="1"/>
      <protection locked="0"/>
    </xf>
    <xf numFmtId="1" fontId="5" fillId="0" borderId="10" xfId="52" applyNumberFormat="1" applyFont="1" applyBorder="1" applyAlignment="1" applyProtection="1">
      <alignment horizontal="center" vertical="top" wrapText="1"/>
      <protection locked="0"/>
    </xf>
    <xf numFmtId="0" fontId="5" fillId="0" borderId="10" xfId="52" applyFont="1" applyBorder="1" applyAlignment="1" applyProtection="1">
      <alignment horizontal="center" vertical="top"/>
      <protection locked="0"/>
    </xf>
    <xf numFmtId="0" fontId="78" fillId="0" borderId="26" xfId="54" applyNumberFormat="1" applyFont="1" applyFill="1" applyBorder="1" applyAlignment="1" applyProtection="1">
      <alignment horizontal="center" vertical="center" wrapText="1"/>
      <protection/>
    </xf>
    <xf numFmtId="0" fontId="78" fillId="0" borderId="27" xfId="54" applyNumberFormat="1" applyFont="1" applyFill="1" applyBorder="1" applyAlignment="1" applyProtection="1">
      <alignment horizontal="center" vertical="center" wrapText="1"/>
      <protection/>
    </xf>
    <xf numFmtId="0" fontId="78" fillId="0" borderId="28" xfId="54" applyNumberFormat="1" applyFont="1" applyFill="1" applyBorder="1" applyAlignment="1" applyProtection="1">
      <alignment horizontal="center" vertical="center" wrapText="1"/>
      <protection/>
    </xf>
    <xf numFmtId="0" fontId="79" fillId="0" borderId="10" xfId="54" applyNumberFormat="1" applyFont="1" applyFill="1" applyBorder="1" applyAlignment="1" applyProtection="1">
      <alignment horizontal="right" vertical="center" wrapText="1"/>
      <protection/>
    </xf>
    <xf numFmtId="0" fontId="79" fillId="0" borderId="26" xfId="54" applyNumberFormat="1" applyFont="1" applyFill="1" applyBorder="1" applyAlignment="1" applyProtection="1">
      <alignment horizontal="left" vertical="center" wrapText="1"/>
      <protection/>
    </xf>
    <xf numFmtId="0" fontId="79" fillId="0" borderId="27" xfId="54" applyNumberFormat="1" applyFont="1" applyFill="1" applyBorder="1" applyAlignment="1" applyProtection="1">
      <alignment horizontal="left" vertical="center" wrapText="1"/>
      <protection/>
    </xf>
    <xf numFmtId="0" fontId="79" fillId="0" borderId="28" xfId="54" applyNumberFormat="1" applyFont="1" applyFill="1" applyBorder="1" applyAlignment="1" applyProtection="1">
      <alignment horizontal="left" vertical="center" wrapText="1"/>
      <protection/>
    </xf>
    <xf numFmtId="49" fontId="85" fillId="40" borderId="10" xfId="54" applyNumberFormat="1" applyFont="1" applyFill="1" applyBorder="1" applyAlignment="1" applyProtection="1">
      <alignment horizontal="center" vertical="center" wrapText="1"/>
      <protection/>
    </xf>
    <xf numFmtId="0" fontId="85" fillId="0" borderId="10" xfId="0" applyFont="1" applyBorder="1" applyAlignment="1" applyProtection="1">
      <alignment horizontal="center" vertical="center" wrapText="1"/>
      <protection/>
    </xf>
    <xf numFmtId="0" fontId="85" fillId="40" borderId="10" xfId="54" applyNumberFormat="1" applyFont="1" applyFill="1" applyBorder="1" applyAlignment="1" applyProtection="1">
      <alignment horizontal="center" vertical="center" wrapText="1"/>
      <protection/>
    </xf>
    <xf numFmtId="0" fontId="65" fillId="39" borderId="10" xfId="0" applyFont="1" applyFill="1" applyBorder="1" applyAlignment="1" applyProtection="1">
      <alignment horizontal="center" vertical="center" wrapText="1"/>
      <protection/>
    </xf>
    <xf numFmtId="0" fontId="85" fillId="30" borderId="10" xfId="55" applyNumberFormat="1" applyFont="1" applyFill="1" applyBorder="1" applyAlignment="1" applyProtection="1">
      <alignment horizontal="center" vertical="center" wrapText="1"/>
      <protection/>
    </xf>
    <xf numFmtId="0" fontId="85" fillId="30" borderId="10" xfId="0" applyFont="1" applyFill="1" applyBorder="1" applyAlignment="1" applyProtection="1">
      <alignment horizontal="center" vertical="center" wrapText="1"/>
      <protection/>
    </xf>
    <xf numFmtId="0" fontId="82" fillId="18" borderId="10" xfId="0" applyFont="1" applyFill="1" applyBorder="1" applyAlignment="1" applyProtection="1">
      <alignment horizontal="center" vertical="center" wrapText="1"/>
      <protection/>
    </xf>
    <xf numFmtId="0" fontId="65" fillId="18" borderId="10" xfId="0" applyFont="1" applyFill="1" applyBorder="1" applyAlignment="1" applyProtection="1">
      <alignment horizontal="center" vertical="center"/>
      <protection/>
    </xf>
    <xf numFmtId="2" fontId="82" fillId="18" borderId="10" xfId="0" applyNumberFormat="1" applyFont="1" applyFill="1" applyBorder="1" applyAlignment="1" applyProtection="1">
      <alignment horizontal="center" vertical="center" wrapText="1"/>
      <protection/>
    </xf>
    <xf numFmtId="2" fontId="65" fillId="18" borderId="10" xfId="0" applyNumberFormat="1" applyFont="1" applyFill="1" applyBorder="1" applyAlignment="1" applyProtection="1">
      <alignment horizontal="center" vertical="center"/>
      <protection/>
    </xf>
    <xf numFmtId="0" fontId="85" fillId="6" borderId="10" xfId="55" applyNumberFormat="1" applyFont="1" applyFill="1" applyBorder="1" applyAlignment="1" applyProtection="1">
      <alignment horizontal="center" vertical="center" wrapText="1"/>
      <protection/>
    </xf>
    <xf numFmtId="0" fontId="85" fillId="6" borderId="10" xfId="0" applyFont="1" applyFill="1" applyBorder="1" applyAlignment="1" applyProtection="1">
      <alignment horizontal="center" vertical="center" wrapText="1"/>
      <protection/>
    </xf>
    <xf numFmtId="0" fontId="78" fillId="39" borderId="10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84" fillId="0" borderId="10" xfId="0" applyFont="1" applyBorder="1" applyAlignment="1" applyProtection="1">
      <alignment horizontal="center" vertical="center"/>
      <protection/>
    </xf>
    <xf numFmtId="0" fontId="78" fillId="37" borderId="10" xfId="54" applyNumberFormat="1" applyFont="1" applyFill="1" applyBorder="1" applyAlignment="1" applyProtection="1">
      <alignment horizontal="center" vertical="center" wrapText="1"/>
      <protection/>
    </xf>
    <xf numFmtId="0" fontId="78" fillId="39" borderId="10" xfId="54" applyNumberFormat="1" applyFont="1" applyFill="1" applyBorder="1" applyAlignment="1" applyProtection="1">
      <alignment horizontal="center" vertical="center" wrapText="1"/>
      <protection/>
    </xf>
    <xf numFmtId="0" fontId="78" fillId="39" borderId="10" xfId="0" applyFont="1" applyFill="1" applyBorder="1" applyAlignment="1" applyProtection="1">
      <alignment vertical="center"/>
      <protection/>
    </xf>
    <xf numFmtId="49" fontId="78" fillId="39" borderId="10" xfId="54" applyNumberFormat="1" applyFont="1" applyFill="1" applyBorder="1" applyAlignment="1" applyProtection="1">
      <alignment horizontal="center" vertical="center" wrapText="1"/>
      <protection/>
    </xf>
    <xf numFmtId="49" fontId="85" fillId="41" borderId="10" xfId="54" applyNumberFormat="1" applyFont="1" applyFill="1" applyBorder="1" applyAlignment="1" applyProtection="1">
      <alignment horizontal="center" vertical="center" wrapText="1"/>
      <protection/>
    </xf>
    <xf numFmtId="0" fontId="85" fillId="41" borderId="10" xfId="0" applyFont="1" applyFill="1" applyBorder="1" applyAlignment="1" applyProtection="1">
      <alignment horizontal="center" vertical="center" wrapText="1"/>
      <protection/>
    </xf>
    <xf numFmtId="49" fontId="79" fillId="40" borderId="10" xfId="54" applyNumberFormat="1" applyFont="1" applyFill="1" applyBorder="1" applyAlignment="1" applyProtection="1">
      <alignment horizontal="center" vertical="center" wrapText="1"/>
      <protection/>
    </xf>
    <xf numFmtId="0" fontId="79" fillId="0" borderId="10" xfId="0" applyFont="1" applyBorder="1" applyAlignment="1" applyProtection="1">
      <alignment horizontal="center" vertical="center" wrapText="1"/>
      <protection/>
    </xf>
    <xf numFmtId="0" fontId="79" fillId="40" borderId="10" xfId="54" applyNumberFormat="1" applyFont="1" applyFill="1" applyBorder="1" applyAlignment="1" applyProtection="1">
      <alignment horizontal="center" vertical="center" wrapText="1"/>
      <protection/>
    </xf>
    <xf numFmtId="0" fontId="79" fillId="39" borderId="10" xfId="0" applyFont="1" applyFill="1" applyBorder="1" applyAlignment="1" applyProtection="1">
      <alignment horizontal="center" vertical="center" wrapText="1"/>
      <protection/>
    </xf>
    <xf numFmtId="2" fontId="79" fillId="18" borderId="10" xfId="0" applyNumberFormat="1" applyFont="1" applyFill="1" applyBorder="1" applyAlignment="1" applyProtection="1">
      <alignment horizontal="center" vertical="center" wrapText="1"/>
      <protection/>
    </xf>
    <xf numFmtId="0" fontId="79" fillId="18" borderId="10" xfId="0" applyFont="1" applyFill="1" applyBorder="1" applyAlignment="1" applyProtection="1">
      <alignment horizontal="center" vertical="center" wrapText="1"/>
      <protection/>
    </xf>
    <xf numFmtId="0" fontId="78" fillId="0" borderId="10" xfId="54" applyNumberFormat="1" applyFont="1" applyFill="1" applyBorder="1" applyAlignment="1" applyProtection="1">
      <alignment horizontal="center" vertical="center" wrapText="1"/>
      <protection/>
    </xf>
    <xf numFmtId="0" fontId="79" fillId="39" borderId="10" xfId="54" applyNumberFormat="1" applyFont="1" applyFill="1" applyBorder="1" applyAlignment="1" applyProtection="1">
      <alignment horizontal="center" vertical="center" wrapText="1"/>
      <protection/>
    </xf>
    <xf numFmtId="0" fontId="79" fillId="39" borderId="10" xfId="0" applyFont="1" applyFill="1" applyBorder="1" applyAlignment="1" applyProtection="1">
      <alignment vertical="center"/>
      <protection/>
    </xf>
    <xf numFmtId="49" fontId="79" fillId="39" borderId="10" xfId="54" applyNumberFormat="1" applyFont="1" applyFill="1" applyBorder="1" applyAlignment="1" applyProtection="1">
      <alignment horizontal="center" vertical="center" wrapText="1"/>
      <protection/>
    </xf>
    <xf numFmtId="0" fontId="79" fillId="30" borderId="10" xfId="55" applyNumberFormat="1" applyFont="1" applyFill="1" applyBorder="1" applyAlignment="1" applyProtection="1">
      <alignment horizontal="center" vertical="center" wrapText="1"/>
      <protection/>
    </xf>
    <xf numFmtId="0" fontId="79" fillId="30" borderId="10" xfId="0" applyFont="1" applyFill="1" applyBorder="1" applyAlignment="1" applyProtection="1">
      <alignment horizontal="center" vertical="center" wrapText="1"/>
      <protection/>
    </xf>
    <xf numFmtId="0" fontId="79" fillId="38" borderId="10" xfId="54" applyNumberFormat="1" applyFont="1" applyFill="1" applyBorder="1" applyAlignment="1" applyProtection="1">
      <alignment horizontal="left" vertical="center" wrapText="1"/>
      <protection/>
    </xf>
    <xf numFmtId="49" fontId="79" fillId="41" borderId="10" xfId="54" applyNumberFormat="1" applyFont="1" applyFill="1" applyBorder="1" applyAlignment="1" applyProtection="1">
      <alignment horizontal="center" vertical="center" wrapText="1"/>
      <protection/>
    </xf>
    <xf numFmtId="0" fontId="79" fillId="41" borderId="10" xfId="0" applyFont="1" applyFill="1" applyBorder="1" applyAlignment="1" applyProtection="1">
      <alignment horizontal="center" vertical="center" wrapText="1"/>
      <protection/>
    </xf>
    <xf numFmtId="0" fontId="79" fillId="6" borderId="10" xfId="55" applyNumberFormat="1" applyFont="1" applyFill="1" applyBorder="1" applyAlignment="1" applyProtection="1">
      <alignment horizontal="center" vertical="center" wrapText="1"/>
      <protection/>
    </xf>
    <xf numFmtId="0" fontId="79" fillId="6" borderId="10" xfId="0" applyFont="1" applyFill="1" applyBorder="1" applyAlignment="1" applyProtection="1">
      <alignment horizontal="center" vertical="center" wrapText="1"/>
      <protection/>
    </xf>
    <xf numFmtId="0" fontId="83" fillId="0" borderId="10" xfId="0" applyFont="1" applyBorder="1" applyAlignment="1">
      <alignment horizontal="right" vertical="center" wrapText="1"/>
    </xf>
    <xf numFmtId="0" fontId="72" fillId="0" borderId="10" xfId="54" applyNumberFormat="1" applyFont="1" applyFill="1" applyBorder="1" applyAlignment="1" applyProtection="1">
      <alignment horizontal="center" vertical="top" wrapText="1"/>
      <protection/>
    </xf>
    <xf numFmtId="0" fontId="79" fillId="40" borderId="28" xfId="54" applyNumberFormat="1" applyFont="1" applyFill="1" applyBorder="1" applyAlignment="1" applyProtection="1">
      <alignment horizontal="center" vertical="center" wrapText="1"/>
      <protection/>
    </xf>
    <xf numFmtId="0" fontId="79" fillId="0" borderId="29" xfId="0" applyFont="1" applyBorder="1" applyAlignment="1" applyProtection="1">
      <alignment horizontal="center" vertical="center" wrapText="1"/>
      <protection/>
    </xf>
    <xf numFmtId="2" fontId="79" fillId="18" borderId="17" xfId="0" applyNumberFormat="1" applyFont="1" applyFill="1" applyBorder="1" applyAlignment="1" applyProtection="1">
      <alignment horizontal="center" vertical="center" wrapText="1"/>
      <protection locked="0"/>
    </xf>
    <xf numFmtId="2" fontId="79" fillId="18" borderId="29" xfId="0" applyNumberFormat="1" applyFont="1" applyFill="1" applyBorder="1" applyAlignment="1" applyProtection="1">
      <alignment horizontal="center" vertical="center"/>
      <protection locked="0"/>
    </xf>
    <xf numFmtId="2" fontId="79" fillId="18" borderId="20" xfId="0" applyNumberFormat="1" applyFont="1" applyFill="1" applyBorder="1" applyAlignment="1" applyProtection="1">
      <alignment horizontal="center" vertical="center"/>
      <protection locked="0"/>
    </xf>
    <xf numFmtId="0" fontId="79" fillId="18" borderId="12" xfId="0" applyFont="1" applyFill="1" applyBorder="1" applyAlignment="1" applyProtection="1">
      <alignment horizontal="center" vertical="center" wrapText="1"/>
      <protection locked="0"/>
    </xf>
    <xf numFmtId="0" fontId="79" fillId="18" borderId="10" xfId="0" applyFont="1" applyFill="1" applyBorder="1" applyAlignment="1" applyProtection="1">
      <alignment horizontal="center" vertical="center"/>
      <protection locked="0"/>
    </xf>
    <xf numFmtId="0" fontId="79" fillId="18" borderId="19" xfId="0" applyFont="1" applyFill="1" applyBorder="1" applyAlignment="1" applyProtection="1">
      <alignment horizontal="center" vertical="center"/>
      <protection locked="0"/>
    </xf>
    <xf numFmtId="0" fontId="79" fillId="6" borderId="14" xfId="55" applyNumberFormat="1" applyFont="1" applyFill="1" applyBorder="1" applyAlignment="1" applyProtection="1">
      <alignment horizontal="center" vertical="center" wrapText="1"/>
      <protection/>
    </xf>
    <xf numFmtId="0" fontId="79" fillId="6" borderId="12" xfId="0" applyFont="1" applyFill="1" applyBorder="1" applyAlignment="1" applyProtection="1">
      <alignment horizontal="center" vertical="center" wrapText="1"/>
      <protection/>
    </xf>
    <xf numFmtId="0" fontId="79" fillId="6" borderId="17" xfId="0" applyFont="1" applyFill="1" applyBorder="1" applyAlignment="1" applyProtection="1">
      <alignment horizontal="center" vertical="center" wrapText="1"/>
      <protection/>
    </xf>
    <xf numFmtId="0" fontId="79" fillId="30" borderId="13" xfId="55" applyNumberFormat="1" applyFont="1" applyFill="1" applyBorder="1" applyAlignment="1" applyProtection="1">
      <alignment horizontal="center" vertical="center" wrapText="1"/>
      <protection/>
    </xf>
    <xf numFmtId="0" fontId="79" fillId="30" borderId="12" xfId="0" applyFont="1" applyFill="1" applyBorder="1" applyAlignment="1" applyProtection="1">
      <alignment horizontal="center" vertical="center" wrapText="1"/>
      <protection/>
    </xf>
    <xf numFmtId="0" fontId="79" fillId="30" borderId="17" xfId="0" applyFont="1" applyFill="1" applyBorder="1" applyAlignment="1" applyProtection="1">
      <alignment horizontal="center" vertical="center" wrapText="1"/>
      <protection/>
    </xf>
    <xf numFmtId="0" fontId="79" fillId="39" borderId="19" xfId="0" applyFont="1" applyFill="1" applyBorder="1" applyAlignment="1" applyProtection="1">
      <alignment horizontal="center" vertical="center" wrapText="1"/>
      <protection locked="0"/>
    </xf>
    <xf numFmtId="0" fontId="79" fillId="39" borderId="15" xfId="0" applyFont="1" applyFill="1" applyBorder="1" applyAlignment="1" applyProtection="1">
      <alignment horizontal="center" vertical="center" wrapText="1"/>
      <protection locked="0"/>
    </xf>
    <xf numFmtId="0" fontId="79" fillId="6" borderId="13" xfId="55" applyNumberFormat="1" applyFont="1" applyFill="1" applyBorder="1" applyAlignment="1" applyProtection="1">
      <alignment horizontal="center" vertical="center" wrapText="1"/>
      <protection/>
    </xf>
    <xf numFmtId="0" fontId="79" fillId="39" borderId="16" xfId="0" applyFont="1" applyFill="1" applyBorder="1" applyAlignment="1" applyProtection="1">
      <alignment horizontal="center" vertical="center"/>
      <protection/>
    </xf>
    <xf numFmtId="2" fontId="79" fillId="18" borderId="12" xfId="0" applyNumberFormat="1" applyFont="1" applyFill="1" applyBorder="1" applyAlignment="1" applyProtection="1">
      <alignment horizontal="center" vertical="center" wrapText="1"/>
      <protection locked="0"/>
    </xf>
    <xf numFmtId="2" fontId="79" fillId="18" borderId="10" xfId="0" applyNumberFormat="1" applyFont="1" applyFill="1" applyBorder="1" applyAlignment="1" applyProtection="1">
      <alignment horizontal="center" vertical="center"/>
      <protection locked="0"/>
    </xf>
    <xf numFmtId="2" fontId="79" fillId="18" borderId="19" xfId="0" applyNumberFormat="1" applyFont="1" applyFill="1" applyBorder="1" applyAlignment="1" applyProtection="1">
      <alignment horizontal="center" vertical="center"/>
      <protection locked="0"/>
    </xf>
    <xf numFmtId="2" fontId="79" fillId="18" borderId="10" xfId="0" applyNumberFormat="1" applyFont="1" applyFill="1" applyBorder="1" applyAlignment="1" applyProtection="1">
      <alignment horizontal="center" vertical="center" wrapText="1"/>
      <protection locked="0"/>
    </xf>
    <xf numFmtId="2" fontId="79" fillId="18" borderId="19" xfId="0" applyNumberFormat="1" applyFont="1" applyFill="1" applyBorder="1" applyAlignment="1" applyProtection="1">
      <alignment horizontal="center" vertical="center" wrapText="1"/>
      <protection locked="0"/>
    </xf>
    <xf numFmtId="0" fontId="84" fillId="0" borderId="26" xfId="0" applyFont="1" applyBorder="1" applyAlignment="1" applyProtection="1">
      <alignment horizontal="center" vertical="center"/>
      <protection locked="0"/>
    </xf>
    <xf numFmtId="0" fontId="84" fillId="0" borderId="27" xfId="0" applyFont="1" applyBorder="1" applyAlignment="1" applyProtection="1">
      <alignment horizontal="center" vertical="center"/>
      <protection locked="0"/>
    </xf>
    <xf numFmtId="0" fontId="84" fillId="0" borderId="28" xfId="0" applyFont="1" applyBorder="1" applyAlignment="1" applyProtection="1">
      <alignment horizontal="center" vertical="center"/>
      <protection locked="0"/>
    </xf>
    <xf numFmtId="0" fontId="78" fillId="37" borderId="26" xfId="54" applyNumberFormat="1" applyFont="1" applyFill="1" applyBorder="1" applyAlignment="1" applyProtection="1">
      <alignment horizontal="center" vertical="center" wrapText="1"/>
      <protection/>
    </xf>
    <xf numFmtId="0" fontId="78" fillId="37" borderId="27" xfId="54" applyNumberFormat="1" applyFont="1" applyFill="1" applyBorder="1" applyAlignment="1" applyProtection="1">
      <alignment horizontal="center" vertical="center" wrapText="1"/>
      <protection/>
    </xf>
    <xf numFmtId="0" fontId="78" fillId="37" borderId="28" xfId="54" applyNumberFormat="1" applyFont="1" applyFill="1" applyBorder="1" applyAlignment="1" applyProtection="1">
      <alignment horizontal="center" vertical="center" wrapText="1"/>
      <protection/>
    </xf>
    <xf numFmtId="0" fontId="79" fillId="39" borderId="12" xfId="54" applyNumberFormat="1" applyFont="1" applyFill="1" applyBorder="1" applyAlignment="1" applyProtection="1">
      <alignment horizontal="center" vertical="center" wrapText="1"/>
      <protection/>
    </xf>
    <xf numFmtId="0" fontId="79" fillId="39" borderId="19" xfId="0" applyFont="1" applyFill="1" applyBorder="1" applyAlignment="1" applyProtection="1">
      <alignment vertical="center"/>
      <protection/>
    </xf>
    <xf numFmtId="49" fontId="79" fillId="39" borderId="12" xfId="54" applyNumberFormat="1" applyFont="1" applyFill="1" applyBorder="1" applyAlignment="1" applyProtection="1">
      <alignment horizontal="center" vertical="center" wrapText="1"/>
      <protection/>
    </xf>
    <xf numFmtId="49" fontId="79" fillId="39" borderId="19" xfId="54" applyNumberFormat="1" applyFont="1" applyFill="1" applyBorder="1" applyAlignment="1" applyProtection="1">
      <alignment horizontal="center" vertical="center" wrapText="1"/>
      <protection/>
    </xf>
    <xf numFmtId="0" fontId="79" fillId="39" borderId="19" xfId="0" applyFont="1" applyFill="1" applyBorder="1" applyAlignment="1" applyProtection="1">
      <alignment horizontal="center" vertical="center" wrapText="1"/>
      <protection/>
    </xf>
    <xf numFmtId="49" fontId="79" fillId="41" borderId="12" xfId="54" applyNumberFormat="1" applyFont="1" applyFill="1" applyBorder="1" applyAlignment="1" applyProtection="1">
      <alignment horizontal="center" vertical="center" wrapText="1"/>
      <protection/>
    </xf>
    <xf numFmtId="0" fontId="79" fillId="41" borderId="12" xfId="0" applyFont="1" applyFill="1" applyBorder="1" applyAlignment="1" applyProtection="1">
      <alignment horizontal="center" vertical="center" wrapText="1"/>
      <protection/>
    </xf>
    <xf numFmtId="0" fontId="79" fillId="41" borderId="17" xfId="0" applyFont="1" applyFill="1" applyBorder="1" applyAlignment="1" applyProtection="1">
      <alignment horizontal="center" vertical="center" wrapText="1"/>
      <protection/>
    </xf>
    <xf numFmtId="0" fontId="78" fillId="0" borderId="10" xfId="0" applyFont="1" applyBorder="1" applyAlignment="1" applyProtection="1">
      <alignment horizontal="right" vertical="center" wrapText="1"/>
      <protection/>
    </xf>
    <xf numFmtId="0" fontId="84" fillId="0" borderId="0" xfId="0" applyFont="1" applyFill="1" applyBorder="1" applyAlignment="1" applyProtection="1">
      <alignment horizontal="center" vertical="center" wrapText="1"/>
      <protection/>
    </xf>
    <xf numFmtId="0" fontId="65" fillId="39" borderId="19" xfId="0" applyFont="1" applyFill="1" applyBorder="1" applyAlignment="1" applyProtection="1">
      <alignment horizontal="center" vertical="center" wrapText="1"/>
      <protection/>
    </xf>
    <xf numFmtId="0" fontId="65" fillId="39" borderId="15" xfId="0" applyFont="1" applyFill="1" applyBorder="1" applyAlignment="1" applyProtection="1">
      <alignment horizontal="center" vertical="center" wrapText="1"/>
      <protection/>
    </xf>
    <xf numFmtId="2" fontId="79" fillId="18" borderId="12" xfId="0" applyNumberFormat="1" applyFont="1" applyFill="1" applyBorder="1" applyAlignment="1" applyProtection="1">
      <alignment horizontal="center" vertical="center" wrapText="1"/>
      <protection/>
    </xf>
    <xf numFmtId="2" fontId="65" fillId="18" borderId="19" xfId="0" applyNumberFormat="1" applyFont="1" applyFill="1" applyBorder="1" applyAlignment="1" applyProtection="1">
      <alignment horizontal="center" vertical="center"/>
      <protection/>
    </xf>
    <xf numFmtId="2" fontId="79" fillId="18" borderId="19" xfId="0" applyNumberFormat="1" applyFont="1" applyFill="1" applyBorder="1" applyAlignment="1" applyProtection="1">
      <alignment horizontal="center" vertical="center" wrapText="1"/>
      <protection/>
    </xf>
    <xf numFmtId="2" fontId="79" fillId="18" borderId="17" xfId="0" applyNumberFormat="1" applyFont="1" applyFill="1" applyBorder="1" applyAlignment="1" applyProtection="1">
      <alignment horizontal="center" vertical="center" wrapText="1"/>
      <protection/>
    </xf>
    <xf numFmtId="2" fontId="65" fillId="18" borderId="29" xfId="0" applyNumberFormat="1" applyFont="1" applyFill="1" applyBorder="1" applyAlignment="1" applyProtection="1">
      <alignment horizontal="center" vertical="center"/>
      <protection/>
    </xf>
    <xf numFmtId="2" fontId="65" fillId="18" borderId="20" xfId="0" applyNumberFormat="1" applyFont="1" applyFill="1" applyBorder="1" applyAlignment="1" applyProtection="1">
      <alignment horizontal="center" vertical="center"/>
      <protection/>
    </xf>
    <xf numFmtId="0" fontId="79" fillId="18" borderId="12" xfId="0" applyFont="1" applyFill="1" applyBorder="1" applyAlignment="1" applyProtection="1">
      <alignment horizontal="center" vertical="center" wrapText="1"/>
      <protection/>
    </xf>
    <xf numFmtId="0" fontId="65" fillId="18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/>
      <protection locked="0"/>
    </xf>
    <xf numFmtId="0" fontId="70" fillId="0" borderId="0" xfId="52" applyFont="1" applyBorder="1" applyAlignment="1" applyProtection="1">
      <alignment horizontal="left"/>
      <protection locked="0"/>
    </xf>
    <xf numFmtId="0" fontId="84" fillId="0" borderId="26" xfId="0" applyFont="1" applyBorder="1" applyAlignment="1" applyProtection="1">
      <alignment horizontal="center" vertical="center"/>
      <protection/>
    </xf>
    <xf numFmtId="0" fontId="84" fillId="0" borderId="27" xfId="0" applyFont="1" applyBorder="1" applyAlignment="1" applyProtection="1">
      <alignment horizontal="center" vertical="center"/>
      <protection/>
    </xf>
    <xf numFmtId="0" fontId="84" fillId="0" borderId="28" xfId="0" applyFont="1" applyBorder="1" applyAlignment="1" applyProtection="1">
      <alignment horizontal="center" vertical="center"/>
      <protection/>
    </xf>
    <xf numFmtId="0" fontId="78" fillId="0" borderId="26" xfId="0" applyFont="1" applyBorder="1" applyAlignment="1" applyProtection="1">
      <alignment horizontal="right" vertical="center" wrapText="1"/>
      <protection/>
    </xf>
    <xf numFmtId="0" fontId="78" fillId="0" borderId="27" xfId="0" applyFont="1" applyBorder="1" applyAlignment="1" applyProtection="1">
      <alignment horizontal="right" vertical="center" wrapText="1"/>
      <protection/>
    </xf>
    <xf numFmtId="0" fontId="78" fillId="0" borderId="28" xfId="0" applyFont="1" applyBorder="1" applyAlignment="1" applyProtection="1">
      <alignment horizontal="right" vertical="center" wrapText="1"/>
      <protection/>
    </xf>
    <xf numFmtId="0" fontId="78" fillId="0" borderId="26" xfId="0" applyFont="1" applyFill="1" applyBorder="1" applyAlignment="1" applyProtection="1">
      <alignment horizontal="center" vertical="center"/>
      <protection/>
    </xf>
    <xf numFmtId="0" fontId="78" fillId="0" borderId="27" xfId="0" applyFont="1" applyFill="1" applyBorder="1" applyAlignment="1" applyProtection="1">
      <alignment horizontal="center" vertical="center"/>
      <protection/>
    </xf>
    <xf numFmtId="0" fontId="78" fillId="0" borderId="28" xfId="0" applyFont="1" applyFill="1" applyBorder="1" applyAlignment="1" applyProtection="1">
      <alignment horizontal="center" vertical="center"/>
      <protection/>
    </xf>
    <xf numFmtId="2" fontId="78" fillId="0" borderId="10" xfId="0" applyNumberFormat="1" applyFont="1" applyFill="1" applyBorder="1" applyAlignment="1" applyProtection="1">
      <alignment horizontal="right" vertical="center" wrapText="1"/>
      <protection/>
    </xf>
    <xf numFmtId="2" fontId="7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5" fillId="40" borderId="28" xfId="54" applyNumberFormat="1" applyFont="1" applyFill="1" applyBorder="1" applyAlignment="1" applyProtection="1">
      <alignment horizontal="center" vertical="center" wrapText="1"/>
      <protection/>
    </xf>
    <xf numFmtId="0" fontId="85" fillId="0" borderId="29" xfId="0" applyFont="1" applyBorder="1" applyAlignment="1" applyProtection="1">
      <alignment horizontal="center" vertical="center" wrapText="1"/>
      <protection/>
    </xf>
    <xf numFmtId="2" fontId="82" fillId="18" borderId="17" xfId="0" applyNumberFormat="1" applyFont="1" applyFill="1" applyBorder="1" applyAlignment="1" applyProtection="1">
      <alignment horizontal="center" vertical="center" wrapText="1"/>
      <protection/>
    </xf>
    <xf numFmtId="2" fontId="79" fillId="18" borderId="29" xfId="0" applyNumberFormat="1" applyFont="1" applyFill="1" applyBorder="1" applyAlignment="1" applyProtection="1">
      <alignment horizontal="center" vertical="center"/>
      <protection/>
    </xf>
    <xf numFmtId="2" fontId="79" fillId="18" borderId="20" xfId="0" applyNumberFormat="1" applyFont="1" applyFill="1" applyBorder="1" applyAlignment="1" applyProtection="1">
      <alignment horizontal="center" vertical="center"/>
      <protection/>
    </xf>
    <xf numFmtId="0" fontId="82" fillId="18" borderId="12" xfId="0" applyFont="1" applyFill="1" applyBorder="1" applyAlignment="1" applyProtection="1">
      <alignment horizontal="center" vertical="center" wrapText="1"/>
      <protection/>
    </xf>
    <xf numFmtId="0" fontId="79" fillId="18" borderId="10" xfId="0" applyFont="1" applyFill="1" applyBorder="1" applyAlignment="1" applyProtection="1">
      <alignment horizontal="center" vertical="center"/>
      <protection/>
    </xf>
    <xf numFmtId="0" fontId="79" fillId="18" borderId="19" xfId="0" applyFont="1" applyFill="1" applyBorder="1" applyAlignment="1" applyProtection="1">
      <alignment horizontal="center" vertical="center"/>
      <protection/>
    </xf>
    <xf numFmtId="0" fontId="85" fillId="30" borderId="13" xfId="55" applyNumberFormat="1" applyFont="1" applyFill="1" applyBorder="1" applyAlignment="1" applyProtection="1">
      <alignment horizontal="center" vertical="center" wrapText="1"/>
      <protection/>
    </xf>
    <xf numFmtId="0" fontId="85" fillId="30" borderId="12" xfId="0" applyFont="1" applyFill="1" applyBorder="1" applyAlignment="1" applyProtection="1">
      <alignment horizontal="center" vertical="center" wrapText="1"/>
      <protection/>
    </xf>
    <xf numFmtId="0" fontId="85" fillId="30" borderId="17" xfId="0" applyFont="1" applyFill="1" applyBorder="1" applyAlignment="1" applyProtection="1">
      <alignment horizontal="center" vertical="center" wrapText="1"/>
      <protection/>
    </xf>
    <xf numFmtId="0" fontId="85" fillId="6" borderId="14" xfId="55" applyNumberFormat="1" applyFont="1" applyFill="1" applyBorder="1" applyAlignment="1" applyProtection="1">
      <alignment horizontal="center" vertical="center" wrapText="1"/>
      <protection/>
    </xf>
    <xf numFmtId="0" fontId="85" fillId="6" borderId="12" xfId="0" applyFont="1" applyFill="1" applyBorder="1" applyAlignment="1" applyProtection="1">
      <alignment horizontal="center" vertical="center" wrapText="1"/>
      <protection/>
    </xf>
    <xf numFmtId="0" fontId="85" fillId="6" borderId="17" xfId="0" applyFont="1" applyFill="1" applyBorder="1" applyAlignment="1" applyProtection="1">
      <alignment horizontal="center" vertical="center" wrapText="1"/>
      <protection/>
    </xf>
    <xf numFmtId="0" fontId="79" fillId="39" borderId="15" xfId="0" applyFont="1" applyFill="1" applyBorder="1" applyAlignment="1" applyProtection="1">
      <alignment horizontal="center" vertical="center" wrapText="1"/>
      <protection/>
    </xf>
    <xf numFmtId="0" fontId="85" fillId="6" borderId="13" xfId="55" applyNumberFormat="1" applyFont="1" applyFill="1" applyBorder="1" applyAlignment="1" applyProtection="1">
      <alignment horizontal="center" vertical="center" wrapText="1"/>
      <protection/>
    </xf>
    <xf numFmtId="2" fontId="82" fillId="18" borderId="12" xfId="0" applyNumberFormat="1" applyFont="1" applyFill="1" applyBorder="1" applyAlignment="1" applyProtection="1">
      <alignment horizontal="center" vertical="center" wrapText="1"/>
      <protection/>
    </xf>
    <xf numFmtId="2" fontId="79" fillId="18" borderId="10" xfId="0" applyNumberFormat="1" applyFont="1" applyFill="1" applyBorder="1" applyAlignment="1" applyProtection="1">
      <alignment horizontal="center" vertical="center"/>
      <protection/>
    </xf>
    <xf numFmtId="2" fontId="79" fillId="18" borderId="19" xfId="0" applyNumberFormat="1" applyFont="1" applyFill="1" applyBorder="1" applyAlignment="1" applyProtection="1">
      <alignment horizontal="center" vertical="center"/>
      <protection/>
    </xf>
    <xf numFmtId="2" fontId="82" fillId="18" borderId="19" xfId="0" applyNumberFormat="1" applyFont="1" applyFill="1" applyBorder="1" applyAlignment="1" applyProtection="1">
      <alignment horizontal="center" vertical="center" wrapText="1"/>
      <protection/>
    </xf>
    <xf numFmtId="0" fontId="78" fillId="39" borderId="12" xfId="54" applyNumberFormat="1" applyFont="1" applyFill="1" applyBorder="1" applyAlignment="1" applyProtection="1">
      <alignment horizontal="center" vertical="center" wrapText="1"/>
      <protection/>
    </xf>
    <xf numFmtId="0" fontId="78" fillId="39" borderId="19" xfId="0" applyFont="1" applyFill="1" applyBorder="1" applyAlignment="1" applyProtection="1">
      <alignment vertical="center"/>
      <protection/>
    </xf>
    <xf numFmtId="49" fontId="78" fillId="39" borderId="12" xfId="54" applyNumberFormat="1" applyFont="1" applyFill="1" applyBorder="1" applyAlignment="1" applyProtection="1">
      <alignment horizontal="center" vertical="center" wrapText="1"/>
      <protection/>
    </xf>
    <xf numFmtId="49" fontId="78" fillId="39" borderId="19" xfId="54" applyNumberFormat="1" applyFont="1" applyFill="1" applyBorder="1" applyAlignment="1" applyProtection="1">
      <alignment horizontal="center" vertical="center" wrapText="1"/>
      <protection/>
    </xf>
    <xf numFmtId="0" fontId="78" fillId="39" borderId="19" xfId="0" applyFont="1" applyFill="1" applyBorder="1" applyAlignment="1" applyProtection="1">
      <alignment horizontal="center" vertical="center" wrapText="1"/>
      <protection/>
    </xf>
    <xf numFmtId="49" fontId="85" fillId="41" borderId="12" xfId="54" applyNumberFormat="1" applyFont="1" applyFill="1" applyBorder="1" applyAlignment="1" applyProtection="1">
      <alignment horizontal="center" vertical="center" wrapText="1"/>
      <protection/>
    </xf>
    <xf numFmtId="0" fontId="85" fillId="41" borderId="12" xfId="0" applyFont="1" applyFill="1" applyBorder="1" applyAlignment="1" applyProtection="1">
      <alignment horizontal="center" vertical="center" wrapText="1"/>
      <protection/>
    </xf>
    <xf numFmtId="0" fontId="85" fillId="41" borderId="17" xfId="0" applyFont="1" applyFill="1" applyBorder="1" applyAlignment="1" applyProtection="1">
      <alignment horizontal="center" vertical="center" wrapText="1"/>
      <protection/>
    </xf>
    <xf numFmtId="0" fontId="72" fillId="0" borderId="10" xfId="0" applyFont="1" applyBorder="1" applyAlignment="1" applyProtection="1">
      <alignment horizontal="left" vertical="top" wrapText="1"/>
      <protection locked="0"/>
    </xf>
    <xf numFmtId="0" fontId="78" fillId="0" borderId="10" xfId="54" applyNumberFormat="1" applyFont="1" applyFill="1" applyBorder="1" applyAlignment="1" applyProtection="1">
      <alignment horizontal="right" vertical="center" wrapText="1"/>
      <protection/>
    </xf>
    <xf numFmtId="0" fontId="8" fillId="0" borderId="26" xfId="54" applyNumberFormat="1" applyFont="1" applyFill="1" applyBorder="1" applyAlignment="1" applyProtection="1">
      <alignment horizontal="center" vertical="center" wrapText="1"/>
      <protection/>
    </xf>
    <xf numFmtId="0" fontId="8" fillId="0" borderId="27" xfId="54" applyNumberFormat="1" applyFont="1" applyFill="1" applyBorder="1" applyAlignment="1" applyProtection="1">
      <alignment horizontal="center" vertical="center" wrapText="1"/>
      <protection/>
    </xf>
    <xf numFmtId="0" fontId="8" fillId="0" borderId="28" xfId="54" applyNumberFormat="1" applyFont="1" applyFill="1" applyBorder="1" applyAlignment="1" applyProtection="1">
      <alignment horizontal="center" vertical="center" wrapText="1"/>
      <protection/>
    </xf>
    <xf numFmtId="0" fontId="84" fillId="0" borderId="0" xfId="0" applyFont="1" applyAlignment="1" applyProtection="1">
      <alignment horizontal="center"/>
      <protection locked="0"/>
    </xf>
    <xf numFmtId="0" fontId="70" fillId="0" borderId="0" xfId="52" applyFont="1" applyAlignment="1" applyProtection="1">
      <alignment horizontal="left"/>
      <protection locked="0"/>
    </xf>
    <xf numFmtId="0" fontId="72" fillId="0" borderId="26" xfId="0" applyFont="1" applyBorder="1" applyAlignment="1" applyProtection="1">
      <alignment horizontal="center" vertical="top" wrapText="1"/>
      <protection locked="0"/>
    </xf>
    <xf numFmtId="0" fontId="72" fillId="0" borderId="27" xfId="0" applyFont="1" applyBorder="1" applyAlignment="1" applyProtection="1">
      <alignment horizontal="center" vertical="top" wrapText="1"/>
      <protection locked="0"/>
    </xf>
    <xf numFmtId="0" fontId="72" fillId="0" borderId="28" xfId="0" applyFont="1" applyBorder="1" applyAlignment="1" applyProtection="1">
      <alignment horizontal="center" vertical="top" wrapText="1"/>
      <protection locked="0"/>
    </xf>
    <xf numFmtId="0" fontId="79" fillId="39" borderId="10" xfId="0" applyFont="1" applyFill="1" applyBorder="1" applyAlignment="1" applyProtection="1">
      <alignment horizontal="center" vertical="center"/>
      <protection/>
    </xf>
    <xf numFmtId="0" fontId="78" fillId="0" borderId="26" xfId="54" applyNumberFormat="1" applyFont="1" applyFill="1" applyBorder="1" applyAlignment="1" applyProtection="1">
      <alignment horizontal="right" vertical="center" wrapText="1"/>
      <protection/>
    </xf>
    <xf numFmtId="0" fontId="78" fillId="0" borderId="27" xfId="54" applyNumberFormat="1" applyFont="1" applyFill="1" applyBorder="1" applyAlignment="1" applyProtection="1">
      <alignment horizontal="right" vertical="center" wrapText="1"/>
      <protection/>
    </xf>
    <xf numFmtId="0" fontId="78" fillId="0" borderId="28" xfId="54" applyNumberFormat="1" applyFont="1" applyFill="1" applyBorder="1" applyAlignment="1" applyProtection="1">
      <alignment horizontal="right" vertical="center" wrapText="1"/>
      <protection/>
    </xf>
    <xf numFmtId="0" fontId="72" fillId="0" borderId="26" xfId="0" applyFont="1" applyBorder="1" applyAlignment="1" applyProtection="1">
      <alignment horizontal="left" vertical="top" wrapText="1"/>
      <protection locked="0"/>
    </xf>
    <xf numFmtId="0" fontId="72" fillId="0" borderId="27" xfId="0" applyFont="1" applyBorder="1" applyAlignment="1" applyProtection="1">
      <alignment horizontal="left" vertical="top" wrapText="1"/>
      <protection locked="0"/>
    </xf>
    <xf numFmtId="0" fontId="72" fillId="0" borderId="28" xfId="0" applyFont="1" applyBorder="1" applyAlignment="1" applyProtection="1">
      <alignment horizontal="left" vertical="top" wrapText="1"/>
      <protection locked="0"/>
    </xf>
    <xf numFmtId="0" fontId="78" fillId="39" borderId="10" xfId="0" applyFont="1" applyFill="1" applyBorder="1" applyAlignment="1" applyProtection="1">
      <alignment horizontal="center" vertical="center"/>
      <protection/>
    </xf>
    <xf numFmtId="1" fontId="78" fillId="35" borderId="26" xfId="54" applyNumberFormat="1" applyFont="1" applyFill="1" applyBorder="1" applyAlignment="1" applyProtection="1">
      <alignment horizontal="center" vertical="center" wrapText="1"/>
      <protection/>
    </xf>
    <xf numFmtId="1" fontId="78" fillId="35" borderId="27" xfId="54" applyNumberFormat="1" applyFont="1" applyFill="1" applyBorder="1" applyAlignment="1" applyProtection="1">
      <alignment horizontal="center" vertical="center" wrapText="1"/>
      <protection/>
    </xf>
    <xf numFmtId="1" fontId="78" fillId="35" borderId="28" xfId="54" applyNumberFormat="1" applyFont="1" applyFill="1" applyBorder="1" applyAlignment="1" applyProtection="1">
      <alignment horizontal="center" vertical="center" wrapText="1"/>
      <protection/>
    </xf>
    <xf numFmtId="0" fontId="78" fillId="40" borderId="28" xfId="54" applyNumberFormat="1" applyFont="1" applyFill="1" applyBorder="1" applyAlignment="1" applyProtection="1">
      <alignment horizontal="center" vertical="center" wrapText="1"/>
      <protection/>
    </xf>
    <xf numFmtId="0" fontId="78" fillId="0" borderId="10" xfId="0" applyFont="1" applyBorder="1" applyAlignment="1" applyProtection="1">
      <alignment horizontal="center" vertical="center" wrapText="1"/>
      <protection/>
    </xf>
    <xf numFmtId="49" fontId="78" fillId="40" borderId="10" xfId="54" applyNumberFormat="1" applyFont="1" applyFill="1" applyBorder="1" applyAlignment="1" applyProtection="1">
      <alignment horizontal="center" vertical="center" wrapText="1"/>
      <protection/>
    </xf>
    <xf numFmtId="0" fontId="78" fillId="0" borderId="29" xfId="0" applyFont="1" applyBorder="1" applyAlignment="1" applyProtection="1">
      <alignment horizontal="center" vertical="center" wrapText="1"/>
      <protection/>
    </xf>
    <xf numFmtId="0" fontId="78" fillId="40" borderId="10" xfId="54" applyNumberFormat="1" applyFont="1" applyFill="1" applyBorder="1" applyAlignment="1" applyProtection="1">
      <alignment horizontal="center" vertical="center" wrapText="1"/>
      <protection/>
    </xf>
    <xf numFmtId="2" fontId="78" fillId="18" borderId="17" xfId="0" applyNumberFormat="1" applyFont="1" applyFill="1" applyBorder="1" applyAlignment="1" applyProtection="1">
      <alignment horizontal="center" vertical="center" wrapText="1"/>
      <protection/>
    </xf>
    <xf numFmtId="2" fontId="83" fillId="18" borderId="29" xfId="0" applyNumberFormat="1" applyFont="1" applyFill="1" applyBorder="1" applyAlignment="1" applyProtection="1">
      <alignment horizontal="center" vertical="center"/>
      <protection/>
    </xf>
    <xf numFmtId="2" fontId="83" fillId="18" borderId="20" xfId="0" applyNumberFormat="1" applyFont="1" applyFill="1" applyBorder="1" applyAlignment="1" applyProtection="1">
      <alignment horizontal="center" vertical="center"/>
      <protection/>
    </xf>
    <xf numFmtId="0" fontId="78" fillId="18" borderId="12" xfId="0" applyFont="1" applyFill="1" applyBorder="1" applyAlignment="1" applyProtection="1">
      <alignment horizontal="center" vertical="center" wrapText="1"/>
      <protection/>
    </xf>
    <xf numFmtId="0" fontId="83" fillId="18" borderId="10" xfId="0" applyFont="1" applyFill="1" applyBorder="1" applyAlignment="1" applyProtection="1">
      <alignment horizontal="center" vertical="center"/>
      <protection/>
    </xf>
    <xf numFmtId="0" fontId="83" fillId="18" borderId="19" xfId="0" applyFont="1" applyFill="1" applyBorder="1" applyAlignment="1" applyProtection="1">
      <alignment horizontal="center" vertical="center"/>
      <protection/>
    </xf>
    <xf numFmtId="0" fontId="78" fillId="30" borderId="13" xfId="55" applyNumberFormat="1" applyFont="1" applyFill="1" applyBorder="1" applyAlignment="1" applyProtection="1">
      <alignment horizontal="center" vertical="center" wrapText="1"/>
      <protection/>
    </xf>
    <xf numFmtId="0" fontId="78" fillId="30" borderId="12" xfId="0" applyFont="1" applyFill="1" applyBorder="1" applyAlignment="1" applyProtection="1">
      <alignment horizontal="center" vertical="center" wrapText="1"/>
      <protection/>
    </xf>
    <xf numFmtId="0" fontId="78" fillId="30" borderId="17" xfId="0" applyFont="1" applyFill="1" applyBorder="1" applyAlignment="1" applyProtection="1">
      <alignment horizontal="center" vertical="center" wrapText="1"/>
      <protection/>
    </xf>
    <xf numFmtId="0" fontId="78" fillId="6" borderId="14" xfId="55" applyNumberFormat="1" applyFont="1" applyFill="1" applyBorder="1" applyAlignment="1" applyProtection="1">
      <alignment horizontal="center" vertical="center" wrapText="1"/>
      <protection/>
    </xf>
    <xf numFmtId="0" fontId="78" fillId="6" borderId="12" xfId="0" applyFont="1" applyFill="1" applyBorder="1" applyAlignment="1" applyProtection="1">
      <alignment horizontal="center" vertical="center" wrapText="1"/>
      <protection/>
    </xf>
    <xf numFmtId="0" fontId="78" fillId="6" borderId="17" xfId="0" applyFont="1" applyFill="1" applyBorder="1" applyAlignment="1" applyProtection="1">
      <alignment horizontal="center" vertical="center" wrapText="1"/>
      <protection/>
    </xf>
    <xf numFmtId="0" fontId="83" fillId="39" borderId="19" xfId="0" applyFont="1" applyFill="1" applyBorder="1" applyAlignment="1" applyProtection="1">
      <alignment horizontal="center" vertical="center" wrapText="1"/>
      <protection/>
    </xf>
    <xf numFmtId="0" fontId="83" fillId="39" borderId="15" xfId="0" applyFont="1" applyFill="1" applyBorder="1" applyAlignment="1" applyProtection="1">
      <alignment horizontal="center" vertical="center" wrapText="1"/>
      <protection/>
    </xf>
    <xf numFmtId="0" fontId="78" fillId="6" borderId="13" xfId="55" applyNumberFormat="1" applyFont="1" applyFill="1" applyBorder="1" applyAlignment="1" applyProtection="1">
      <alignment horizontal="center" vertical="center" wrapText="1"/>
      <protection/>
    </xf>
    <xf numFmtId="0" fontId="78" fillId="39" borderId="16" xfId="0" applyFont="1" applyFill="1" applyBorder="1" applyAlignment="1" applyProtection="1">
      <alignment horizontal="center" vertical="center"/>
      <protection/>
    </xf>
    <xf numFmtId="2" fontId="78" fillId="18" borderId="12" xfId="0" applyNumberFormat="1" applyFont="1" applyFill="1" applyBorder="1" applyAlignment="1" applyProtection="1">
      <alignment horizontal="center" vertical="center" wrapText="1"/>
      <protection/>
    </xf>
    <xf numFmtId="2" fontId="83" fillId="18" borderId="10" xfId="0" applyNumberFormat="1" applyFont="1" applyFill="1" applyBorder="1" applyAlignment="1" applyProtection="1">
      <alignment horizontal="center" vertical="center"/>
      <protection/>
    </xf>
    <xf numFmtId="2" fontId="83" fillId="18" borderId="19" xfId="0" applyNumberFormat="1" applyFont="1" applyFill="1" applyBorder="1" applyAlignment="1" applyProtection="1">
      <alignment horizontal="center" vertical="center"/>
      <protection/>
    </xf>
    <xf numFmtId="2" fontId="78" fillId="18" borderId="10" xfId="0" applyNumberFormat="1" applyFont="1" applyFill="1" applyBorder="1" applyAlignment="1" applyProtection="1">
      <alignment horizontal="center" vertical="center" wrapText="1"/>
      <protection/>
    </xf>
    <xf numFmtId="2" fontId="78" fillId="18" borderId="19" xfId="0" applyNumberFormat="1" applyFont="1" applyFill="1" applyBorder="1" applyAlignment="1" applyProtection="1">
      <alignment horizontal="center" vertical="center" wrapText="1"/>
      <protection/>
    </xf>
    <xf numFmtId="49" fontId="78" fillId="41" borderId="12" xfId="54" applyNumberFormat="1" applyFont="1" applyFill="1" applyBorder="1" applyAlignment="1" applyProtection="1">
      <alignment horizontal="center" vertical="center" wrapText="1"/>
      <protection/>
    </xf>
    <xf numFmtId="0" fontId="78" fillId="41" borderId="12" xfId="0" applyFont="1" applyFill="1" applyBorder="1" applyAlignment="1" applyProtection="1">
      <alignment horizontal="center" vertical="center" wrapText="1"/>
      <protection/>
    </xf>
    <xf numFmtId="0" fontId="78" fillId="41" borderId="17" xfId="0" applyFont="1" applyFill="1" applyBorder="1" applyAlignment="1" applyProtection="1">
      <alignment horizontal="center" vertical="center" wrapText="1"/>
      <protection/>
    </xf>
    <xf numFmtId="0" fontId="78" fillId="18" borderId="10" xfId="0" applyFont="1" applyFill="1" applyBorder="1" applyAlignment="1" applyProtection="1">
      <alignment horizontal="center" vertical="center" wrapText="1"/>
      <protection/>
    </xf>
    <xf numFmtId="0" fontId="78" fillId="30" borderId="10" xfId="55" applyNumberFormat="1" applyFont="1" applyFill="1" applyBorder="1" applyAlignment="1" applyProtection="1">
      <alignment horizontal="center" vertical="center" wrapText="1"/>
      <protection/>
    </xf>
    <xf numFmtId="0" fontId="78" fillId="30" borderId="10" xfId="0" applyFont="1" applyFill="1" applyBorder="1" applyAlignment="1" applyProtection="1">
      <alignment horizontal="center" vertical="center" wrapText="1"/>
      <protection/>
    </xf>
    <xf numFmtId="0" fontId="78" fillId="6" borderId="10" xfId="55" applyNumberFormat="1" applyFont="1" applyFill="1" applyBorder="1" applyAlignment="1" applyProtection="1">
      <alignment horizontal="center" vertical="center" wrapText="1"/>
      <protection/>
    </xf>
    <xf numFmtId="0" fontId="78" fillId="6" borderId="10" xfId="0" applyFont="1" applyFill="1" applyBorder="1" applyAlignment="1" applyProtection="1">
      <alignment horizontal="center" vertical="center" wrapText="1"/>
      <protection/>
    </xf>
    <xf numFmtId="0" fontId="83" fillId="39" borderId="10" xfId="0" applyFont="1" applyFill="1" applyBorder="1" applyAlignment="1" applyProtection="1">
      <alignment horizontal="center" vertical="center" wrapText="1"/>
      <protection/>
    </xf>
    <xf numFmtId="49" fontId="78" fillId="41" borderId="10" xfId="54" applyNumberFormat="1" applyFont="1" applyFill="1" applyBorder="1" applyAlignment="1" applyProtection="1">
      <alignment horizontal="center" vertical="center" wrapText="1"/>
      <protection/>
    </xf>
    <xf numFmtId="0" fontId="78" fillId="41" borderId="10" xfId="0" applyFont="1" applyFill="1" applyBorder="1" applyAlignment="1" applyProtection="1">
      <alignment horizontal="center" vertical="center" wrapText="1"/>
      <protection/>
    </xf>
    <xf numFmtId="2" fontId="78" fillId="0" borderId="10" xfId="0" applyNumberFormat="1" applyFont="1" applyBorder="1" applyAlignment="1" applyProtection="1">
      <alignment horizontal="left" vertical="top" wrapText="1"/>
      <protection locked="0"/>
    </xf>
    <xf numFmtId="0" fontId="78" fillId="0" borderId="10" xfId="54" applyNumberFormat="1" applyFont="1" applyFill="1" applyBorder="1" applyAlignment="1" applyProtection="1">
      <alignment horizontal="left" vertical="top" wrapText="1"/>
      <protection/>
    </xf>
    <xf numFmtId="0" fontId="78" fillId="0" borderId="26" xfId="0" applyFont="1" applyBorder="1" applyAlignment="1" applyProtection="1">
      <alignment horizontal="center" vertical="center"/>
      <protection/>
    </xf>
    <xf numFmtId="0" fontId="78" fillId="0" borderId="27" xfId="0" applyFont="1" applyBorder="1" applyAlignment="1" applyProtection="1">
      <alignment horizontal="center" vertical="center"/>
      <protection/>
    </xf>
    <xf numFmtId="0" fontId="78" fillId="0" borderId="28" xfId="0" applyFont="1" applyBorder="1" applyAlignment="1" applyProtection="1">
      <alignment horizontal="center" vertical="center"/>
      <protection/>
    </xf>
    <xf numFmtId="0" fontId="78" fillId="38" borderId="23" xfId="0" applyFont="1" applyFill="1" applyBorder="1" applyAlignment="1" applyProtection="1">
      <alignment vertical="top" wrapText="1"/>
      <protection/>
    </xf>
    <xf numFmtId="0" fontId="0" fillId="0" borderId="23" xfId="0" applyBorder="1" applyAlignment="1">
      <alignment wrapText="1"/>
    </xf>
    <xf numFmtId="0" fontId="0" fillId="0" borderId="0" xfId="0" applyAlignment="1">
      <alignment wrapText="1"/>
    </xf>
    <xf numFmtId="0" fontId="65" fillId="0" borderId="26" xfId="0" applyFont="1" applyBorder="1" applyAlignment="1" applyProtection="1">
      <alignment horizontal="right" vertical="center"/>
      <protection/>
    </xf>
    <xf numFmtId="0" fontId="65" fillId="0" borderId="27" xfId="0" applyFont="1" applyBorder="1" applyAlignment="1" applyProtection="1">
      <alignment horizontal="right" vertical="center"/>
      <protection/>
    </xf>
    <xf numFmtId="0" fontId="65" fillId="0" borderId="28" xfId="0" applyFont="1" applyBorder="1" applyAlignment="1" applyProtection="1">
      <alignment horizontal="right" vertical="center"/>
      <protection/>
    </xf>
    <xf numFmtId="0" fontId="83" fillId="0" borderId="26" xfId="0" applyFont="1" applyBorder="1" applyAlignment="1" applyProtection="1">
      <alignment horizontal="center" vertical="center"/>
      <protection/>
    </xf>
    <xf numFmtId="0" fontId="83" fillId="0" borderId="27" xfId="0" applyFont="1" applyBorder="1" applyAlignment="1" applyProtection="1">
      <alignment horizontal="center" vertical="center"/>
      <protection/>
    </xf>
    <xf numFmtId="0" fontId="83" fillId="0" borderId="28" xfId="0" applyFont="1" applyBorder="1" applyAlignment="1" applyProtection="1">
      <alignment horizontal="center" vertical="center"/>
      <protection/>
    </xf>
    <xf numFmtId="0" fontId="65" fillId="0" borderId="10" xfId="0" applyFont="1" applyBorder="1" applyAlignment="1" applyProtection="1">
      <alignment horizontal="right" vertical="center"/>
      <protection/>
    </xf>
    <xf numFmtId="0" fontId="80" fillId="0" borderId="10" xfId="0" applyFont="1" applyBorder="1" applyAlignment="1" applyProtection="1">
      <alignment horizontal="left" vertical="top" wrapText="1"/>
      <protection locked="0"/>
    </xf>
    <xf numFmtId="0" fontId="77" fillId="0" borderId="27" xfId="54" applyNumberFormat="1" applyFont="1" applyFill="1" applyBorder="1" applyAlignment="1" applyProtection="1">
      <alignment horizontal="right" vertical="center" wrapText="1"/>
      <protection/>
    </xf>
    <xf numFmtId="0" fontId="77" fillId="0" borderId="28" xfId="54" applyNumberFormat="1" applyFont="1" applyFill="1" applyBorder="1" applyAlignment="1" applyProtection="1">
      <alignment horizontal="right" vertical="center" wrapText="1"/>
      <protection/>
    </xf>
    <xf numFmtId="0" fontId="7" fillId="38" borderId="26" xfId="54" applyNumberFormat="1" applyFont="1" applyFill="1" applyBorder="1" applyAlignment="1" applyProtection="1">
      <alignment horizontal="left" vertical="top" wrapText="1"/>
      <protection/>
    </xf>
    <xf numFmtId="0" fontId="7" fillId="38" borderId="27" xfId="54" applyNumberFormat="1" applyFont="1" applyFill="1" applyBorder="1" applyAlignment="1" applyProtection="1">
      <alignment horizontal="left" vertical="top" wrapText="1"/>
      <protection/>
    </xf>
    <xf numFmtId="0" fontId="7" fillId="38" borderId="28" xfId="54" applyNumberFormat="1" applyFont="1" applyFill="1" applyBorder="1" applyAlignment="1" applyProtection="1">
      <alignment horizontal="left" vertical="top" wrapText="1"/>
      <protection/>
    </xf>
    <xf numFmtId="0" fontId="5" fillId="38" borderId="10" xfId="0" applyFont="1" applyFill="1" applyBorder="1" applyAlignment="1" applyProtection="1">
      <alignment horizontal="left" vertical="top" wrapText="1"/>
      <protection locked="0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Normalny_Arkusz2" xfId="54"/>
    <cellStyle name="Normalny_Arkusz3" xfId="55"/>
    <cellStyle name="Normalny_Arkusz4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44"/>
  <sheetViews>
    <sheetView view="pageBreakPreview" zoomScale="70" zoomScaleNormal="70" zoomScaleSheetLayoutView="70" zoomScalePageLayoutView="40" workbookViewId="0" topLeftCell="A31">
      <selection activeCell="C32" sqref="C32"/>
    </sheetView>
  </sheetViews>
  <sheetFormatPr defaultColWidth="8.796875" defaultRowHeight="14.25"/>
  <cols>
    <col min="1" max="1" width="5.09765625" style="1" customWidth="1"/>
    <col min="2" max="2" width="29.09765625" style="1" customWidth="1"/>
    <col min="3" max="3" width="44" style="1" customWidth="1"/>
    <col min="4" max="4" width="13.69921875" style="1" customWidth="1"/>
    <col min="5" max="21" width="9" style="1" hidden="1" customWidth="1"/>
    <col min="22" max="23" width="8.5" style="1" hidden="1" customWidth="1"/>
    <col min="24" max="24" width="8.59765625" style="1" hidden="1" customWidth="1"/>
    <col min="25" max="27" width="8.5" style="1" hidden="1" customWidth="1"/>
    <col min="28" max="28" width="8.69921875" style="1" hidden="1" customWidth="1"/>
    <col min="29" max="31" width="8.5" style="1" hidden="1" customWidth="1"/>
    <col min="32" max="32" width="8.3984375" style="1" hidden="1" customWidth="1"/>
    <col min="33" max="35" width="8.5" style="1" hidden="1" customWidth="1"/>
    <col min="36" max="36" width="9.09765625" style="1" hidden="1" customWidth="1"/>
    <col min="37" max="39" width="8.5" style="1" hidden="1" customWidth="1"/>
    <col min="40" max="40" width="8.59765625" style="1" hidden="1" customWidth="1"/>
    <col min="41" max="43" width="8.5" style="1" hidden="1" customWidth="1"/>
    <col min="44" max="44" width="8.59765625" style="1" hidden="1" customWidth="1"/>
    <col min="45" max="47" width="8.5" style="1" hidden="1" customWidth="1"/>
    <col min="48" max="48" width="8.59765625" style="1" hidden="1" customWidth="1"/>
    <col min="49" max="49" width="8.5" style="1" hidden="1" customWidth="1"/>
    <col min="50" max="50" width="8.3984375" style="1" hidden="1" customWidth="1"/>
    <col min="51" max="51" width="8.5" style="1" hidden="1" customWidth="1"/>
    <col min="52" max="52" width="8.59765625" style="1" hidden="1" customWidth="1"/>
    <col min="53" max="55" width="8.5" style="1" hidden="1" customWidth="1"/>
    <col min="56" max="56" width="8.59765625" style="1" hidden="1" customWidth="1"/>
    <col min="57" max="59" width="8.5" style="1" hidden="1" customWidth="1"/>
    <col min="60" max="60" width="8.59765625" style="1" hidden="1" customWidth="1"/>
    <col min="61" max="63" width="8.5" style="1" hidden="1" customWidth="1"/>
    <col min="64" max="64" width="8.69921875" style="1" hidden="1" customWidth="1"/>
    <col min="65" max="67" width="8.5" style="1" hidden="1" customWidth="1"/>
    <col min="68" max="68" width="8.69921875" style="1" hidden="1" customWidth="1"/>
    <col min="69" max="71" width="8.5" style="1" hidden="1" customWidth="1"/>
    <col min="72" max="72" width="8.59765625" style="1" hidden="1" customWidth="1"/>
    <col min="73" max="75" width="8.5" style="1" hidden="1" customWidth="1"/>
    <col min="76" max="76" width="8.59765625" style="1" hidden="1" customWidth="1"/>
    <col min="77" max="79" width="8.5" style="1" hidden="1" customWidth="1"/>
    <col min="80" max="80" width="8.59765625" style="1" hidden="1" customWidth="1"/>
    <col min="81" max="83" width="8.5" style="1" hidden="1" customWidth="1"/>
    <col min="84" max="84" width="8.59765625" style="1" hidden="1" customWidth="1"/>
    <col min="85" max="87" width="8.5" style="1" hidden="1" customWidth="1"/>
    <col min="88" max="88" width="8.69921875" style="1" hidden="1" customWidth="1"/>
    <col min="89" max="91" width="8.5" style="1" hidden="1" customWidth="1"/>
    <col min="92" max="92" width="8.59765625" style="1" hidden="1" customWidth="1"/>
    <col min="93" max="95" width="8.5" style="1" hidden="1" customWidth="1"/>
    <col min="96" max="96" width="8.59765625" style="1" hidden="1" customWidth="1"/>
    <col min="97" max="99" width="8.5" style="1" hidden="1" customWidth="1"/>
    <col min="100" max="100" width="8.59765625" style="1" hidden="1" customWidth="1"/>
    <col min="101" max="101" width="12.5" style="1" customWidth="1"/>
    <col min="102" max="102" width="9.5" style="1" hidden="1" customWidth="1"/>
    <col min="103" max="103" width="9.3984375" style="1" hidden="1" customWidth="1"/>
    <col min="104" max="104" width="9" style="1" hidden="1" customWidth="1"/>
    <col min="105" max="105" width="9.3984375" style="1" hidden="1" customWidth="1"/>
    <col min="106" max="106" width="0" style="1" hidden="1" customWidth="1"/>
    <col min="107" max="107" width="15.19921875" style="1" customWidth="1"/>
    <col min="108" max="108" width="13.59765625" style="1" customWidth="1"/>
    <col min="109" max="109" width="9" style="1" customWidth="1"/>
    <col min="110" max="110" width="15.19921875" style="1" customWidth="1"/>
    <col min="111" max="111" width="16" style="1" customWidth="1"/>
    <col min="112" max="16384" width="9" style="1" customWidth="1"/>
  </cols>
  <sheetData>
    <row r="1" spans="92:111" ht="15"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DF1" s="373" t="s">
        <v>95</v>
      </c>
      <c r="DG1" s="373"/>
    </row>
    <row r="2" spans="92:115" ht="15.75">
      <c r="CN2" s="2" t="s">
        <v>73</v>
      </c>
      <c r="CO2" s="2"/>
      <c r="CP2" s="2"/>
      <c r="CQ2" s="2"/>
      <c r="CR2" s="2"/>
      <c r="CS2" s="3"/>
      <c r="CT2" s="3"/>
      <c r="CU2" s="3"/>
      <c r="CV2" s="4"/>
      <c r="CW2" s="4"/>
      <c r="CX2" s="4"/>
      <c r="CY2" s="4"/>
      <c r="CZ2" s="4"/>
      <c r="DA2" s="2"/>
      <c r="DB2" s="3"/>
      <c r="DC2" s="3"/>
      <c r="DD2" s="3"/>
      <c r="DE2" s="4"/>
      <c r="DF2" s="4"/>
      <c r="DG2" s="2"/>
      <c r="DH2" s="3"/>
      <c r="DI2" s="3"/>
      <c r="DJ2" s="3"/>
      <c r="DK2" s="5"/>
    </row>
    <row r="3" spans="1:111" ht="26.25">
      <c r="A3" s="374" t="s">
        <v>46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  <c r="AF3" s="374"/>
      <c r="AG3" s="374"/>
      <c r="AH3" s="374"/>
      <c r="AI3" s="374"/>
      <c r="AJ3" s="374"/>
      <c r="AK3" s="374"/>
      <c r="AL3" s="374"/>
      <c r="AM3" s="374"/>
      <c r="AN3" s="374"/>
      <c r="AO3" s="374"/>
      <c r="AP3" s="374"/>
      <c r="AQ3" s="374"/>
      <c r="AR3" s="374"/>
      <c r="AS3" s="374"/>
      <c r="AT3" s="374"/>
      <c r="AU3" s="374"/>
      <c r="AV3" s="374"/>
      <c r="AW3" s="374"/>
      <c r="AX3" s="374"/>
      <c r="AY3" s="374"/>
      <c r="AZ3" s="374"/>
      <c r="BA3" s="374"/>
      <c r="BB3" s="374"/>
      <c r="BC3" s="374"/>
      <c r="BD3" s="374"/>
      <c r="BE3" s="374"/>
      <c r="BF3" s="374"/>
      <c r="BG3" s="374"/>
      <c r="BH3" s="374"/>
      <c r="BI3" s="374"/>
      <c r="BJ3" s="374"/>
      <c r="BK3" s="374"/>
      <c r="BL3" s="374"/>
      <c r="BM3" s="374"/>
      <c r="BN3" s="374"/>
      <c r="BO3" s="374"/>
      <c r="BP3" s="374"/>
      <c r="BQ3" s="374"/>
      <c r="BR3" s="374"/>
      <c r="BS3" s="374"/>
      <c r="BT3" s="374"/>
      <c r="BU3" s="374"/>
      <c r="BV3" s="374"/>
      <c r="BW3" s="374"/>
      <c r="BX3" s="374"/>
      <c r="BY3" s="374"/>
      <c r="BZ3" s="374"/>
      <c r="CA3" s="374"/>
      <c r="CB3" s="374"/>
      <c r="CC3" s="374"/>
      <c r="CD3" s="374"/>
      <c r="CE3" s="374"/>
      <c r="CF3" s="374"/>
      <c r="CG3" s="374"/>
      <c r="CH3" s="374"/>
      <c r="CI3" s="374"/>
      <c r="CJ3" s="374"/>
      <c r="CK3" s="374"/>
      <c r="CL3" s="374"/>
      <c r="CM3" s="374"/>
      <c r="CN3" s="374"/>
      <c r="CO3" s="374"/>
      <c r="CP3" s="374"/>
      <c r="CQ3" s="374"/>
      <c r="CR3" s="374"/>
      <c r="CS3" s="374"/>
      <c r="CT3" s="374"/>
      <c r="CU3" s="374"/>
      <c r="CV3" s="374"/>
      <c r="CW3" s="374"/>
      <c r="CX3" s="374"/>
      <c r="CY3" s="374"/>
      <c r="CZ3" s="374"/>
      <c r="DA3" s="374"/>
      <c r="DB3" s="374"/>
      <c r="DC3" s="374"/>
      <c r="DD3" s="374"/>
      <c r="DE3" s="374"/>
      <c r="DF3" s="374"/>
      <c r="DG3" s="374"/>
    </row>
    <row r="4" spans="1:111" ht="39" customHeight="1">
      <c r="A4" s="375" t="s">
        <v>433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AR4" s="375"/>
      <c r="AS4" s="375"/>
      <c r="AT4" s="375"/>
      <c r="AU4" s="375"/>
      <c r="AV4" s="375"/>
      <c r="AW4" s="375"/>
      <c r="AX4" s="375"/>
      <c r="AY4" s="375"/>
      <c r="AZ4" s="375"/>
      <c r="BA4" s="375"/>
      <c r="BB4" s="375"/>
      <c r="BC4" s="375"/>
      <c r="BD4" s="375"/>
      <c r="BE4" s="375"/>
      <c r="BF4" s="375"/>
      <c r="BG4" s="375"/>
      <c r="BH4" s="375"/>
      <c r="BI4" s="375"/>
      <c r="BJ4" s="375"/>
      <c r="BK4" s="375"/>
      <c r="BL4" s="375"/>
      <c r="BM4" s="375"/>
      <c r="BN4" s="375"/>
      <c r="BO4" s="375"/>
      <c r="BP4" s="375"/>
      <c r="BQ4" s="375"/>
      <c r="BR4" s="375"/>
      <c r="BS4" s="375"/>
      <c r="BT4" s="375"/>
      <c r="BU4" s="375"/>
      <c r="BV4" s="375"/>
      <c r="BW4" s="375"/>
      <c r="BX4" s="375"/>
      <c r="BY4" s="375"/>
      <c r="BZ4" s="375"/>
      <c r="CA4" s="375"/>
      <c r="CB4" s="375"/>
      <c r="CC4" s="375"/>
      <c r="CD4" s="375"/>
      <c r="CE4" s="375"/>
      <c r="CF4" s="375"/>
      <c r="CG4" s="375"/>
      <c r="CH4" s="375"/>
      <c r="CI4" s="375"/>
      <c r="CJ4" s="375"/>
      <c r="CK4" s="375"/>
      <c r="CL4" s="375"/>
      <c r="CM4" s="375"/>
      <c r="CN4" s="375"/>
      <c r="CO4" s="375"/>
      <c r="CP4" s="375"/>
      <c r="CQ4" s="375"/>
      <c r="CR4" s="375"/>
      <c r="CS4" s="375"/>
      <c r="CT4" s="375"/>
      <c r="CU4" s="375"/>
      <c r="CV4" s="375"/>
      <c r="CW4" s="375"/>
      <c r="CX4" s="375"/>
      <c r="CY4" s="375"/>
      <c r="CZ4" s="375"/>
      <c r="DA4" s="375"/>
      <c r="DB4" s="375"/>
      <c r="DC4" s="375"/>
      <c r="DD4" s="375"/>
      <c r="DE4" s="375"/>
      <c r="DF4" s="375"/>
      <c r="DG4" s="375"/>
    </row>
    <row r="5" spans="1:111" ht="23.25">
      <c r="A5" s="376" t="s">
        <v>0</v>
      </c>
      <c r="B5" s="378" t="s">
        <v>1</v>
      </c>
      <c r="C5" s="378" t="s">
        <v>2</v>
      </c>
      <c r="D5" s="378" t="s">
        <v>3</v>
      </c>
      <c r="E5" s="379" t="s">
        <v>51</v>
      </c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63" t="s">
        <v>33</v>
      </c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9" t="s">
        <v>34</v>
      </c>
      <c r="AL5" s="370"/>
      <c r="AM5" s="370"/>
      <c r="AN5" s="370"/>
      <c r="AO5" s="370"/>
      <c r="AP5" s="370"/>
      <c r="AQ5" s="370"/>
      <c r="AR5" s="370"/>
      <c r="AS5" s="370"/>
      <c r="AT5" s="370"/>
      <c r="AU5" s="370"/>
      <c r="AV5" s="370"/>
      <c r="AW5" s="370"/>
      <c r="AX5" s="370"/>
      <c r="AY5" s="370"/>
      <c r="AZ5" s="370"/>
      <c r="BA5" s="363" t="s">
        <v>5</v>
      </c>
      <c r="BB5" s="364"/>
      <c r="BC5" s="364"/>
      <c r="BD5" s="364"/>
      <c r="BE5" s="364"/>
      <c r="BF5" s="364"/>
      <c r="BG5" s="364"/>
      <c r="BH5" s="364"/>
      <c r="BI5" s="364"/>
      <c r="BJ5" s="364"/>
      <c r="BK5" s="364"/>
      <c r="BL5" s="364"/>
      <c r="BM5" s="364"/>
      <c r="BN5" s="364"/>
      <c r="BO5" s="364"/>
      <c r="BP5" s="364"/>
      <c r="BQ5" s="369" t="s">
        <v>4</v>
      </c>
      <c r="BR5" s="370"/>
      <c r="BS5" s="370"/>
      <c r="BT5" s="370"/>
      <c r="BU5" s="370"/>
      <c r="BV5" s="370"/>
      <c r="BW5" s="370"/>
      <c r="BX5" s="370"/>
      <c r="BY5" s="370"/>
      <c r="BZ5" s="370"/>
      <c r="CA5" s="370"/>
      <c r="CB5" s="370"/>
      <c r="CC5" s="370"/>
      <c r="CD5" s="370"/>
      <c r="CE5" s="370"/>
      <c r="CF5" s="370"/>
      <c r="CG5" s="363" t="s">
        <v>45</v>
      </c>
      <c r="CH5" s="364"/>
      <c r="CI5" s="364"/>
      <c r="CJ5" s="364"/>
      <c r="CK5" s="364"/>
      <c r="CL5" s="364"/>
      <c r="CM5" s="364"/>
      <c r="CN5" s="364"/>
      <c r="CO5" s="364"/>
      <c r="CP5" s="364"/>
      <c r="CQ5" s="364"/>
      <c r="CR5" s="364"/>
      <c r="CS5" s="364"/>
      <c r="CT5" s="364"/>
      <c r="CU5" s="364"/>
      <c r="CV5" s="364"/>
      <c r="CW5" s="371" t="s">
        <v>104</v>
      </c>
      <c r="CX5" s="367" t="s">
        <v>6</v>
      </c>
      <c r="CY5" s="367" t="s">
        <v>7</v>
      </c>
      <c r="CZ5" s="365" t="s">
        <v>8</v>
      </c>
      <c r="DA5" s="367" t="s">
        <v>9</v>
      </c>
      <c r="DB5" s="221"/>
      <c r="DC5" s="362" t="s">
        <v>100</v>
      </c>
      <c r="DD5" s="362" t="s">
        <v>99</v>
      </c>
      <c r="DE5" s="362" t="s">
        <v>96</v>
      </c>
      <c r="DF5" s="362" t="s">
        <v>97</v>
      </c>
      <c r="DG5" s="362" t="s">
        <v>98</v>
      </c>
    </row>
    <row r="6" spans="1:111" ht="23.25">
      <c r="A6" s="377"/>
      <c r="B6" s="378"/>
      <c r="C6" s="377"/>
      <c r="D6" s="371"/>
      <c r="E6" s="361">
        <v>2022</v>
      </c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59" t="s">
        <v>74</v>
      </c>
      <c r="R6" s="360"/>
      <c r="S6" s="360"/>
      <c r="T6" s="360"/>
      <c r="U6" s="361">
        <v>2022</v>
      </c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59" t="s">
        <v>74</v>
      </c>
      <c r="AH6" s="360"/>
      <c r="AI6" s="360"/>
      <c r="AJ6" s="360"/>
      <c r="AK6" s="361">
        <v>2022</v>
      </c>
      <c r="AL6" s="360"/>
      <c r="AM6" s="360"/>
      <c r="AN6" s="360"/>
      <c r="AO6" s="360"/>
      <c r="AP6" s="360"/>
      <c r="AQ6" s="360"/>
      <c r="AR6" s="360"/>
      <c r="AS6" s="360"/>
      <c r="AT6" s="360"/>
      <c r="AU6" s="360"/>
      <c r="AV6" s="360"/>
      <c r="AW6" s="359" t="s">
        <v>74</v>
      </c>
      <c r="AX6" s="360"/>
      <c r="AY6" s="360"/>
      <c r="AZ6" s="360"/>
      <c r="BA6" s="361">
        <v>2022</v>
      </c>
      <c r="BB6" s="360"/>
      <c r="BC6" s="360"/>
      <c r="BD6" s="360"/>
      <c r="BE6" s="360"/>
      <c r="BF6" s="360"/>
      <c r="BG6" s="360"/>
      <c r="BH6" s="360"/>
      <c r="BI6" s="360"/>
      <c r="BJ6" s="360"/>
      <c r="BK6" s="360"/>
      <c r="BL6" s="360"/>
      <c r="BM6" s="359" t="s">
        <v>74</v>
      </c>
      <c r="BN6" s="360"/>
      <c r="BO6" s="360"/>
      <c r="BP6" s="360"/>
      <c r="BQ6" s="361">
        <v>2022</v>
      </c>
      <c r="BR6" s="360"/>
      <c r="BS6" s="360"/>
      <c r="BT6" s="360"/>
      <c r="BU6" s="360"/>
      <c r="BV6" s="360"/>
      <c r="BW6" s="360"/>
      <c r="BX6" s="360"/>
      <c r="BY6" s="360"/>
      <c r="BZ6" s="360"/>
      <c r="CA6" s="360"/>
      <c r="CB6" s="360"/>
      <c r="CC6" s="359" t="s">
        <v>74</v>
      </c>
      <c r="CD6" s="360"/>
      <c r="CE6" s="360"/>
      <c r="CF6" s="360"/>
      <c r="CG6" s="361">
        <v>2022</v>
      </c>
      <c r="CH6" s="360"/>
      <c r="CI6" s="360"/>
      <c r="CJ6" s="360"/>
      <c r="CK6" s="360"/>
      <c r="CL6" s="360"/>
      <c r="CM6" s="360"/>
      <c r="CN6" s="360"/>
      <c r="CO6" s="360"/>
      <c r="CP6" s="360"/>
      <c r="CQ6" s="360"/>
      <c r="CR6" s="360"/>
      <c r="CS6" s="359" t="s">
        <v>74</v>
      </c>
      <c r="CT6" s="360"/>
      <c r="CU6" s="360"/>
      <c r="CV6" s="360"/>
      <c r="CW6" s="371"/>
      <c r="CX6" s="368"/>
      <c r="CY6" s="367"/>
      <c r="CZ6" s="366"/>
      <c r="DA6" s="368"/>
      <c r="DB6" s="221"/>
      <c r="DC6" s="362"/>
      <c r="DD6" s="362"/>
      <c r="DE6" s="362"/>
      <c r="DF6" s="362"/>
      <c r="DG6" s="362"/>
    </row>
    <row r="7" spans="1:111" ht="30">
      <c r="A7" s="377"/>
      <c r="B7" s="378"/>
      <c r="C7" s="377"/>
      <c r="D7" s="371"/>
      <c r="E7" s="64" t="s">
        <v>10</v>
      </c>
      <c r="F7" s="64" t="s">
        <v>11</v>
      </c>
      <c r="G7" s="64" t="s">
        <v>12</v>
      </c>
      <c r="H7" s="65" t="s">
        <v>13</v>
      </c>
      <c r="I7" s="64" t="s">
        <v>14</v>
      </c>
      <c r="J7" s="64" t="s">
        <v>15</v>
      </c>
      <c r="K7" s="64" t="s">
        <v>16</v>
      </c>
      <c r="L7" s="65" t="s">
        <v>17</v>
      </c>
      <c r="M7" s="64" t="s">
        <v>18</v>
      </c>
      <c r="N7" s="64" t="s">
        <v>19</v>
      </c>
      <c r="O7" s="64" t="s">
        <v>20</v>
      </c>
      <c r="P7" s="65" t="s">
        <v>21</v>
      </c>
      <c r="Q7" s="64" t="s">
        <v>22</v>
      </c>
      <c r="R7" s="64" t="s">
        <v>23</v>
      </c>
      <c r="S7" s="64" t="s">
        <v>24</v>
      </c>
      <c r="T7" s="65" t="s">
        <v>25</v>
      </c>
      <c r="U7" s="64" t="s">
        <v>10</v>
      </c>
      <c r="V7" s="64" t="s">
        <v>11</v>
      </c>
      <c r="W7" s="64" t="s">
        <v>12</v>
      </c>
      <c r="X7" s="66" t="s">
        <v>13</v>
      </c>
      <c r="Y7" s="64" t="s">
        <v>14</v>
      </c>
      <c r="Z7" s="64" t="s">
        <v>15</v>
      </c>
      <c r="AA7" s="64" t="s">
        <v>16</v>
      </c>
      <c r="AB7" s="66" t="s">
        <v>17</v>
      </c>
      <c r="AC7" s="64" t="s">
        <v>18</v>
      </c>
      <c r="AD7" s="64" t="s">
        <v>19</v>
      </c>
      <c r="AE7" s="64" t="s">
        <v>20</v>
      </c>
      <c r="AF7" s="66" t="s">
        <v>21</v>
      </c>
      <c r="AG7" s="64" t="s">
        <v>22</v>
      </c>
      <c r="AH7" s="64" t="s">
        <v>23</v>
      </c>
      <c r="AI7" s="64" t="s">
        <v>24</v>
      </c>
      <c r="AJ7" s="66" t="s">
        <v>25</v>
      </c>
      <c r="AK7" s="64" t="s">
        <v>10</v>
      </c>
      <c r="AL7" s="64" t="s">
        <v>11</v>
      </c>
      <c r="AM7" s="64" t="s">
        <v>12</v>
      </c>
      <c r="AN7" s="65" t="s">
        <v>13</v>
      </c>
      <c r="AO7" s="64" t="s">
        <v>14</v>
      </c>
      <c r="AP7" s="64" t="s">
        <v>15</v>
      </c>
      <c r="AQ7" s="64" t="s">
        <v>16</v>
      </c>
      <c r="AR7" s="65" t="s">
        <v>17</v>
      </c>
      <c r="AS7" s="64" t="s">
        <v>18</v>
      </c>
      <c r="AT7" s="64" t="s">
        <v>19</v>
      </c>
      <c r="AU7" s="64" t="s">
        <v>20</v>
      </c>
      <c r="AV7" s="65" t="s">
        <v>21</v>
      </c>
      <c r="AW7" s="64" t="s">
        <v>22</v>
      </c>
      <c r="AX7" s="64" t="s">
        <v>23</v>
      </c>
      <c r="AY7" s="64" t="s">
        <v>24</v>
      </c>
      <c r="AZ7" s="65" t="s">
        <v>25</v>
      </c>
      <c r="BA7" s="64" t="s">
        <v>10</v>
      </c>
      <c r="BB7" s="64" t="s">
        <v>11</v>
      </c>
      <c r="BC7" s="64" t="s">
        <v>12</v>
      </c>
      <c r="BD7" s="66" t="s">
        <v>13</v>
      </c>
      <c r="BE7" s="64" t="s">
        <v>14</v>
      </c>
      <c r="BF7" s="64" t="s">
        <v>15</v>
      </c>
      <c r="BG7" s="64" t="s">
        <v>16</v>
      </c>
      <c r="BH7" s="66" t="s">
        <v>17</v>
      </c>
      <c r="BI7" s="64" t="s">
        <v>18</v>
      </c>
      <c r="BJ7" s="64" t="s">
        <v>19</v>
      </c>
      <c r="BK7" s="64" t="s">
        <v>20</v>
      </c>
      <c r="BL7" s="66" t="s">
        <v>21</v>
      </c>
      <c r="BM7" s="64" t="s">
        <v>22</v>
      </c>
      <c r="BN7" s="64" t="s">
        <v>23</v>
      </c>
      <c r="BO7" s="64" t="s">
        <v>24</v>
      </c>
      <c r="BP7" s="66" t="s">
        <v>25</v>
      </c>
      <c r="BQ7" s="64" t="s">
        <v>10</v>
      </c>
      <c r="BR7" s="64" t="s">
        <v>11</v>
      </c>
      <c r="BS7" s="64" t="s">
        <v>12</v>
      </c>
      <c r="BT7" s="65" t="s">
        <v>13</v>
      </c>
      <c r="BU7" s="64" t="s">
        <v>14</v>
      </c>
      <c r="BV7" s="64" t="s">
        <v>15</v>
      </c>
      <c r="BW7" s="64" t="s">
        <v>16</v>
      </c>
      <c r="BX7" s="65" t="s">
        <v>17</v>
      </c>
      <c r="BY7" s="64" t="s">
        <v>18</v>
      </c>
      <c r="BZ7" s="64" t="s">
        <v>19</v>
      </c>
      <c r="CA7" s="64" t="s">
        <v>20</v>
      </c>
      <c r="CB7" s="65" t="s">
        <v>21</v>
      </c>
      <c r="CC7" s="64" t="s">
        <v>22</v>
      </c>
      <c r="CD7" s="64" t="s">
        <v>23</v>
      </c>
      <c r="CE7" s="64" t="s">
        <v>24</v>
      </c>
      <c r="CF7" s="65" t="s">
        <v>25</v>
      </c>
      <c r="CG7" s="64" t="s">
        <v>10</v>
      </c>
      <c r="CH7" s="64" t="s">
        <v>11</v>
      </c>
      <c r="CI7" s="64" t="s">
        <v>12</v>
      </c>
      <c r="CJ7" s="66" t="s">
        <v>13</v>
      </c>
      <c r="CK7" s="64" t="s">
        <v>14</v>
      </c>
      <c r="CL7" s="64" t="s">
        <v>15</v>
      </c>
      <c r="CM7" s="64" t="s">
        <v>16</v>
      </c>
      <c r="CN7" s="66" t="s">
        <v>17</v>
      </c>
      <c r="CO7" s="64" t="s">
        <v>18</v>
      </c>
      <c r="CP7" s="64" t="s">
        <v>19</v>
      </c>
      <c r="CQ7" s="64" t="s">
        <v>20</v>
      </c>
      <c r="CR7" s="66" t="s">
        <v>21</v>
      </c>
      <c r="CS7" s="64" t="s">
        <v>22</v>
      </c>
      <c r="CT7" s="64" t="s">
        <v>23</v>
      </c>
      <c r="CU7" s="64" t="s">
        <v>24</v>
      </c>
      <c r="CV7" s="66" t="s">
        <v>25</v>
      </c>
      <c r="CW7" s="371"/>
      <c r="CX7" s="368"/>
      <c r="CY7" s="367"/>
      <c r="CZ7" s="366"/>
      <c r="DA7" s="368"/>
      <c r="DB7" s="221"/>
      <c r="DC7" s="362"/>
      <c r="DD7" s="362"/>
      <c r="DE7" s="362"/>
      <c r="DF7" s="362"/>
      <c r="DG7" s="362"/>
    </row>
    <row r="8" spans="1:111" s="24" customFormat="1" ht="21.75" customHeight="1">
      <c r="A8" s="352" t="s">
        <v>432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353"/>
      <c r="BB8" s="353"/>
      <c r="BC8" s="353"/>
      <c r="BD8" s="353"/>
      <c r="BE8" s="353"/>
      <c r="BF8" s="353"/>
      <c r="BG8" s="353"/>
      <c r="BH8" s="353"/>
      <c r="BI8" s="353"/>
      <c r="BJ8" s="353"/>
      <c r="BK8" s="353"/>
      <c r="BL8" s="353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3"/>
      <c r="CA8" s="353"/>
      <c r="CB8" s="353"/>
      <c r="CC8" s="353"/>
      <c r="CD8" s="353"/>
      <c r="CE8" s="353"/>
      <c r="CF8" s="353"/>
      <c r="CG8" s="353"/>
      <c r="CH8" s="353"/>
      <c r="CI8" s="353"/>
      <c r="CJ8" s="353"/>
      <c r="CK8" s="353"/>
      <c r="CL8" s="353"/>
      <c r="CM8" s="353"/>
      <c r="CN8" s="353"/>
      <c r="CO8" s="353"/>
      <c r="CP8" s="353"/>
      <c r="CQ8" s="353"/>
      <c r="CR8" s="353"/>
      <c r="CS8" s="353"/>
      <c r="CT8" s="353"/>
      <c r="CU8" s="353"/>
      <c r="CV8" s="353"/>
      <c r="CW8" s="353"/>
      <c r="CX8" s="353"/>
      <c r="CY8" s="353"/>
      <c r="CZ8" s="353"/>
      <c r="DA8" s="353"/>
      <c r="DB8" s="353"/>
      <c r="DC8" s="353"/>
      <c r="DD8" s="353"/>
      <c r="DE8" s="353"/>
      <c r="DF8" s="353"/>
      <c r="DG8" s="354"/>
    </row>
    <row r="9" spans="1:111" s="24" customFormat="1" ht="99.75" customHeight="1">
      <c r="A9" s="85">
        <v>1</v>
      </c>
      <c r="B9" s="245" t="s">
        <v>69</v>
      </c>
      <c r="C9" s="246" t="s">
        <v>678</v>
      </c>
      <c r="D9" s="86" t="s">
        <v>71</v>
      </c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6">
        <v>1</v>
      </c>
      <c r="CX9" s="178"/>
      <c r="CY9" s="178"/>
      <c r="CZ9" s="178"/>
      <c r="DA9" s="178"/>
      <c r="DB9" s="178"/>
      <c r="DC9" s="224"/>
      <c r="DD9" s="222">
        <f>_XLL.ZAOKR.DO.WIELOKR(DC9*DE9+DC9,0.01)</f>
        <v>0</v>
      </c>
      <c r="DE9" s="225"/>
      <c r="DF9" s="222">
        <f>CW9*DC9</f>
        <v>0</v>
      </c>
      <c r="DG9" s="222">
        <f>CW9*DD9</f>
        <v>0</v>
      </c>
    </row>
    <row r="10" spans="1:111" s="24" customFormat="1" ht="104.25" customHeight="1">
      <c r="A10" s="85">
        <v>2</v>
      </c>
      <c r="B10" s="247" t="s">
        <v>105</v>
      </c>
      <c r="C10" s="245" t="s">
        <v>106</v>
      </c>
      <c r="D10" s="87" t="s">
        <v>27</v>
      </c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6">
        <v>1</v>
      </c>
      <c r="CX10" s="178"/>
      <c r="CY10" s="178"/>
      <c r="CZ10" s="178"/>
      <c r="DA10" s="178"/>
      <c r="DB10" s="178"/>
      <c r="DC10" s="224"/>
      <c r="DD10" s="222">
        <f aca="true" t="shared" si="0" ref="DD10:DD37">_XLL.ZAOKR.DO.WIELOKR(DC10*DE10+DC10,0.01)</f>
        <v>0</v>
      </c>
      <c r="DE10" s="225"/>
      <c r="DF10" s="222">
        <f aca="true" t="shared" si="1" ref="DF10:DF37">CW10*DC10</f>
        <v>0</v>
      </c>
      <c r="DG10" s="222">
        <f aca="true" t="shared" si="2" ref="DG10:DG37">CW10*DD10</f>
        <v>0</v>
      </c>
    </row>
    <row r="11" spans="1:111" s="24" customFormat="1" ht="77.25" customHeight="1">
      <c r="A11" s="85">
        <v>3</v>
      </c>
      <c r="B11" s="245" t="s">
        <v>434</v>
      </c>
      <c r="C11" s="245" t="s">
        <v>435</v>
      </c>
      <c r="D11" s="87" t="s">
        <v>289</v>
      </c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6">
        <v>1</v>
      </c>
      <c r="CX11" s="178"/>
      <c r="CY11" s="178"/>
      <c r="CZ11" s="178"/>
      <c r="DA11" s="178"/>
      <c r="DB11" s="178"/>
      <c r="DC11" s="224"/>
      <c r="DD11" s="222">
        <f t="shared" si="0"/>
        <v>0</v>
      </c>
      <c r="DE11" s="225"/>
      <c r="DF11" s="222">
        <f t="shared" si="1"/>
        <v>0</v>
      </c>
      <c r="DG11" s="222">
        <f t="shared" si="2"/>
        <v>0</v>
      </c>
    </row>
    <row r="12" spans="1:111" s="24" customFormat="1" ht="78" customHeight="1">
      <c r="A12" s="85">
        <v>4</v>
      </c>
      <c r="B12" s="245" t="s">
        <v>48</v>
      </c>
      <c r="C12" s="245" t="s">
        <v>65</v>
      </c>
      <c r="D12" s="86" t="s">
        <v>58</v>
      </c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6">
        <v>2</v>
      </c>
      <c r="CX12" s="178"/>
      <c r="CY12" s="178"/>
      <c r="CZ12" s="178"/>
      <c r="DA12" s="178"/>
      <c r="DB12" s="178"/>
      <c r="DC12" s="224"/>
      <c r="DD12" s="222">
        <f t="shared" si="0"/>
        <v>0</v>
      </c>
      <c r="DE12" s="225"/>
      <c r="DF12" s="222">
        <f t="shared" si="1"/>
        <v>0</v>
      </c>
      <c r="DG12" s="222">
        <f t="shared" si="2"/>
        <v>0</v>
      </c>
    </row>
    <row r="13" spans="1:111" s="24" customFormat="1" ht="83.25" customHeight="1">
      <c r="A13" s="85">
        <v>5</v>
      </c>
      <c r="B13" s="245" t="s">
        <v>108</v>
      </c>
      <c r="C13" s="245" t="s">
        <v>109</v>
      </c>
      <c r="D13" s="261" t="s">
        <v>30</v>
      </c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6">
        <v>1</v>
      </c>
      <c r="CX13" s="178"/>
      <c r="CY13" s="178"/>
      <c r="CZ13" s="178"/>
      <c r="DA13" s="178"/>
      <c r="DB13" s="178"/>
      <c r="DC13" s="224"/>
      <c r="DD13" s="222">
        <f t="shared" si="0"/>
        <v>0</v>
      </c>
      <c r="DE13" s="225"/>
      <c r="DF13" s="222">
        <f t="shared" si="1"/>
        <v>0</v>
      </c>
      <c r="DG13" s="222">
        <f t="shared" si="2"/>
        <v>0</v>
      </c>
    </row>
    <row r="14" spans="1:111" s="24" customFormat="1" ht="66.75" customHeight="1">
      <c r="A14" s="85">
        <v>6</v>
      </c>
      <c r="B14" s="245" t="s">
        <v>110</v>
      </c>
      <c r="C14" s="245" t="s">
        <v>436</v>
      </c>
      <c r="D14" s="261" t="s">
        <v>30</v>
      </c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6">
        <v>2</v>
      </c>
      <c r="CX14" s="178"/>
      <c r="CY14" s="178"/>
      <c r="CZ14" s="178"/>
      <c r="DA14" s="178"/>
      <c r="DB14" s="178"/>
      <c r="DC14" s="224"/>
      <c r="DD14" s="222">
        <f t="shared" si="0"/>
        <v>0</v>
      </c>
      <c r="DE14" s="225"/>
      <c r="DF14" s="222">
        <f t="shared" si="1"/>
        <v>0</v>
      </c>
      <c r="DG14" s="222">
        <f t="shared" si="2"/>
        <v>0</v>
      </c>
    </row>
    <row r="15" spans="1:111" s="24" customFormat="1" ht="252.75" customHeight="1">
      <c r="A15" s="85">
        <v>7</v>
      </c>
      <c r="B15" s="248" t="s">
        <v>437</v>
      </c>
      <c r="C15" s="248" t="s">
        <v>679</v>
      </c>
      <c r="D15" s="134" t="s">
        <v>234</v>
      </c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6">
        <v>2</v>
      </c>
      <c r="CX15" s="178"/>
      <c r="CY15" s="178"/>
      <c r="CZ15" s="178"/>
      <c r="DA15" s="178"/>
      <c r="DB15" s="178"/>
      <c r="DC15" s="224"/>
      <c r="DD15" s="222">
        <f t="shared" si="0"/>
        <v>0</v>
      </c>
      <c r="DE15" s="225"/>
      <c r="DF15" s="222">
        <f t="shared" si="1"/>
        <v>0</v>
      </c>
      <c r="DG15" s="222">
        <f t="shared" si="2"/>
        <v>0</v>
      </c>
    </row>
    <row r="16" spans="1:111" s="24" customFormat="1" ht="57" customHeight="1">
      <c r="A16" s="85">
        <v>8</v>
      </c>
      <c r="B16" s="245" t="s">
        <v>111</v>
      </c>
      <c r="C16" s="245" t="s">
        <v>112</v>
      </c>
      <c r="D16" s="261" t="s">
        <v>28</v>
      </c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6">
        <v>1</v>
      </c>
      <c r="CX16" s="178"/>
      <c r="CY16" s="178"/>
      <c r="CZ16" s="178"/>
      <c r="DA16" s="178"/>
      <c r="DB16" s="178"/>
      <c r="DC16" s="224"/>
      <c r="DD16" s="222">
        <f t="shared" si="0"/>
        <v>0</v>
      </c>
      <c r="DE16" s="225"/>
      <c r="DF16" s="222">
        <f t="shared" si="1"/>
        <v>0</v>
      </c>
      <c r="DG16" s="222">
        <f t="shared" si="2"/>
        <v>0</v>
      </c>
    </row>
    <row r="17" spans="1:111" s="24" customFormat="1" ht="119.25" customHeight="1">
      <c r="A17" s="85">
        <v>9</v>
      </c>
      <c r="B17" s="245" t="s">
        <v>113</v>
      </c>
      <c r="C17" s="249" t="s">
        <v>680</v>
      </c>
      <c r="D17" s="86" t="s">
        <v>116</v>
      </c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6">
        <v>1</v>
      </c>
      <c r="CX17" s="178"/>
      <c r="CY17" s="178"/>
      <c r="CZ17" s="178"/>
      <c r="DA17" s="178"/>
      <c r="DB17" s="178"/>
      <c r="DC17" s="224"/>
      <c r="DD17" s="222">
        <f t="shared" si="0"/>
        <v>0</v>
      </c>
      <c r="DE17" s="225"/>
      <c r="DF17" s="222">
        <f t="shared" si="1"/>
        <v>0</v>
      </c>
      <c r="DG17" s="222">
        <f t="shared" si="2"/>
        <v>0</v>
      </c>
    </row>
    <row r="18" spans="1:111" s="24" customFormat="1" ht="87" customHeight="1">
      <c r="A18" s="85">
        <v>10</v>
      </c>
      <c r="B18" s="250" t="s">
        <v>123</v>
      </c>
      <c r="C18" s="250" t="s">
        <v>124</v>
      </c>
      <c r="D18" s="132" t="s">
        <v>125</v>
      </c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6">
        <v>116</v>
      </c>
      <c r="CX18" s="178"/>
      <c r="CY18" s="178"/>
      <c r="CZ18" s="178"/>
      <c r="DA18" s="178"/>
      <c r="DB18" s="178"/>
      <c r="DC18" s="224"/>
      <c r="DD18" s="222">
        <f t="shared" si="0"/>
        <v>0</v>
      </c>
      <c r="DE18" s="225"/>
      <c r="DF18" s="222">
        <f t="shared" si="1"/>
        <v>0</v>
      </c>
      <c r="DG18" s="222">
        <f t="shared" si="2"/>
        <v>0</v>
      </c>
    </row>
    <row r="19" spans="1:111" s="24" customFormat="1" ht="84.75" customHeight="1">
      <c r="A19" s="85">
        <v>11</v>
      </c>
      <c r="B19" s="250" t="s">
        <v>438</v>
      </c>
      <c r="C19" s="250" t="s">
        <v>439</v>
      </c>
      <c r="D19" s="87" t="s">
        <v>454</v>
      </c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6">
        <v>2</v>
      </c>
      <c r="CX19" s="178"/>
      <c r="CY19" s="178"/>
      <c r="CZ19" s="178"/>
      <c r="DA19" s="178"/>
      <c r="DB19" s="178"/>
      <c r="DC19" s="224"/>
      <c r="DD19" s="222">
        <f t="shared" si="0"/>
        <v>0</v>
      </c>
      <c r="DE19" s="225"/>
      <c r="DF19" s="222">
        <f t="shared" si="1"/>
        <v>0</v>
      </c>
      <c r="DG19" s="222">
        <f t="shared" si="2"/>
        <v>0</v>
      </c>
    </row>
    <row r="20" spans="1:111" s="24" customFormat="1" ht="105" customHeight="1">
      <c r="A20" s="85">
        <v>12</v>
      </c>
      <c r="B20" s="251" t="s">
        <v>41</v>
      </c>
      <c r="C20" s="252" t="s">
        <v>60</v>
      </c>
      <c r="D20" s="262" t="s">
        <v>38</v>
      </c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6">
        <v>1</v>
      </c>
      <c r="CX20" s="178"/>
      <c r="CY20" s="178"/>
      <c r="CZ20" s="178"/>
      <c r="DA20" s="178"/>
      <c r="DB20" s="178"/>
      <c r="DC20" s="224"/>
      <c r="DD20" s="222">
        <f t="shared" si="0"/>
        <v>0</v>
      </c>
      <c r="DE20" s="225"/>
      <c r="DF20" s="222">
        <f t="shared" si="1"/>
        <v>0</v>
      </c>
      <c r="DG20" s="222">
        <f t="shared" si="2"/>
        <v>0</v>
      </c>
    </row>
    <row r="21" spans="1:111" s="24" customFormat="1" ht="89.25" customHeight="1">
      <c r="A21" s="85">
        <v>13</v>
      </c>
      <c r="B21" s="245" t="s">
        <v>53</v>
      </c>
      <c r="C21" s="245" t="s">
        <v>61</v>
      </c>
      <c r="D21" s="86" t="s">
        <v>30</v>
      </c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6">
        <v>3</v>
      </c>
      <c r="CX21" s="178"/>
      <c r="CY21" s="178"/>
      <c r="CZ21" s="178"/>
      <c r="DA21" s="178"/>
      <c r="DB21" s="178"/>
      <c r="DC21" s="224"/>
      <c r="DD21" s="222">
        <f t="shared" si="0"/>
        <v>0</v>
      </c>
      <c r="DE21" s="225"/>
      <c r="DF21" s="222">
        <f t="shared" si="1"/>
        <v>0</v>
      </c>
      <c r="DG21" s="222">
        <f t="shared" si="2"/>
        <v>0</v>
      </c>
    </row>
    <row r="22" spans="1:111" s="24" customFormat="1" ht="105" customHeight="1">
      <c r="A22" s="85">
        <v>14</v>
      </c>
      <c r="B22" s="253" t="s">
        <v>440</v>
      </c>
      <c r="C22" s="245" t="s">
        <v>441</v>
      </c>
      <c r="D22" s="87" t="s">
        <v>455</v>
      </c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6">
        <v>3</v>
      </c>
      <c r="CX22" s="178"/>
      <c r="CY22" s="178"/>
      <c r="CZ22" s="178"/>
      <c r="DA22" s="178"/>
      <c r="DB22" s="178"/>
      <c r="DC22" s="224"/>
      <c r="DD22" s="222">
        <f t="shared" si="0"/>
        <v>0</v>
      </c>
      <c r="DE22" s="225"/>
      <c r="DF22" s="222">
        <f t="shared" si="1"/>
        <v>0</v>
      </c>
      <c r="DG22" s="222">
        <f t="shared" si="2"/>
        <v>0</v>
      </c>
    </row>
    <row r="23" spans="1:111" s="24" customFormat="1" ht="70.5" customHeight="1">
      <c r="A23" s="85">
        <v>15</v>
      </c>
      <c r="B23" s="245" t="s">
        <v>39</v>
      </c>
      <c r="C23" s="245" t="s">
        <v>67</v>
      </c>
      <c r="D23" s="263" t="s">
        <v>35</v>
      </c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6">
        <v>5</v>
      </c>
      <c r="CX23" s="178"/>
      <c r="CY23" s="178"/>
      <c r="CZ23" s="178"/>
      <c r="DA23" s="178"/>
      <c r="DB23" s="178"/>
      <c r="DC23" s="224"/>
      <c r="DD23" s="222">
        <f t="shared" si="0"/>
        <v>0</v>
      </c>
      <c r="DE23" s="225"/>
      <c r="DF23" s="222">
        <f t="shared" si="1"/>
        <v>0</v>
      </c>
      <c r="DG23" s="222">
        <f t="shared" si="2"/>
        <v>0</v>
      </c>
    </row>
    <row r="24" spans="1:111" s="24" customFormat="1" ht="75">
      <c r="A24" s="85">
        <v>16</v>
      </c>
      <c r="B24" s="248" t="s">
        <v>452</v>
      </c>
      <c r="C24" s="252" t="s">
        <v>66</v>
      </c>
      <c r="D24" s="263" t="s">
        <v>36</v>
      </c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6">
        <v>8</v>
      </c>
      <c r="CX24" s="178"/>
      <c r="CY24" s="178"/>
      <c r="CZ24" s="178"/>
      <c r="DA24" s="178"/>
      <c r="DB24" s="178"/>
      <c r="DC24" s="224"/>
      <c r="DD24" s="222">
        <f t="shared" si="0"/>
        <v>0</v>
      </c>
      <c r="DE24" s="225"/>
      <c r="DF24" s="222">
        <f t="shared" si="1"/>
        <v>0</v>
      </c>
      <c r="DG24" s="222">
        <f t="shared" si="2"/>
        <v>0</v>
      </c>
    </row>
    <row r="25" spans="1:111" s="24" customFormat="1" ht="129.75" customHeight="1">
      <c r="A25" s="85">
        <v>17</v>
      </c>
      <c r="B25" s="254" t="s">
        <v>114</v>
      </c>
      <c r="C25" s="254" t="s">
        <v>681</v>
      </c>
      <c r="D25" s="264" t="s">
        <v>117</v>
      </c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6">
        <v>5</v>
      </c>
      <c r="CX25" s="178"/>
      <c r="CY25" s="178"/>
      <c r="CZ25" s="178"/>
      <c r="DA25" s="178"/>
      <c r="DB25" s="178"/>
      <c r="DC25" s="224"/>
      <c r="DD25" s="222">
        <f t="shared" si="0"/>
        <v>0</v>
      </c>
      <c r="DE25" s="225"/>
      <c r="DF25" s="222">
        <f t="shared" si="1"/>
        <v>0</v>
      </c>
      <c r="DG25" s="222">
        <f t="shared" si="2"/>
        <v>0</v>
      </c>
    </row>
    <row r="26" spans="1:111" s="24" customFormat="1" ht="96.75" customHeight="1">
      <c r="A26" s="85">
        <v>18</v>
      </c>
      <c r="B26" s="245" t="s">
        <v>68</v>
      </c>
      <c r="C26" s="246" t="s">
        <v>682</v>
      </c>
      <c r="D26" s="86" t="s">
        <v>70</v>
      </c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6">
        <v>1</v>
      </c>
      <c r="CX26" s="178"/>
      <c r="CY26" s="178"/>
      <c r="CZ26" s="178"/>
      <c r="DA26" s="178"/>
      <c r="DB26" s="178"/>
      <c r="DC26" s="224"/>
      <c r="DD26" s="222">
        <f t="shared" si="0"/>
        <v>0</v>
      </c>
      <c r="DE26" s="225"/>
      <c r="DF26" s="222">
        <f t="shared" si="1"/>
        <v>0</v>
      </c>
      <c r="DG26" s="222">
        <f t="shared" si="2"/>
        <v>0</v>
      </c>
    </row>
    <row r="27" spans="1:111" s="24" customFormat="1" ht="113.25" customHeight="1">
      <c r="A27" s="85">
        <v>19</v>
      </c>
      <c r="B27" s="245" t="s">
        <v>442</v>
      </c>
      <c r="C27" s="245" t="s">
        <v>443</v>
      </c>
      <c r="D27" s="87" t="s">
        <v>456</v>
      </c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6">
        <v>1</v>
      </c>
      <c r="CX27" s="178"/>
      <c r="CY27" s="178"/>
      <c r="CZ27" s="178"/>
      <c r="DA27" s="178"/>
      <c r="DB27" s="178"/>
      <c r="DC27" s="224"/>
      <c r="DD27" s="222">
        <f t="shared" si="0"/>
        <v>0</v>
      </c>
      <c r="DE27" s="225"/>
      <c r="DF27" s="222">
        <f t="shared" si="1"/>
        <v>0</v>
      </c>
      <c r="DG27" s="222">
        <f t="shared" si="2"/>
        <v>0</v>
      </c>
    </row>
    <row r="28" spans="1:111" s="24" customFormat="1" ht="80.25" customHeight="1">
      <c r="A28" s="85">
        <v>20</v>
      </c>
      <c r="B28" s="248" t="s">
        <v>29</v>
      </c>
      <c r="C28" s="248" t="s">
        <v>52</v>
      </c>
      <c r="D28" s="263" t="s">
        <v>36</v>
      </c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8"/>
      <c r="CV28" s="178"/>
      <c r="CW28" s="176">
        <v>1</v>
      </c>
      <c r="CX28" s="178"/>
      <c r="CY28" s="178"/>
      <c r="CZ28" s="178"/>
      <c r="DA28" s="178"/>
      <c r="DB28" s="178"/>
      <c r="DC28" s="224"/>
      <c r="DD28" s="222">
        <f t="shared" si="0"/>
        <v>0</v>
      </c>
      <c r="DE28" s="225"/>
      <c r="DF28" s="222">
        <f t="shared" si="1"/>
        <v>0</v>
      </c>
      <c r="DG28" s="222">
        <f t="shared" si="2"/>
        <v>0</v>
      </c>
    </row>
    <row r="29" spans="1:111" s="24" customFormat="1" ht="193.5">
      <c r="A29" s="85">
        <v>21</v>
      </c>
      <c r="B29" s="253" t="s">
        <v>54</v>
      </c>
      <c r="C29" s="249" t="s">
        <v>453</v>
      </c>
      <c r="D29" s="265" t="s">
        <v>36</v>
      </c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176">
        <v>9</v>
      </c>
      <c r="CX29" s="178"/>
      <c r="CY29" s="178"/>
      <c r="CZ29" s="178"/>
      <c r="DA29" s="178"/>
      <c r="DB29" s="178"/>
      <c r="DC29" s="224"/>
      <c r="DD29" s="222">
        <f t="shared" si="0"/>
        <v>0</v>
      </c>
      <c r="DE29" s="225"/>
      <c r="DF29" s="222">
        <f t="shared" si="1"/>
        <v>0</v>
      </c>
      <c r="DG29" s="222">
        <f t="shared" si="2"/>
        <v>0</v>
      </c>
    </row>
    <row r="30" spans="1:111" s="24" customFormat="1" ht="54.75" customHeight="1">
      <c r="A30" s="85">
        <v>22</v>
      </c>
      <c r="B30" s="247" t="s">
        <v>87</v>
      </c>
      <c r="C30" s="245" t="s">
        <v>88</v>
      </c>
      <c r="D30" s="86" t="s">
        <v>37</v>
      </c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8"/>
      <c r="CC30" s="178"/>
      <c r="CD30" s="178"/>
      <c r="CE30" s="178"/>
      <c r="CF30" s="178"/>
      <c r="CG30" s="178"/>
      <c r="CH30" s="178"/>
      <c r="CI30" s="178"/>
      <c r="CJ30" s="178"/>
      <c r="CK30" s="178"/>
      <c r="CL30" s="178"/>
      <c r="CM30" s="178"/>
      <c r="CN30" s="178"/>
      <c r="CO30" s="178"/>
      <c r="CP30" s="178"/>
      <c r="CQ30" s="178"/>
      <c r="CR30" s="178"/>
      <c r="CS30" s="178"/>
      <c r="CT30" s="178"/>
      <c r="CU30" s="178"/>
      <c r="CV30" s="178"/>
      <c r="CW30" s="176">
        <v>1</v>
      </c>
      <c r="CX30" s="178"/>
      <c r="CY30" s="178"/>
      <c r="CZ30" s="178"/>
      <c r="DA30" s="178"/>
      <c r="DB30" s="178"/>
      <c r="DC30" s="224"/>
      <c r="DD30" s="222">
        <f t="shared" si="0"/>
        <v>0</v>
      </c>
      <c r="DE30" s="225"/>
      <c r="DF30" s="222">
        <f t="shared" si="1"/>
        <v>0</v>
      </c>
      <c r="DG30" s="222">
        <f t="shared" si="2"/>
        <v>0</v>
      </c>
    </row>
    <row r="31" spans="1:111" s="24" customFormat="1" ht="83.25" customHeight="1">
      <c r="A31" s="85">
        <v>23</v>
      </c>
      <c r="B31" s="255" t="s">
        <v>64</v>
      </c>
      <c r="C31" s="249" t="s">
        <v>115</v>
      </c>
      <c r="D31" s="266" t="s">
        <v>118</v>
      </c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/>
      <c r="CG31" s="178"/>
      <c r="CH31" s="178"/>
      <c r="CI31" s="178"/>
      <c r="CJ31" s="178"/>
      <c r="CK31" s="178"/>
      <c r="CL31" s="178"/>
      <c r="CM31" s="178"/>
      <c r="CN31" s="178"/>
      <c r="CO31" s="178"/>
      <c r="CP31" s="178"/>
      <c r="CQ31" s="178"/>
      <c r="CR31" s="178"/>
      <c r="CS31" s="178"/>
      <c r="CT31" s="178"/>
      <c r="CU31" s="178"/>
      <c r="CV31" s="178"/>
      <c r="CW31" s="176">
        <v>1</v>
      </c>
      <c r="CX31" s="178"/>
      <c r="CY31" s="178"/>
      <c r="CZ31" s="178"/>
      <c r="DA31" s="178"/>
      <c r="DB31" s="178"/>
      <c r="DC31" s="224"/>
      <c r="DD31" s="222">
        <f t="shared" si="0"/>
        <v>0</v>
      </c>
      <c r="DE31" s="225"/>
      <c r="DF31" s="222">
        <f t="shared" si="1"/>
        <v>0</v>
      </c>
      <c r="DG31" s="222">
        <f t="shared" si="2"/>
        <v>0</v>
      </c>
    </row>
    <row r="32" spans="1:111" s="24" customFormat="1" ht="83.25" customHeight="1">
      <c r="A32" s="85">
        <v>24</v>
      </c>
      <c r="B32" s="245" t="s">
        <v>444</v>
      </c>
      <c r="C32" s="245" t="s">
        <v>445</v>
      </c>
      <c r="D32" s="267" t="s">
        <v>249</v>
      </c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  <c r="CQ32" s="178"/>
      <c r="CR32" s="178"/>
      <c r="CS32" s="178"/>
      <c r="CT32" s="178"/>
      <c r="CU32" s="178"/>
      <c r="CV32" s="178"/>
      <c r="CW32" s="176">
        <v>1</v>
      </c>
      <c r="CX32" s="178"/>
      <c r="CY32" s="178"/>
      <c r="CZ32" s="178"/>
      <c r="DA32" s="178"/>
      <c r="DB32" s="178"/>
      <c r="DC32" s="224"/>
      <c r="DD32" s="222">
        <f t="shared" si="0"/>
        <v>0</v>
      </c>
      <c r="DE32" s="225"/>
      <c r="DF32" s="222">
        <f t="shared" si="1"/>
        <v>0</v>
      </c>
      <c r="DG32" s="222">
        <f t="shared" si="2"/>
        <v>0</v>
      </c>
    </row>
    <row r="33" spans="1:111" s="24" customFormat="1" ht="89.25" customHeight="1">
      <c r="A33" s="85">
        <v>25</v>
      </c>
      <c r="B33" s="245" t="s">
        <v>49</v>
      </c>
      <c r="C33" s="245" t="s">
        <v>62</v>
      </c>
      <c r="D33" s="265" t="s">
        <v>50</v>
      </c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8"/>
      <c r="CR33" s="178"/>
      <c r="CS33" s="178"/>
      <c r="CT33" s="178"/>
      <c r="CU33" s="178"/>
      <c r="CV33" s="178"/>
      <c r="CW33" s="176">
        <v>1</v>
      </c>
      <c r="CX33" s="178"/>
      <c r="CY33" s="178"/>
      <c r="CZ33" s="178"/>
      <c r="DA33" s="178"/>
      <c r="DB33" s="178"/>
      <c r="DC33" s="224"/>
      <c r="DD33" s="222">
        <f t="shared" si="0"/>
        <v>0</v>
      </c>
      <c r="DE33" s="225"/>
      <c r="DF33" s="222">
        <f t="shared" si="1"/>
        <v>0</v>
      </c>
      <c r="DG33" s="222">
        <f t="shared" si="2"/>
        <v>0</v>
      </c>
    </row>
    <row r="34" spans="1:111" s="24" customFormat="1" ht="102" customHeight="1">
      <c r="A34" s="85">
        <v>26</v>
      </c>
      <c r="B34" s="256" t="s">
        <v>42</v>
      </c>
      <c r="C34" s="257" t="s">
        <v>57</v>
      </c>
      <c r="D34" s="268" t="s">
        <v>43</v>
      </c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8"/>
      <c r="CR34" s="178"/>
      <c r="CS34" s="178"/>
      <c r="CT34" s="178"/>
      <c r="CU34" s="178"/>
      <c r="CV34" s="178"/>
      <c r="CW34" s="176">
        <v>6</v>
      </c>
      <c r="CX34" s="178"/>
      <c r="CY34" s="178"/>
      <c r="CZ34" s="178"/>
      <c r="DA34" s="178"/>
      <c r="DB34" s="178"/>
      <c r="DC34" s="224"/>
      <c r="DD34" s="222">
        <f t="shared" si="0"/>
        <v>0</v>
      </c>
      <c r="DE34" s="225"/>
      <c r="DF34" s="222">
        <f t="shared" si="1"/>
        <v>0</v>
      </c>
      <c r="DG34" s="222">
        <f t="shared" si="2"/>
        <v>0</v>
      </c>
    </row>
    <row r="35" spans="1:111" s="24" customFormat="1" ht="122.25" customHeight="1">
      <c r="A35" s="85">
        <v>27</v>
      </c>
      <c r="B35" s="245" t="s">
        <v>446</v>
      </c>
      <c r="C35" s="245" t="s">
        <v>447</v>
      </c>
      <c r="D35" s="87" t="s">
        <v>457</v>
      </c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8"/>
      <c r="CR35" s="178"/>
      <c r="CS35" s="178"/>
      <c r="CT35" s="178"/>
      <c r="CU35" s="178"/>
      <c r="CV35" s="178"/>
      <c r="CW35" s="176">
        <v>1</v>
      </c>
      <c r="CX35" s="178"/>
      <c r="CY35" s="178"/>
      <c r="CZ35" s="178"/>
      <c r="DA35" s="178"/>
      <c r="DB35" s="178"/>
      <c r="DC35" s="224"/>
      <c r="DD35" s="222">
        <f t="shared" si="0"/>
        <v>0</v>
      </c>
      <c r="DE35" s="225"/>
      <c r="DF35" s="222">
        <f t="shared" si="1"/>
        <v>0</v>
      </c>
      <c r="DG35" s="222">
        <f t="shared" si="2"/>
        <v>0</v>
      </c>
    </row>
    <row r="36" spans="1:111" s="24" customFormat="1" ht="60">
      <c r="A36" s="85">
        <v>28</v>
      </c>
      <c r="B36" s="245" t="s">
        <v>448</v>
      </c>
      <c r="C36" s="249" t="s">
        <v>449</v>
      </c>
      <c r="D36" s="266" t="s">
        <v>458</v>
      </c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8"/>
      <c r="CC36" s="178"/>
      <c r="CD36" s="178"/>
      <c r="CE36" s="178"/>
      <c r="CF36" s="178"/>
      <c r="CG36" s="178"/>
      <c r="CH36" s="178"/>
      <c r="CI36" s="178"/>
      <c r="CJ36" s="178"/>
      <c r="CK36" s="178"/>
      <c r="CL36" s="178"/>
      <c r="CM36" s="178"/>
      <c r="CN36" s="178"/>
      <c r="CO36" s="178"/>
      <c r="CP36" s="178"/>
      <c r="CQ36" s="178"/>
      <c r="CR36" s="178"/>
      <c r="CS36" s="178"/>
      <c r="CT36" s="178"/>
      <c r="CU36" s="178"/>
      <c r="CV36" s="178"/>
      <c r="CW36" s="176">
        <v>1</v>
      </c>
      <c r="CX36" s="178"/>
      <c r="CY36" s="178"/>
      <c r="CZ36" s="178"/>
      <c r="DA36" s="178"/>
      <c r="DB36" s="178"/>
      <c r="DC36" s="224"/>
      <c r="DD36" s="222">
        <f t="shared" si="0"/>
        <v>0</v>
      </c>
      <c r="DE36" s="225"/>
      <c r="DF36" s="222">
        <f t="shared" si="1"/>
        <v>0</v>
      </c>
      <c r="DG36" s="222">
        <f t="shared" si="2"/>
        <v>0</v>
      </c>
    </row>
    <row r="37" spans="1:111" s="24" customFormat="1" ht="132.75" customHeight="1">
      <c r="A37" s="85">
        <v>29</v>
      </c>
      <c r="B37" s="245" t="s">
        <v>450</v>
      </c>
      <c r="C37" s="245" t="s">
        <v>451</v>
      </c>
      <c r="D37" s="87" t="s">
        <v>457</v>
      </c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8"/>
      <c r="CR37" s="178"/>
      <c r="CS37" s="178"/>
      <c r="CT37" s="178"/>
      <c r="CU37" s="178"/>
      <c r="CV37" s="178"/>
      <c r="CW37" s="176">
        <v>1</v>
      </c>
      <c r="CX37" s="178"/>
      <c r="CY37" s="178"/>
      <c r="CZ37" s="178"/>
      <c r="DA37" s="178"/>
      <c r="DB37" s="178"/>
      <c r="DC37" s="224"/>
      <c r="DD37" s="222">
        <f t="shared" si="0"/>
        <v>0</v>
      </c>
      <c r="DE37" s="225"/>
      <c r="DF37" s="222">
        <f t="shared" si="1"/>
        <v>0</v>
      </c>
      <c r="DG37" s="222">
        <f t="shared" si="2"/>
        <v>0</v>
      </c>
    </row>
    <row r="38" spans="1:111" s="24" customFormat="1" ht="21.75" customHeight="1">
      <c r="A38" s="355" t="s">
        <v>102</v>
      </c>
      <c r="B38" s="355"/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  <c r="AC38" s="355"/>
      <c r="AD38" s="355"/>
      <c r="AE38" s="355"/>
      <c r="AF38" s="355"/>
      <c r="AG38" s="355"/>
      <c r="AH38" s="355"/>
      <c r="AI38" s="355"/>
      <c r="AJ38" s="355"/>
      <c r="AK38" s="355"/>
      <c r="AL38" s="355"/>
      <c r="AM38" s="355"/>
      <c r="AN38" s="355"/>
      <c r="AO38" s="355"/>
      <c r="AP38" s="355"/>
      <c r="AQ38" s="355"/>
      <c r="AR38" s="355"/>
      <c r="AS38" s="355"/>
      <c r="AT38" s="355"/>
      <c r="AU38" s="355"/>
      <c r="AV38" s="355"/>
      <c r="AW38" s="355"/>
      <c r="AX38" s="355"/>
      <c r="AY38" s="355"/>
      <c r="AZ38" s="355"/>
      <c r="BA38" s="355"/>
      <c r="BB38" s="355"/>
      <c r="BC38" s="355"/>
      <c r="BD38" s="355"/>
      <c r="BE38" s="355"/>
      <c r="BF38" s="355"/>
      <c r="BG38" s="355"/>
      <c r="BH38" s="355"/>
      <c r="BI38" s="355"/>
      <c r="BJ38" s="355"/>
      <c r="BK38" s="355"/>
      <c r="BL38" s="355"/>
      <c r="BM38" s="355"/>
      <c r="BN38" s="355"/>
      <c r="BO38" s="355"/>
      <c r="BP38" s="355"/>
      <c r="BQ38" s="355"/>
      <c r="BR38" s="355"/>
      <c r="BS38" s="355"/>
      <c r="BT38" s="355"/>
      <c r="BU38" s="355"/>
      <c r="BV38" s="355"/>
      <c r="BW38" s="355"/>
      <c r="BX38" s="355"/>
      <c r="BY38" s="355"/>
      <c r="BZ38" s="355"/>
      <c r="CA38" s="355"/>
      <c r="CB38" s="355"/>
      <c r="CC38" s="355"/>
      <c r="CD38" s="355"/>
      <c r="CE38" s="355"/>
      <c r="CF38" s="355"/>
      <c r="CG38" s="355"/>
      <c r="CH38" s="355"/>
      <c r="CI38" s="355"/>
      <c r="CJ38" s="355"/>
      <c r="CK38" s="355"/>
      <c r="CL38" s="355"/>
      <c r="CM38" s="355"/>
      <c r="CN38" s="355"/>
      <c r="CO38" s="355"/>
      <c r="CP38" s="355"/>
      <c r="CQ38" s="355"/>
      <c r="CR38" s="355"/>
      <c r="CS38" s="355"/>
      <c r="CT38" s="355"/>
      <c r="CU38" s="355"/>
      <c r="CV38" s="355"/>
      <c r="CW38" s="355"/>
      <c r="CX38" s="355"/>
      <c r="CY38" s="355"/>
      <c r="CZ38" s="355"/>
      <c r="DA38" s="355"/>
      <c r="DB38" s="355"/>
      <c r="DC38" s="355"/>
      <c r="DD38" s="355"/>
      <c r="DE38" s="355"/>
      <c r="DF38" s="223">
        <f>SUM(DF9:DF37)</f>
        <v>0</v>
      </c>
      <c r="DG38" s="223">
        <f>SUM(DG9:DG37)</f>
        <v>0</v>
      </c>
    </row>
    <row r="39" spans="1:111" s="24" customFormat="1" ht="21.75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3"/>
      <c r="DG39" s="83"/>
    </row>
    <row r="40" spans="1:108" s="24" customFormat="1" ht="21.75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</row>
    <row r="41" spans="1:111" s="24" customFormat="1" ht="21.75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8"/>
      <c r="DF41" s="89" t="s">
        <v>120</v>
      </c>
      <c r="DG41" s="90"/>
    </row>
    <row r="42" spans="1:111" s="24" customFormat="1" ht="21.7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8"/>
      <c r="DF42" s="91" t="s">
        <v>121</v>
      </c>
      <c r="DG42" s="90"/>
    </row>
    <row r="43" spans="1:111" s="24" customFormat="1" ht="21.7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</row>
    <row r="44" spans="1:111" s="24" customFormat="1" ht="164.25" customHeight="1">
      <c r="A44" s="356" t="s">
        <v>654</v>
      </c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357"/>
      <c r="AJ44" s="357"/>
      <c r="AK44" s="357"/>
      <c r="AL44" s="357"/>
      <c r="AM44" s="357"/>
      <c r="AN44" s="357"/>
      <c r="AO44" s="357"/>
      <c r="AP44" s="357"/>
      <c r="AQ44" s="357"/>
      <c r="AR44" s="357"/>
      <c r="AS44" s="357"/>
      <c r="AT44" s="357"/>
      <c r="AU44" s="357"/>
      <c r="AV44" s="357"/>
      <c r="AW44" s="357"/>
      <c r="AX44" s="357"/>
      <c r="AY44" s="357"/>
      <c r="AZ44" s="357"/>
      <c r="BA44" s="357"/>
      <c r="BB44" s="357"/>
      <c r="BC44" s="357"/>
      <c r="BD44" s="357"/>
      <c r="BE44" s="357"/>
      <c r="BF44" s="357"/>
      <c r="BG44" s="357"/>
      <c r="BH44" s="357"/>
      <c r="BI44" s="357"/>
      <c r="BJ44" s="357"/>
      <c r="BK44" s="357"/>
      <c r="BL44" s="357"/>
      <c r="BM44" s="357"/>
      <c r="BN44" s="357"/>
      <c r="BO44" s="357"/>
      <c r="BP44" s="357"/>
      <c r="BQ44" s="357"/>
      <c r="BR44" s="357"/>
      <c r="BS44" s="357"/>
      <c r="BT44" s="357"/>
      <c r="BU44" s="357"/>
      <c r="BV44" s="357"/>
      <c r="BW44" s="357"/>
      <c r="BX44" s="357"/>
      <c r="BY44" s="357"/>
      <c r="BZ44" s="357"/>
      <c r="CA44" s="357"/>
      <c r="CB44" s="357"/>
      <c r="CC44" s="357"/>
      <c r="CD44" s="357"/>
      <c r="CE44" s="357"/>
      <c r="CF44" s="357"/>
      <c r="CG44" s="357"/>
      <c r="CH44" s="357"/>
      <c r="CI44" s="357"/>
      <c r="CJ44" s="357"/>
      <c r="CK44" s="357"/>
      <c r="CL44" s="357"/>
      <c r="CM44" s="357"/>
      <c r="CN44" s="357"/>
      <c r="CO44" s="357"/>
      <c r="CP44" s="357"/>
      <c r="CQ44" s="357"/>
      <c r="CR44" s="357"/>
      <c r="CS44" s="357"/>
      <c r="CT44" s="357"/>
      <c r="CU44" s="357"/>
      <c r="CV44" s="357"/>
      <c r="CW44" s="357"/>
      <c r="CX44" s="357"/>
      <c r="CY44" s="357"/>
      <c r="CZ44" s="357"/>
      <c r="DA44" s="357"/>
      <c r="DB44" s="357"/>
      <c r="DC44" s="357"/>
      <c r="DD44" s="357"/>
      <c r="DE44" s="357"/>
      <c r="DF44" s="357"/>
      <c r="DG44" s="358"/>
    </row>
  </sheetData>
  <sheetProtection password="CAA5" sheet="1"/>
  <mergeCells count="39">
    <mergeCell ref="CN1:CW1"/>
    <mergeCell ref="DF1:DG1"/>
    <mergeCell ref="A3:DG3"/>
    <mergeCell ref="A4:DG4"/>
    <mergeCell ref="A5:A7"/>
    <mergeCell ref="B5:B7"/>
    <mergeCell ref="C5:C7"/>
    <mergeCell ref="D5:D7"/>
    <mergeCell ref="E5:T5"/>
    <mergeCell ref="U5:AJ5"/>
    <mergeCell ref="DD5:DD7"/>
    <mergeCell ref="DE5:DE7"/>
    <mergeCell ref="DF5:DF7"/>
    <mergeCell ref="AK5:AZ5"/>
    <mergeCell ref="BA5:BP5"/>
    <mergeCell ref="BQ5:CF5"/>
    <mergeCell ref="CW5:CW7"/>
    <mergeCell ref="CX5:CX7"/>
    <mergeCell ref="CY5:CY7"/>
    <mergeCell ref="DG5:DG7"/>
    <mergeCell ref="E6:P6"/>
    <mergeCell ref="Q6:T6"/>
    <mergeCell ref="U6:AF6"/>
    <mergeCell ref="AG6:AJ6"/>
    <mergeCell ref="AK6:AV6"/>
    <mergeCell ref="CG5:CV5"/>
    <mergeCell ref="CZ5:CZ7"/>
    <mergeCell ref="DA5:DA7"/>
    <mergeCell ref="CS6:CV6"/>
    <mergeCell ref="A8:DG8"/>
    <mergeCell ref="A38:DE38"/>
    <mergeCell ref="A44:DG44"/>
    <mergeCell ref="AW6:AZ6"/>
    <mergeCell ref="BA6:BL6"/>
    <mergeCell ref="BM6:BP6"/>
    <mergeCell ref="BQ6:CB6"/>
    <mergeCell ref="CC6:CF6"/>
    <mergeCell ref="CG6:CR6"/>
    <mergeCell ref="DC5:DC7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35"/>
  <sheetViews>
    <sheetView view="pageBreakPreview" zoomScale="89" zoomScaleNormal="70" zoomScaleSheetLayoutView="89" zoomScalePageLayoutView="40" workbookViewId="0" topLeftCell="A29">
      <selection activeCell="DD45" sqref="DD45"/>
    </sheetView>
  </sheetViews>
  <sheetFormatPr defaultColWidth="8.796875" defaultRowHeight="14.25"/>
  <cols>
    <col min="1" max="1" width="5.09765625" style="1" customWidth="1"/>
    <col min="2" max="2" width="29.09765625" style="1" customWidth="1"/>
    <col min="3" max="3" width="44" style="1" customWidth="1"/>
    <col min="4" max="4" width="13.69921875" style="1" customWidth="1"/>
    <col min="5" max="21" width="9" style="1" hidden="1" customWidth="1"/>
    <col min="22" max="23" width="8.5" style="1" hidden="1" customWidth="1"/>
    <col min="24" max="24" width="8.59765625" style="1" hidden="1" customWidth="1"/>
    <col min="25" max="27" width="8.5" style="1" hidden="1" customWidth="1"/>
    <col min="28" max="28" width="8.69921875" style="1" hidden="1" customWidth="1"/>
    <col min="29" max="31" width="8.5" style="1" hidden="1" customWidth="1"/>
    <col min="32" max="32" width="8.3984375" style="1" hidden="1" customWidth="1"/>
    <col min="33" max="35" width="8.5" style="1" hidden="1" customWidth="1"/>
    <col min="36" max="36" width="9.09765625" style="1" hidden="1" customWidth="1"/>
    <col min="37" max="39" width="8.5" style="1" hidden="1" customWidth="1"/>
    <col min="40" max="40" width="8.59765625" style="1" hidden="1" customWidth="1"/>
    <col min="41" max="43" width="8.5" style="1" hidden="1" customWidth="1"/>
    <col min="44" max="44" width="8.59765625" style="1" hidden="1" customWidth="1"/>
    <col min="45" max="47" width="8.5" style="1" hidden="1" customWidth="1"/>
    <col min="48" max="48" width="8.59765625" style="1" hidden="1" customWidth="1"/>
    <col min="49" max="49" width="8.5" style="1" hidden="1" customWidth="1"/>
    <col min="50" max="50" width="8.3984375" style="1" hidden="1" customWidth="1"/>
    <col min="51" max="51" width="8.5" style="1" hidden="1" customWidth="1"/>
    <col min="52" max="52" width="8.59765625" style="1" hidden="1" customWidth="1"/>
    <col min="53" max="55" width="8.5" style="1" hidden="1" customWidth="1"/>
    <col min="56" max="56" width="8.59765625" style="1" hidden="1" customWidth="1"/>
    <col min="57" max="59" width="8.5" style="1" hidden="1" customWidth="1"/>
    <col min="60" max="60" width="8.59765625" style="1" hidden="1" customWidth="1"/>
    <col min="61" max="63" width="8.5" style="1" hidden="1" customWidth="1"/>
    <col min="64" max="64" width="8.69921875" style="1" hidden="1" customWidth="1"/>
    <col min="65" max="67" width="8.5" style="1" hidden="1" customWidth="1"/>
    <col min="68" max="68" width="8.69921875" style="1" hidden="1" customWidth="1"/>
    <col min="69" max="71" width="8.5" style="1" hidden="1" customWidth="1"/>
    <col min="72" max="72" width="8.59765625" style="1" hidden="1" customWidth="1"/>
    <col min="73" max="75" width="8.5" style="1" hidden="1" customWidth="1"/>
    <col min="76" max="76" width="8.59765625" style="1" hidden="1" customWidth="1"/>
    <col min="77" max="79" width="8.5" style="1" hidden="1" customWidth="1"/>
    <col min="80" max="80" width="8.59765625" style="1" hidden="1" customWidth="1"/>
    <col min="81" max="83" width="8.5" style="1" hidden="1" customWidth="1"/>
    <col min="84" max="84" width="8.59765625" style="1" hidden="1" customWidth="1"/>
    <col min="85" max="87" width="8.5" style="1" hidden="1" customWidth="1"/>
    <col min="88" max="88" width="8.69921875" style="1" hidden="1" customWidth="1"/>
    <col min="89" max="91" width="8.5" style="1" hidden="1" customWidth="1"/>
    <col min="92" max="92" width="8.59765625" style="1" hidden="1" customWidth="1"/>
    <col min="93" max="95" width="8.5" style="1" hidden="1" customWidth="1"/>
    <col min="96" max="96" width="8.59765625" style="1" hidden="1" customWidth="1"/>
    <col min="97" max="99" width="8.5" style="1" hidden="1" customWidth="1"/>
    <col min="100" max="100" width="8.59765625" style="1" hidden="1" customWidth="1"/>
    <col min="101" max="101" width="12.5" style="1" customWidth="1"/>
    <col min="102" max="102" width="9.5" style="1" hidden="1" customWidth="1"/>
    <col min="103" max="103" width="9.3984375" style="1" hidden="1" customWidth="1"/>
    <col min="104" max="104" width="9" style="1" hidden="1" customWidth="1"/>
    <col min="105" max="105" width="9.3984375" style="1" hidden="1" customWidth="1"/>
    <col min="106" max="106" width="0" style="1" hidden="1" customWidth="1"/>
    <col min="107" max="107" width="15.19921875" style="1" customWidth="1"/>
    <col min="108" max="108" width="13.59765625" style="1" customWidth="1"/>
    <col min="109" max="109" width="9" style="1" customWidth="1"/>
    <col min="110" max="110" width="15.19921875" style="1" customWidth="1"/>
    <col min="111" max="111" width="16" style="1" customWidth="1"/>
    <col min="112" max="16384" width="9" style="1" customWidth="1"/>
  </cols>
  <sheetData>
    <row r="1" spans="92:111" ht="15"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DF1" s="373" t="s">
        <v>95</v>
      </c>
      <c r="DG1" s="373"/>
    </row>
    <row r="2" spans="92:115" ht="15.75">
      <c r="CN2" s="2" t="s">
        <v>73</v>
      </c>
      <c r="CO2" s="2"/>
      <c r="CP2" s="2"/>
      <c r="CQ2" s="2"/>
      <c r="CR2" s="2"/>
      <c r="CS2" s="3"/>
      <c r="CT2" s="3"/>
      <c r="CU2" s="3"/>
      <c r="CV2" s="4"/>
      <c r="CW2" s="4"/>
      <c r="CX2" s="4"/>
      <c r="CY2" s="4"/>
      <c r="CZ2" s="4"/>
      <c r="DA2" s="2"/>
      <c r="DB2" s="3"/>
      <c r="DC2" s="3"/>
      <c r="DD2" s="3"/>
      <c r="DE2" s="4"/>
      <c r="DF2" s="4"/>
      <c r="DG2" s="2"/>
      <c r="DH2" s="3"/>
      <c r="DI2" s="3"/>
      <c r="DJ2" s="3"/>
      <c r="DK2" s="5"/>
    </row>
    <row r="3" spans="1:111" ht="26.25">
      <c r="A3" s="451" t="s">
        <v>46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  <c r="AS3" s="452"/>
      <c r="AT3" s="452"/>
      <c r="AU3" s="452"/>
      <c r="AV3" s="452"/>
      <c r="AW3" s="452"/>
      <c r="AX3" s="452"/>
      <c r="AY3" s="452"/>
      <c r="AZ3" s="452"/>
      <c r="BA3" s="452"/>
      <c r="BB3" s="452"/>
      <c r="BC3" s="452"/>
      <c r="BD3" s="452"/>
      <c r="BE3" s="452"/>
      <c r="BF3" s="452"/>
      <c r="BG3" s="452"/>
      <c r="BH3" s="452"/>
      <c r="BI3" s="452"/>
      <c r="BJ3" s="452"/>
      <c r="BK3" s="452"/>
      <c r="BL3" s="452"/>
      <c r="BM3" s="452"/>
      <c r="BN3" s="452"/>
      <c r="BO3" s="452"/>
      <c r="BP3" s="452"/>
      <c r="BQ3" s="452"/>
      <c r="BR3" s="452"/>
      <c r="BS3" s="452"/>
      <c r="BT3" s="452"/>
      <c r="BU3" s="452"/>
      <c r="BV3" s="452"/>
      <c r="BW3" s="452"/>
      <c r="BX3" s="452"/>
      <c r="BY3" s="452"/>
      <c r="BZ3" s="452"/>
      <c r="CA3" s="452"/>
      <c r="CB3" s="452"/>
      <c r="CC3" s="452"/>
      <c r="CD3" s="452"/>
      <c r="CE3" s="452"/>
      <c r="CF3" s="452"/>
      <c r="CG3" s="452"/>
      <c r="CH3" s="452"/>
      <c r="CI3" s="452"/>
      <c r="CJ3" s="452"/>
      <c r="CK3" s="452"/>
      <c r="CL3" s="452"/>
      <c r="CM3" s="452"/>
      <c r="CN3" s="452"/>
      <c r="CO3" s="452"/>
      <c r="CP3" s="452"/>
      <c r="CQ3" s="452"/>
      <c r="CR3" s="452"/>
      <c r="CS3" s="452"/>
      <c r="CT3" s="452"/>
      <c r="CU3" s="452"/>
      <c r="CV3" s="452"/>
      <c r="CW3" s="452"/>
      <c r="CX3" s="452"/>
      <c r="CY3" s="452"/>
      <c r="CZ3" s="452"/>
      <c r="DA3" s="452"/>
      <c r="DB3" s="452"/>
      <c r="DC3" s="452"/>
      <c r="DD3" s="452"/>
      <c r="DE3" s="452"/>
      <c r="DF3" s="452"/>
      <c r="DG3" s="453"/>
    </row>
    <row r="4" spans="1:111" ht="45.75" customHeight="1">
      <c r="A4" s="426" t="s">
        <v>571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7"/>
      <c r="AN4" s="427"/>
      <c r="AO4" s="427"/>
      <c r="AP4" s="427"/>
      <c r="AQ4" s="427"/>
      <c r="AR4" s="427"/>
      <c r="AS4" s="427"/>
      <c r="AT4" s="427"/>
      <c r="AU4" s="427"/>
      <c r="AV4" s="427"/>
      <c r="AW4" s="427"/>
      <c r="AX4" s="427"/>
      <c r="AY4" s="427"/>
      <c r="AZ4" s="427"/>
      <c r="BA4" s="427"/>
      <c r="BB4" s="427"/>
      <c r="BC4" s="427"/>
      <c r="BD4" s="427"/>
      <c r="BE4" s="427"/>
      <c r="BF4" s="427"/>
      <c r="BG4" s="427"/>
      <c r="BH4" s="427"/>
      <c r="BI4" s="427"/>
      <c r="BJ4" s="427"/>
      <c r="BK4" s="427"/>
      <c r="BL4" s="427"/>
      <c r="BM4" s="427"/>
      <c r="BN4" s="427"/>
      <c r="BO4" s="427"/>
      <c r="BP4" s="427"/>
      <c r="BQ4" s="427"/>
      <c r="BR4" s="427"/>
      <c r="BS4" s="427"/>
      <c r="BT4" s="427"/>
      <c r="BU4" s="427"/>
      <c r="BV4" s="427"/>
      <c r="BW4" s="427"/>
      <c r="BX4" s="427"/>
      <c r="BY4" s="427"/>
      <c r="BZ4" s="427"/>
      <c r="CA4" s="427"/>
      <c r="CB4" s="427"/>
      <c r="CC4" s="427"/>
      <c r="CD4" s="427"/>
      <c r="CE4" s="427"/>
      <c r="CF4" s="427"/>
      <c r="CG4" s="427"/>
      <c r="CH4" s="427"/>
      <c r="CI4" s="427"/>
      <c r="CJ4" s="427"/>
      <c r="CK4" s="427"/>
      <c r="CL4" s="427"/>
      <c r="CM4" s="427"/>
      <c r="CN4" s="427"/>
      <c r="CO4" s="427"/>
      <c r="CP4" s="427"/>
      <c r="CQ4" s="427"/>
      <c r="CR4" s="427"/>
      <c r="CS4" s="427"/>
      <c r="CT4" s="427"/>
      <c r="CU4" s="427"/>
      <c r="CV4" s="427"/>
      <c r="CW4" s="427"/>
      <c r="CX4" s="427"/>
      <c r="CY4" s="427"/>
      <c r="CZ4" s="427"/>
      <c r="DA4" s="427"/>
      <c r="DB4" s="427"/>
      <c r="DC4" s="427"/>
      <c r="DD4" s="427"/>
      <c r="DE4" s="427"/>
      <c r="DF4" s="427"/>
      <c r="DG4" s="428"/>
    </row>
    <row r="5" spans="1:111" ht="15">
      <c r="A5" s="388" t="s">
        <v>0</v>
      </c>
      <c r="B5" s="390" t="s">
        <v>1</v>
      </c>
      <c r="C5" s="390" t="s">
        <v>2</v>
      </c>
      <c r="D5" s="390" t="s">
        <v>3</v>
      </c>
      <c r="E5" s="394" t="s">
        <v>51</v>
      </c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1" t="s">
        <v>33</v>
      </c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92"/>
      <c r="AK5" s="396" t="s">
        <v>34</v>
      </c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1" t="s">
        <v>5</v>
      </c>
      <c r="BB5" s="392"/>
      <c r="BC5" s="392"/>
      <c r="BD5" s="392"/>
      <c r="BE5" s="392"/>
      <c r="BF5" s="392"/>
      <c r="BG5" s="392"/>
      <c r="BH5" s="392"/>
      <c r="BI5" s="392"/>
      <c r="BJ5" s="392"/>
      <c r="BK5" s="392"/>
      <c r="BL5" s="392"/>
      <c r="BM5" s="392"/>
      <c r="BN5" s="392"/>
      <c r="BO5" s="392"/>
      <c r="BP5" s="392"/>
      <c r="BQ5" s="396" t="s">
        <v>4</v>
      </c>
      <c r="BR5" s="397"/>
      <c r="BS5" s="397"/>
      <c r="BT5" s="397"/>
      <c r="BU5" s="397"/>
      <c r="BV5" s="397"/>
      <c r="BW5" s="397"/>
      <c r="BX5" s="397"/>
      <c r="BY5" s="397"/>
      <c r="BZ5" s="397"/>
      <c r="CA5" s="397"/>
      <c r="CB5" s="397"/>
      <c r="CC5" s="397"/>
      <c r="CD5" s="397"/>
      <c r="CE5" s="397"/>
      <c r="CF5" s="397"/>
      <c r="CG5" s="391" t="s">
        <v>45</v>
      </c>
      <c r="CH5" s="392"/>
      <c r="CI5" s="392"/>
      <c r="CJ5" s="392"/>
      <c r="CK5" s="392"/>
      <c r="CL5" s="392"/>
      <c r="CM5" s="392"/>
      <c r="CN5" s="392"/>
      <c r="CO5" s="392"/>
      <c r="CP5" s="392"/>
      <c r="CQ5" s="392"/>
      <c r="CR5" s="392"/>
      <c r="CS5" s="392"/>
      <c r="CT5" s="392"/>
      <c r="CU5" s="392"/>
      <c r="CV5" s="392"/>
      <c r="CW5" s="500" t="s">
        <v>104</v>
      </c>
      <c r="CX5" s="385" t="s">
        <v>6</v>
      </c>
      <c r="CY5" s="385" t="s">
        <v>7</v>
      </c>
      <c r="CZ5" s="386" t="s">
        <v>8</v>
      </c>
      <c r="DA5" s="385" t="s">
        <v>9</v>
      </c>
      <c r="DB5" s="221"/>
      <c r="DC5" s="362" t="s">
        <v>100</v>
      </c>
      <c r="DD5" s="362" t="s">
        <v>99</v>
      </c>
      <c r="DE5" s="362" t="s">
        <v>96</v>
      </c>
      <c r="DF5" s="362" t="s">
        <v>97</v>
      </c>
      <c r="DG5" s="362" t="s">
        <v>98</v>
      </c>
    </row>
    <row r="6" spans="1:111" ht="15">
      <c r="A6" s="389"/>
      <c r="B6" s="390"/>
      <c r="C6" s="389"/>
      <c r="D6" s="384"/>
      <c r="E6" s="383">
        <v>2022</v>
      </c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1" t="s">
        <v>74</v>
      </c>
      <c r="R6" s="382"/>
      <c r="S6" s="382"/>
      <c r="T6" s="382"/>
      <c r="U6" s="383">
        <v>2022</v>
      </c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1" t="s">
        <v>74</v>
      </c>
      <c r="AH6" s="382"/>
      <c r="AI6" s="382"/>
      <c r="AJ6" s="382"/>
      <c r="AK6" s="383">
        <v>2022</v>
      </c>
      <c r="AL6" s="382"/>
      <c r="AM6" s="382"/>
      <c r="AN6" s="382"/>
      <c r="AO6" s="382"/>
      <c r="AP6" s="382"/>
      <c r="AQ6" s="382"/>
      <c r="AR6" s="382"/>
      <c r="AS6" s="382"/>
      <c r="AT6" s="382"/>
      <c r="AU6" s="382"/>
      <c r="AV6" s="382"/>
      <c r="AW6" s="381" t="s">
        <v>74</v>
      </c>
      <c r="AX6" s="382"/>
      <c r="AY6" s="382"/>
      <c r="AZ6" s="382"/>
      <c r="BA6" s="383">
        <v>2022</v>
      </c>
      <c r="BB6" s="382"/>
      <c r="BC6" s="382"/>
      <c r="BD6" s="382"/>
      <c r="BE6" s="382"/>
      <c r="BF6" s="382"/>
      <c r="BG6" s="382"/>
      <c r="BH6" s="382"/>
      <c r="BI6" s="382"/>
      <c r="BJ6" s="382"/>
      <c r="BK6" s="382"/>
      <c r="BL6" s="382"/>
      <c r="BM6" s="381" t="s">
        <v>74</v>
      </c>
      <c r="BN6" s="382"/>
      <c r="BO6" s="382"/>
      <c r="BP6" s="382"/>
      <c r="BQ6" s="383">
        <v>2022</v>
      </c>
      <c r="BR6" s="382"/>
      <c r="BS6" s="382"/>
      <c r="BT6" s="382"/>
      <c r="BU6" s="382"/>
      <c r="BV6" s="382"/>
      <c r="BW6" s="382"/>
      <c r="BX6" s="382"/>
      <c r="BY6" s="382"/>
      <c r="BZ6" s="382"/>
      <c r="CA6" s="382"/>
      <c r="CB6" s="382"/>
      <c r="CC6" s="381" t="s">
        <v>74</v>
      </c>
      <c r="CD6" s="382"/>
      <c r="CE6" s="382"/>
      <c r="CF6" s="382"/>
      <c r="CG6" s="383">
        <v>2022</v>
      </c>
      <c r="CH6" s="382"/>
      <c r="CI6" s="382"/>
      <c r="CJ6" s="382"/>
      <c r="CK6" s="382"/>
      <c r="CL6" s="382"/>
      <c r="CM6" s="382"/>
      <c r="CN6" s="382"/>
      <c r="CO6" s="382"/>
      <c r="CP6" s="382"/>
      <c r="CQ6" s="382"/>
      <c r="CR6" s="382"/>
      <c r="CS6" s="381" t="s">
        <v>74</v>
      </c>
      <c r="CT6" s="382"/>
      <c r="CU6" s="382"/>
      <c r="CV6" s="382"/>
      <c r="CW6" s="500"/>
      <c r="CX6" s="368"/>
      <c r="CY6" s="385"/>
      <c r="CZ6" s="366"/>
      <c r="DA6" s="368"/>
      <c r="DB6" s="221"/>
      <c r="DC6" s="362"/>
      <c r="DD6" s="362"/>
      <c r="DE6" s="362"/>
      <c r="DF6" s="362"/>
      <c r="DG6" s="362"/>
    </row>
    <row r="7" spans="1:111" ht="30">
      <c r="A7" s="389"/>
      <c r="B7" s="390"/>
      <c r="C7" s="389"/>
      <c r="D7" s="384"/>
      <c r="E7" s="64" t="s">
        <v>10</v>
      </c>
      <c r="F7" s="64" t="s">
        <v>11</v>
      </c>
      <c r="G7" s="64" t="s">
        <v>12</v>
      </c>
      <c r="H7" s="93" t="s">
        <v>13</v>
      </c>
      <c r="I7" s="64" t="s">
        <v>14</v>
      </c>
      <c r="J7" s="64" t="s">
        <v>15</v>
      </c>
      <c r="K7" s="64" t="s">
        <v>16</v>
      </c>
      <c r="L7" s="93" t="s">
        <v>17</v>
      </c>
      <c r="M7" s="64" t="s">
        <v>18</v>
      </c>
      <c r="N7" s="64" t="s">
        <v>19</v>
      </c>
      <c r="O7" s="64" t="s">
        <v>20</v>
      </c>
      <c r="P7" s="93" t="s">
        <v>21</v>
      </c>
      <c r="Q7" s="64" t="s">
        <v>22</v>
      </c>
      <c r="R7" s="64" t="s">
        <v>23</v>
      </c>
      <c r="S7" s="64" t="s">
        <v>24</v>
      </c>
      <c r="T7" s="93" t="s">
        <v>25</v>
      </c>
      <c r="U7" s="64" t="s">
        <v>10</v>
      </c>
      <c r="V7" s="64" t="s">
        <v>11</v>
      </c>
      <c r="W7" s="64" t="s">
        <v>12</v>
      </c>
      <c r="X7" s="94" t="s">
        <v>13</v>
      </c>
      <c r="Y7" s="64" t="s">
        <v>14</v>
      </c>
      <c r="Z7" s="64" t="s">
        <v>15</v>
      </c>
      <c r="AA7" s="64" t="s">
        <v>16</v>
      </c>
      <c r="AB7" s="94" t="s">
        <v>17</v>
      </c>
      <c r="AC7" s="64" t="s">
        <v>18</v>
      </c>
      <c r="AD7" s="64" t="s">
        <v>19</v>
      </c>
      <c r="AE7" s="64" t="s">
        <v>20</v>
      </c>
      <c r="AF7" s="94" t="s">
        <v>21</v>
      </c>
      <c r="AG7" s="64" t="s">
        <v>22</v>
      </c>
      <c r="AH7" s="64" t="s">
        <v>23</v>
      </c>
      <c r="AI7" s="64" t="s">
        <v>24</v>
      </c>
      <c r="AJ7" s="94" t="s">
        <v>25</v>
      </c>
      <c r="AK7" s="64" t="s">
        <v>10</v>
      </c>
      <c r="AL7" s="64" t="s">
        <v>11</v>
      </c>
      <c r="AM7" s="64" t="s">
        <v>12</v>
      </c>
      <c r="AN7" s="93" t="s">
        <v>13</v>
      </c>
      <c r="AO7" s="64" t="s">
        <v>14</v>
      </c>
      <c r="AP7" s="64" t="s">
        <v>15</v>
      </c>
      <c r="AQ7" s="64" t="s">
        <v>16</v>
      </c>
      <c r="AR7" s="93" t="s">
        <v>17</v>
      </c>
      <c r="AS7" s="64" t="s">
        <v>18</v>
      </c>
      <c r="AT7" s="64" t="s">
        <v>19</v>
      </c>
      <c r="AU7" s="64" t="s">
        <v>20</v>
      </c>
      <c r="AV7" s="93" t="s">
        <v>21</v>
      </c>
      <c r="AW7" s="64" t="s">
        <v>22</v>
      </c>
      <c r="AX7" s="64" t="s">
        <v>23</v>
      </c>
      <c r="AY7" s="64" t="s">
        <v>24</v>
      </c>
      <c r="AZ7" s="93" t="s">
        <v>25</v>
      </c>
      <c r="BA7" s="64" t="s">
        <v>10</v>
      </c>
      <c r="BB7" s="64" t="s">
        <v>11</v>
      </c>
      <c r="BC7" s="64" t="s">
        <v>12</v>
      </c>
      <c r="BD7" s="94" t="s">
        <v>13</v>
      </c>
      <c r="BE7" s="64" t="s">
        <v>14</v>
      </c>
      <c r="BF7" s="64" t="s">
        <v>15</v>
      </c>
      <c r="BG7" s="64" t="s">
        <v>16</v>
      </c>
      <c r="BH7" s="94" t="s">
        <v>17</v>
      </c>
      <c r="BI7" s="64" t="s">
        <v>18</v>
      </c>
      <c r="BJ7" s="64" t="s">
        <v>19</v>
      </c>
      <c r="BK7" s="64" t="s">
        <v>20</v>
      </c>
      <c r="BL7" s="94" t="s">
        <v>21</v>
      </c>
      <c r="BM7" s="64" t="s">
        <v>22</v>
      </c>
      <c r="BN7" s="64" t="s">
        <v>23</v>
      </c>
      <c r="BO7" s="64" t="s">
        <v>24</v>
      </c>
      <c r="BP7" s="94" t="s">
        <v>25</v>
      </c>
      <c r="BQ7" s="64" t="s">
        <v>10</v>
      </c>
      <c r="BR7" s="64" t="s">
        <v>11</v>
      </c>
      <c r="BS7" s="64" t="s">
        <v>12</v>
      </c>
      <c r="BT7" s="93" t="s">
        <v>13</v>
      </c>
      <c r="BU7" s="64" t="s">
        <v>14</v>
      </c>
      <c r="BV7" s="64" t="s">
        <v>15</v>
      </c>
      <c r="BW7" s="64" t="s">
        <v>16</v>
      </c>
      <c r="BX7" s="93" t="s">
        <v>17</v>
      </c>
      <c r="BY7" s="64" t="s">
        <v>18</v>
      </c>
      <c r="BZ7" s="64" t="s">
        <v>19</v>
      </c>
      <c r="CA7" s="64" t="s">
        <v>20</v>
      </c>
      <c r="CB7" s="93" t="s">
        <v>21</v>
      </c>
      <c r="CC7" s="64" t="s">
        <v>22</v>
      </c>
      <c r="CD7" s="64" t="s">
        <v>23</v>
      </c>
      <c r="CE7" s="64" t="s">
        <v>24</v>
      </c>
      <c r="CF7" s="93" t="s">
        <v>25</v>
      </c>
      <c r="CG7" s="64" t="s">
        <v>10</v>
      </c>
      <c r="CH7" s="64" t="s">
        <v>11</v>
      </c>
      <c r="CI7" s="64" t="s">
        <v>12</v>
      </c>
      <c r="CJ7" s="94" t="s">
        <v>13</v>
      </c>
      <c r="CK7" s="64" t="s">
        <v>14</v>
      </c>
      <c r="CL7" s="64" t="s">
        <v>15</v>
      </c>
      <c r="CM7" s="64" t="s">
        <v>16</v>
      </c>
      <c r="CN7" s="94" t="s">
        <v>17</v>
      </c>
      <c r="CO7" s="64" t="s">
        <v>18</v>
      </c>
      <c r="CP7" s="64" t="s">
        <v>19</v>
      </c>
      <c r="CQ7" s="64" t="s">
        <v>20</v>
      </c>
      <c r="CR7" s="94" t="s">
        <v>21</v>
      </c>
      <c r="CS7" s="64" t="s">
        <v>22</v>
      </c>
      <c r="CT7" s="64" t="s">
        <v>23</v>
      </c>
      <c r="CU7" s="64" t="s">
        <v>24</v>
      </c>
      <c r="CV7" s="94" t="s">
        <v>25</v>
      </c>
      <c r="CW7" s="500"/>
      <c r="CX7" s="368"/>
      <c r="CY7" s="385"/>
      <c r="CZ7" s="366"/>
      <c r="DA7" s="368"/>
      <c r="DB7" s="221"/>
      <c r="DC7" s="362"/>
      <c r="DD7" s="362"/>
      <c r="DE7" s="362"/>
      <c r="DF7" s="362"/>
      <c r="DG7" s="362"/>
    </row>
    <row r="8" spans="1:111" ht="33.75" customHeight="1">
      <c r="A8" s="352" t="s">
        <v>570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353"/>
      <c r="BB8" s="353"/>
      <c r="BC8" s="353"/>
      <c r="BD8" s="353"/>
      <c r="BE8" s="353"/>
      <c r="BF8" s="353"/>
      <c r="BG8" s="353"/>
      <c r="BH8" s="353"/>
      <c r="BI8" s="353"/>
      <c r="BJ8" s="353"/>
      <c r="BK8" s="353"/>
      <c r="BL8" s="353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3"/>
      <c r="CA8" s="353"/>
      <c r="CB8" s="353"/>
      <c r="CC8" s="353"/>
      <c r="CD8" s="353"/>
      <c r="CE8" s="353"/>
      <c r="CF8" s="353"/>
      <c r="CG8" s="353"/>
      <c r="CH8" s="353"/>
      <c r="CI8" s="353"/>
      <c r="CJ8" s="353"/>
      <c r="CK8" s="353"/>
      <c r="CL8" s="353"/>
      <c r="CM8" s="353"/>
      <c r="CN8" s="353"/>
      <c r="CO8" s="353"/>
      <c r="CP8" s="353"/>
      <c r="CQ8" s="353"/>
      <c r="CR8" s="353"/>
      <c r="CS8" s="353"/>
      <c r="CT8" s="353"/>
      <c r="CU8" s="353"/>
      <c r="CV8" s="353"/>
      <c r="CW8" s="353"/>
      <c r="CX8" s="353"/>
      <c r="CY8" s="353"/>
      <c r="CZ8" s="353"/>
      <c r="DA8" s="353"/>
      <c r="DB8" s="353"/>
      <c r="DC8" s="353"/>
      <c r="DD8" s="353"/>
      <c r="DE8" s="353"/>
      <c r="DF8" s="353"/>
      <c r="DG8" s="354"/>
    </row>
    <row r="9" spans="1:111" ht="140.25" customHeight="1">
      <c r="A9" s="85">
        <v>1</v>
      </c>
      <c r="B9" s="307" t="s">
        <v>572</v>
      </c>
      <c r="C9" s="307" t="s">
        <v>667</v>
      </c>
      <c r="D9" s="329" t="s">
        <v>393</v>
      </c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11">
        <v>1</v>
      </c>
      <c r="CX9" s="136"/>
      <c r="CY9" s="136"/>
      <c r="CZ9" s="136"/>
      <c r="DA9" s="136"/>
      <c r="DB9" s="136"/>
      <c r="DC9" s="224"/>
      <c r="DD9" s="222">
        <f>_XLL.ZAOKR.DO.WIELOKR(DC9*DE9+DC9,0.01)</f>
        <v>0</v>
      </c>
      <c r="DE9" s="225"/>
      <c r="DF9" s="222">
        <f>CW9*DC9</f>
        <v>0</v>
      </c>
      <c r="DG9" s="222">
        <f>CW9*DD9</f>
        <v>0</v>
      </c>
    </row>
    <row r="10" spans="1:111" ht="135.75" customHeight="1">
      <c r="A10" s="85">
        <v>2</v>
      </c>
      <c r="B10" s="245" t="s">
        <v>573</v>
      </c>
      <c r="C10" s="245" t="s">
        <v>668</v>
      </c>
      <c r="D10" s="329" t="s">
        <v>393</v>
      </c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0"/>
      <c r="AT10" s="330"/>
      <c r="AU10" s="330"/>
      <c r="AV10" s="330"/>
      <c r="AW10" s="330"/>
      <c r="AX10" s="330"/>
      <c r="AY10" s="330"/>
      <c r="AZ10" s="330"/>
      <c r="BA10" s="330"/>
      <c r="BB10" s="330"/>
      <c r="BC10" s="330"/>
      <c r="BD10" s="330"/>
      <c r="BE10" s="330"/>
      <c r="BF10" s="330"/>
      <c r="BG10" s="330"/>
      <c r="BH10" s="330"/>
      <c r="BI10" s="330"/>
      <c r="BJ10" s="330"/>
      <c r="BK10" s="330"/>
      <c r="BL10" s="330"/>
      <c r="BM10" s="330"/>
      <c r="BN10" s="330"/>
      <c r="BO10" s="330"/>
      <c r="BP10" s="330"/>
      <c r="BQ10" s="330"/>
      <c r="BR10" s="330"/>
      <c r="BS10" s="330"/>
      <c r="BT10" s="330"/>
      <c r="BU10" s="330"/>
      <c r="BV10" s="330"/>
      <c r="BW10" s="330"/>
      <c r="BX10" s="330"/>
      <c r="BY10" s="330"/>
      <c r="BZ10" s="330"/>
      <c r="CA10" s="330"/>
      <c r="CB10" s="330"/>
      <c r="CC10" s="330"/>
      <c r="CD10" s="330"/>
      <c r="CE10" s="330"/>
      <c r="CF10" s="330"/>
      <c r="CG10" s="330"/>
      <c r="CH10" s="330"/>
      <c r="CI10" s="330"/>
      <c r="CJ10" s="330"/>
      <c r="CK10" s="330"/>
      <c r="CL10" s="330"/>
      <c r="CM10" s="330"/>
      <c r="CN10" s="330"/>
      <c r="CO10" s="330"/>
      <c r="CP10" s="330"/>
      <c r="CQ10" s="330"/>
      <c r="CR10" s="330"/>
      <c r="CS10" s="330"/>
      <c r="CT10" s="330"/>
      <c r="CU10" s="330"/>
      <c r="CV10" s="330"/>
      <c r="CW10" s="311">
        <v>1</v>
      </c>
      <c r="CX10" s="136"/>
      <c r="CY10" s="136"/>
      <c r="CZ10" s="136"/>
      <c r="DA10" s="136"/>
      <c r="DB10" s="136"/>
      <c r="DC10" s="224"/>
      <c r="DD10" s="222">
        <f aca="true" t="shared" si="0" ref="DD10:DD31">_XLL.ZAOKR.DO.WIELOKR(DC10*DE10+DC10,0.01)</f>
        <v>0</v>
      </c>
      <c r="DE10" s="225"/>
      <c r="DF10" s="222">
        <f aca="true" t="shared" si="1" ref="DF10:DF31">CW10*DC10</f>
        <v>0</v>
      </c>
      <c r="DG10" s="222">
        <f aca="true" t="shared" si="2" ref="DG10:DG31">CW10*DD10</f>
        <v>0</v>
      </c>
    </row>
    <row r="11" spans="1:111" ht="130.5" customHeight="1">
      <c r="A11" s="85">
        <v>3</v>
      </c>
      <c r="B11" s="331" t="s">
        <v>574</v>
      </c>
      <c r="C11" s="307" t="s">
        <v>575</v>
      </c>
      <c r="D11" s="132" t="s">
        <v>591</v>
      </c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  <c r="AO11" s="330"/>
      <c r="AP11" s="330"/>
      <c r="AQ11" s="330"/>
      <c r="AR11" s="330"/>
      <c r="AS11" s="330"/>
      <c r="AT11" s="330"/>
      <c r="AU11" s="330"/>
      <c r="AV11" s="330"/>
      <c r="AW11" s="330"/>
      <c r="AX11" s="330"/>
      <c r="AY11" s="330"/>
      <c r="AZ11" s="330"/>
      <c r="BA11" s="330"/>
      <c r="BB11" s="330"/>
      <c r="BC11" s="330"/>
      <c r="BD11" s="330"/>
      <c r="BE11" s="330"/>
      <c r="BF11" s="330"/>
      <c r="BG11" s="330"/>
      <c r="BH11" s="330"/>
      <c r="BI11" s="330"/>
      <c r="BJ11" s="330"/>
      <c r="BK11" s="330"/>
      <c r="BL11" s="330"/>
      <c r="BM11" s="330"/>
      <c r="BN11" s="330"/>
      <c r="BO11" s="330"/>
      <c r="BP11" s="330"/>
      <c r="BQ11" s="330"/>
      <c r="BR11" s="330"/>
      <c r="BS11" s="330"/>
      <c r="BT11" s="330"/>
      <c r="BU11" s="330"/>
      <c r="BV11" s="330"/>
      <c r="BW11" s="330"/>
      <c r="BX11" s="330"/>
      <c r="BY11" s="330"/>
      <c r="BZ11" s="330"/>
      <c r="CA11" s="330"/>
      <c r="CB11" s="330"/>
      <c r="CC11" s="330"/>
      <c r="CD11" s="330"/>
      <c r="CE11" s="330"/>
      <c r="CF11" s="330"/>
      <c r="CG11" s="330"/>
      <c r="CH11" s="330"/>
      <c r="CI11" s="330"/>
      <c r="CJ11" s="330"/>
      <c r="CK11" s="330"/>
      <c r="CL11" s="330"/>
      <c r="CM11" s="330"/>
      <c r="CN11" s="330"/>
      <c r="CO11" s="330"/>
      <c r="CP11" s="330"/>
      <c r="CQ11" s="330"/>
      <c r="CR11" s="330"/>
      <c r="CS11" s="330"/>
      <c r="CT11" s="330"/>
      <c r="CU11" s="330"/>
      <c r="CV11" s="330"/>
      <c r="CW11" s="311">
        <v>1</v>
      </c>
      <c r="CX11" s="136"/>
      <c r="CY11" s="136"/>
      <c r="CZ11" s="136"/>
      <c r="DA11" s="136"/>
      <c r="DB11" s="136"/>
      <c r="DC11" s="224"/>
      <c r="DD11" s="222">
        <f t="shared" si="0"/>
        <v>0</v>
      </c>
      <c r="DE11" s="225"/>
      <c r="DF11" s="222">
        <f t="shared" si="1"/>
        <v>0</v>
      </c>
      <c r="DG11" s="222">
        <f t="shared" si="2"/>
        <v>0</v>
      </c>
    </row>
    <row r="12" spans="1:111" ht="132.75" customHeight="1">
      <c r="A12" s="85">
        <v>4</v>
      </c>
      <c r="B12" s="247" t="s">
        <v>576</v>
      </c>
      <c r="C12" s="245" t="s">
        <v>577</v>
      </c>
      <c r="D12" s="132" t="s">
        <v>327</v>
      </c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0"/>
      <c r="AS12" s="330"/>
      <c r="AT12" s="330"/>
      <c r="AU12" s="330"/>
      <c r="AV12" s="330"/>
      <c r="AW12" s="330"/>
      <c r="AX12" s="330"/>
      <c r="AY12" s="330"/>
      <c r="AZ12" s="330"/>
      <c r="BA12" s="330"/>
      <c r="BB12" s="330"/>
      <c r="BC12" s="330"/>
      <c r="BD12" s="330"/>
      <c r="BE12" s="330"/>
      <c r="BF12" s="330"/>
      <c r="BG12" s="330"/>
      <c r="BH12" s="330"/>
      <c r="BI12" s="330"/>
      <c r="BJ12" s="330"/>
      <c r="BK12" s="330"/>
      <c r="BL12" s="330"/>
      <c r="BM12" s="330"/>
      <c r="BN12" s="330"/>
      <c r="BO12" s="330"/>
      <c r="BP12" s="330"/>
      <c r="BQ12" s="330"/>
      <c r="BR12" s="330"/>
      <c r="BS12" s="330"/>
      <c r="BT12" s="330"/>
      <c r="BU12" s="330"/>
      <c r="BV12" s="330"/>
      <c r="BW12" s="330"/>
      <c r="BX12" s="330"/>
      <c r="BY12" s="330"/>
      <c r="BZ12" s="330"/>
      <c r="CA12" s="330"/>
      <c r="CB12" s="330"/>
      <c r="CC12" s="330"/>
      <c r="CD12" s="330"/>
      <c r="CE12" s="330"/>
      <c r="CF12" s="330"/>
      <c r="CG12" s="330"/>
      <c r="CH12" s="330"/>
      <c r="CI12" s="330"/>
      <c r="CJ12" s="330"/>
      <c r="CK12" s="330"/>
      <c r="CL12" s="330"/>
      <c r="CM12" s="330"/>
      <c r="CN12" s="330"/>
      <c r="CO12" s="330"/>
      <c r="CP12" s="330"/>
      <c r="CQ12" s="330"/>
      <c r="CR12" s="330"/>
      <c r="CS12" s="330"/>
      <c r="CT12" s="330"/>
      <c r="CU12" s="330"/>
      <c r="CV12" s="330"/>
      <c r="CW12" s="311">
        <v>1</v>
      </c>
      <c r="CX12" s="136"/>
      <c r="CY12" s="136"/>
      <c r="CZ12" s="136"/>
      <c r="DA12" s="136"/>
      <c r="DB12" s="136"/>
      <c r="DC12" s="224"/>
      <c r="DD12" s="222">
        <f t="shared" si="0"/>
        <v>0</v>
      </c>
      <c r="DE12" s="225"/>
      <c r="DF12" s="222">
        <f t="shared" si="1"/>
        <v>0</v>
      </c>
      <c r="DG12" s="222">
        <f t="shared" si="2"/>
        <v>0</v>
      </c>
    </row>
    <row r="13" spans="1:111" ht="131.25" customHeight="1">
      <c r="A13" s="85">
        <v>5</v>
      </c>
      <c r="B13" s="247" t="s">
        <v>578</v>
      </c>
      <c r="C13" s="245" t="s">
        <v>575</v>
      </c>
      <c r="D13" s="132" t="s">
        <v>327</v>
      </c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  <c r="AN13" s="330"/>
      <c r="AO13" s="330"/>
      <c r="AP13" s="330"/>
      <c r="AQ13" s="330"/>
      <c r="AR13" s="330"/>
      <c r="AS13" s="330"/>
      <c r="AT13" s="330"/>
      <c r="AU13" s="330"/>
      <c r="AV13" s="330"/>
      <c r="AW13" s="330"/>
      <c r="AX13" s="330"/>
      <c r="AY13" s="330"/>
      <c r="AZ13" s="330"/>
      <c r="BA13" s="330"/>
      <c r="BB13" s="330"/>
      <c r="BC13" s="330"/>
      <c r="BD13" s="330"/>
      <c r="BE13" s="330"/>
      <c r="BF13" s="330"/>
      <c r="BG13" s="330"/>
      <c r="BH13" s="330"/>
      <c r="BI13" s="330"/>
      <c r="BJ13" s="330"/>
      <c r="BK13" s="330"/>
      <c r="BL13" s="330"/>
      <c r="BM13" s="330"/>
      <c r="BN13" s="330"/>
      <c r="BO13" s="330"/>
      <c r="BP13" s="330"/>
      <c r="BQ13" s="330"/>
      <c r="BR13" s="330"/>
      <c r="BS13" s="330"/>
      <c r="BT13" s="330"/>
      <c r="BU13" s="330"/>
      <c r="BV13" s="330"/>
      <c r="BW13" s="330"/>
      <c r="BX13" s="330"/>
      <c r="BY13" s="330"/>
      <c r="BZ13" s="330"/>
      <c r="CA13" s="330"/>
      <c r="CB13" s="330"/>
      <c r="CC13" s="330"/>
      <c r="CD13" s="330"/>
      <c r="CE13" s="330"/>
      <c r="CF13" s="330"/>
      <c r="CG13" s="330"/>
      <c r="CH13" s="330"/>
      <c r="CI13" s="330"/>
      <c r="CJ13" s="330"/>
      <c r="CK13" s="330"/>
      <c r="CL13" s="330"/>
      <c r="CM13" s="330"/>
      <c r="CN13" s="330"/>
      <c r="CO13" s="330"/>
      <c r="CP13" s="330"/>
      <c r="CQ13" s="330"/>
      <c r="CR13" s="330"/>
      <c r="CS13" s="330"/>
      <c r="CT13" s="330"/>
      <c r="CU13" s="330"/>
      <c r="CV13" s="330"/>
      <c r="CW13" s="311">
        <v>1</v>
      </c>
      <c r="CX13" s="136"/>
      <c r="CY13" s="136"/>
      <c r="CZ13" s="136"/>
      <c r="DA13" s="136"/>
      <c r="DB13" s="136"/>
      <c r="DC13" s="224"/>
      <c r="DD13" s="222">
        <f t="shared" si="0"/>
        <v>0</v>
      </c>
      <c r="DE13" s="225"/>
      <c r="DF13" s="222">
        <f t="shared" si="1"/>
        <v>0</v>
      </c>
      <c r="DG13" s="222">
        <f t="shared" si="2"/>
        <v>0</v>
      </c>
    </row>
    <row r="14" spans="1:111" ht="129.75" customHeight="1">
      <c r="A14" s="85">
        <v>6</v>
      </c>
      <c r="B14" s="247" t="s">
        <v>579</v>
      </c>
      <c r="C14" s="245" t="s">
        <v>577</v>
      </c>
      <c r="D14" s="132" t="s">
        <v>327</v>
      </c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330"/>
      <c r="AQ14" s="330"/>
      <c r="AR14" s="330"/>
      <c r="AS14" s="330"/>
      <c r="AT14" s="330"/>
      <c r="AU14" s="330"/>
      <c r="AV14" s="330"/>
      <c r="AW14" s="330"/>
      <c r="AX14" s="330"/>
      <c r="AY14" s="330"/>
      <c r="AZ14" s="330"/>
      <c r="BA14" s="330"/>
      <c r="BB14" s="330"/>
      <c r="BC14" s="330"/>
      <c r="BD14" s="330"/>
      <c r="BE14" s="330"/>
      <c r="BF14" s="330"/>
      <c r="BG14" s="330"/>
      <c r="BH14" s="330"/>
      <c r="BI14" s="330"/>
      <c r="BJ14" s="330"/>
      <c r="BK14" s="330"/>
      <c r="BL14" s="330"/>
      <c r="BM14" s="330"/>
      <c r="BN14" s="330"/>
      <c r="BO14" s="330"/>
      <c r="BP14" s="330"/>
      <c r="BQ14" s="330"/>
      <c r="BR14" s="330"/>
      <c r="BS14" s="330"/>
      <c r="BT14" s="330"/>
      <c r="BU14" s="330"/>
      <c r="BV14" s="330"/>
      <c r="BW14" s="330"/>
      <c r="BX14" s="330"/>
      <c r="BY14" s="330"/>
      <c r="BZ14" s="330"/>
      <c r="CA14" s="330"/>
      <c r="CB14" s="330"/>
      <c r="CC14" s="330"/>
      <c r="CD14" s="330"/>
      <c r="CE14" s="330"/>
      <c r="CF14" s="330"/>
      <c r="CG14" s="330"/>
      <c r="CH14" s="330"/>
      <c r="CI14" s="330"/>
      <c r="CJ14" s="330"/>
      <c r="CK14" s="330"/>
      <c r="CL14" s="330"/>
      <c r="CM14" s="330"/>
      <c r="CN14" s="330"/>
      <c r="CO14" s="330"/>
      <c r="CP14" s="330"/>
      <c r="CQ14" s="330"/>
      <c r="CR14" s="330"/>
      <c r="CS14" s="330"/>
      <c r="CT14" s="330"/>
      <c r="CU14" s="330"/>
      <c r="CV14" s="330"/>
      <c r="CW14" s="311">
        <v>1</v>
      </c>
      <c r="CX14" s="136"/>
      <c r="CY14" s="136"/>
      <c r="CZ14" s="136"/>
      <c r="DA14" s="136"/>
      <c r="DB14" s="136"/>
      <c r="DC14" s="224"/>
      <c r="DD14" s="222">
        <f t="shared" si="0"/>
        <v>0</v>
      </c>
      <c r="DE14" s="225"/>
      <c r="DF14" s="222">
        <f t="shared" si="1"/>
        <v>0</v>
      </c>
      <c r="DG14" s="222">
        <f t="shared" si="2"/>
        <v>0</v>
      </c>
    </row>
    <row r="15" spans="1:111" ht="129.75" customHeight="1">
      <c r="A15" s="85">
        <v>7</v>
      </c>
      <c r="B15" s="247" t="s">
        <v>580</v>
      </c>
      <c r="C15" s="245" t="s">
        <v>577</v>
      </c>
      <c r="D15" s="132" t="s">
        <v>327</v>
      </c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  <c r="AR15" s="330"/>
      <c r="AS15" s="330"/>
      <c r="AT15" s="330"/>
      <c r="AU15" s="330"/>
      <c r="AV15" s="330"/>
      <c r="AW15" s="330"/>
      <c r="AX15" s="330"/>
      <c r="AY15" s="330"/>
      <c r="AZ15" s="330"/>
      <c r="BA15" s="330"/>
      <c r="BB15" s="330"/>
      <c r="BC15" s="330"/>
      <c r="BD15" s="330"/>
      <c r="BE15" s="330"/>
      <c r="BF15" s="330"/>
      <c r="BG15" s="330"/>
      <c r="BH15" s="330"/>
      <c r="BI15" s="330"/>
      <c r="BJ15" s="330"/>
      <c r="BK15" s="330"/>
      <c r="BL15" s="330"/>
      <c r="BM15" s="330"/>
      <c r="BN15" s="330"/>
      <c r="BO15" s="330"/>
      <c r="BP15" s="330"/>
      <c r="BQ15" s="330"/>
      <c r="BR15" s="330"/>
      <c r="BS15" s="330"/>
      <c r="BT15" s="330"/>
      <c r="BU15" s="330"/>
      <c r="BV15" s="330"/>
      <c r="BW15" s="330"/>
      <c r="BX15" s="330"/>
      <c r="BY15" s="330"/>
      <c r="BZ15" s="330"/>
      <c r="CA15" s="330"/>
      <c r="CB15" s="330"/>
      <c r="CC15" s="330"/>
      <c r="CD15" s="330"/>
      <c r="CE15" s="330"/>
      <c r="CF15" s="330"/>
      <c r="CG15" s="330"/>
      <c r="CH15" s="330"/>
      <c r="CI15" s="330"/>
      <c r="CJ15" s="330"/>
      <c r="CK15" s="330"/>
      <c r="CL15" s="330"/>
      <c r="CM15" s="330"/>
      <c r="CN15" s="330"/>
      <c r="CO15" s="330"/>
      <c r="CP15" s="330"/>
      <c r="CQ15" s="330"/>
      <c r="CR15" s="330"/>
      <c r="CS15" s="330"/>
      <c r="CT15" s="330"/>
      <c r="CU15" s="330"/>
      <c r="CV15" s="330"/>
      <c r="CW15" s="311">
        <v>1</v>
      </c>
      <c r="CX15" s="136"/>
      <c r="CY15" s="136"/>
      <c r="CZ15" s="136"/>
      <c r="DA15" s="136"/>
      <c r="DB15" s="136"/>
      <c r="DC15" s="224"/>
      <c r="DD15" s="222">
        <f t="shared" si="0"/>
        <v>0</v>
      </c>
      <c r="DE15" s="225"/>
      <c r="DF15" s="222">
        <f t="shared" si="1"/>
        <v>0</v>
      </c>
      <c r="DG15" s="222">
        <f t="shared" si="2"/>
        <v>0</v>
      </c>
    </row>
    <row r="16" spans="1:111" ht="134.25" customHeight="1">
      <c r="A16" s="85">
        <v>8</v>
      </c>
      <c r="B16" s="247" t="s">
        <v>581</v>
      </c>
      <c r="C16" s="245" t="s">
        <v>575</v>
      </c>
      <c r="D16" s="132" t="s">
        <v>591</v>
      </c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  <c r="AR16" s="330"/>
      <c r="AS16" s="330"/>
      <c r="AT16" s="330"/>
      <c r="AU16" s="330"/>
      <c r="AV16" s="330"/>
      <c r="AW16" s="330"/>
      <c r="AX16" s="330"/>
      <c r="AY16" s="330"/>
      <c r="AZ16" s="330"/>
      <c r="BA16" s="330"/>
      <c r="BB16" s="330"/>
      <c r="BC16" s="330"/>
      <c r="BD16" s="330"/>
      <c r="BE16" s="330"/>
      <c r="BF16" s="330"/>
      <c r="BG16" s="330"/>
      <c r="BH16" s="330"/>
      <c r="BI16" s="330"/>
      <c r="BJ16" s="330"/>
      <c r="BK16" s="330"/>
      <c r="BL16" s="330"/>
      <c r="BM16" s="330"/>
      <c r="BN16" s="330"/>
      <c r="BO16" s="330"/>
      <c r="BP16" s="330"/>
      <c r="BQ16" s="330"/>
      <c r="BR16" s="330"/>
      <c r="BS16" s="330"/>
      <c r="BT16" s="330"/>
      <c r="BU16" s="330"/>
      <c r="BV16" s="330"/>
      <c r="BW16" s="330"/>
      <c r="BX16" s="330"/>
      <c r="BY16" s="330"/>
      <c r="BZ16" s="330"/>
      <c r="CA16" s="330"/>
      <c r="CB16" s="330"/>
      <c r="CC16" s="330"/>
      <c r="CD16" s="330"/>
      <c r="CE16" s="330"/>
      <c r="CF16" s="330"/>
      <c r="CG16" s="330"/>
      <c r="CH16" s="330"/>
      <c r="CI16" s="330"/>
      <c r="CJ16" s="330"/>
      <c r="CK16" s="330"/>
      <c r="CL16" s="330"/>
      <c r="CM16" s="330"/>
      <c r="CN16" s="330"/>
      <c r="CO16" s="330"/>
      <c r="CP16" s="330"/>
      <c r="CQ16" s="330"/>
      <c r="CR16" s="330"/>
      <c r="CS16" s="330"/>
      <c r="CT16" s="330"/>
      <c r="CU16" s="330"/>
      <c r="CV16" s="330"/>
      <c r="CW16" s="311">
        <v>1</v>
      </c>
      <c r="CX16" s="136"/>
      <c r="CY16" s="136"/>
      <c r="CZ16" s="136"/>
      <c r="DA16" s="136"/>
      <c r="DB16" s="136"/>
      <c r="DC16" s="224"/>
      <c r="DD16" s="222">
        <f t="shared" si="0"/>
        <v>0</v>
      </c>
      <c r="DE16" s="225"/>
      <c r="DF16" s="222">
        <f t="shared" si="1"/>
        <v>0</v>
      </c>
      <c r="DG16" s="222">
        <f t="shared" si="2"/>
        <v>0</v>
      </c>
    </row>
    <row r="17" spans="1:111" ht="150">
      <c r="A17" s="85">
        <v>9</v>
      </c>
      <c r="B17" s="245" t="s">
        <v>582</v>
      </c>
      <c r="C17" s="245" t="s">
        <v>583</v>
      </c>
      <c r="D17" s="132" t="s">
        <v>327</v>
      </c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  <c r="AN17" s="330"/>
      <c r="AO17" s="330"/>
      <c r="AP17" s="330"/>
      <c r="AQ17" s="330"/>
      <c r="AR17" s="330"/>
      <c r="AS17" s="330"/>
      <c r="AT17" s="330"/>
      <c r="AU17" s="330"/>
      <c r="AV17" s="330"/>
      <c r="AW17" s="330"/>
      <c r="AX17" s="330"/>
      <c r="AY17" s="330"/>
      <c r="AZ17" s="330"/>
      <c r="BA17" s="330"/>
      <c r="BB17" s="330"/>
      <c r="BC17" s="330"/>
      <c r="BD17" s="330"/>
      <c r="BE17" s="330"/>
      <c r="BF17" s="330"/>
      <c r="BG17" s="330"/>
      <c r="BH17" s="330"/>
      <c r="BI17" s="330"/>
      <c r="BJ17" s="330"/>
      <c r="BK17" s="330"/>
      <c r="BL17" s="330"/>
      <c r="BM17" s="330"/>
      <c r="BN17" s="330"/>
      <c r="BO17" s="330"/>
      <c r="BP17" s="330"/>
      <c r="BQ17" s="330"/>
      <c r="BR17" s="330"/>
      <c r="BS17" s="330"/>
      <c r="BT17" s="330"/>
      <c r="BU17" s="330"/>
      <c r="BV17" s="330"/>
      <c r="BW17" s="330"/>
      <c r="BX17" s="330"/>
      <c r="BY17" s="330"/>
      <c r="BZ17" s="330"/>
      <c r="CA17" s="330"/>
      <c r="CB17" s="330"/>
      <c r="CC17" s="330"/>
      <c r="CD17" s="330"/>
      <c r="CE17" s="330"/>
      <c r="CF17" s="330"/>
      <c r="CG17" s="330"/>
      <c r="CH17" s="330"/>
      <c r="CI17" s="330"/>
      <c r="CJ17" s="330"/>
      <c r="CK17" s="330"/>
      <c r="CL17" s="330"/>
      <c r="CM17" s="330"/>
      <c r="CN17" s="330"/>
      <c r="CO17" s="330"/>
      <c r="CP17" s="330"/>
      <c r="CQ17" s="330"/>
      <c r="CR17" s="330"/>
      <c r="CS17" s="330"/>
      <c r="CT17" s="330"/>
      <c r="CU17" s="330"/>
      <c r="CV17" s="330"/>
      <c r="CW17" s="311">
        <v>2</v>
      </c>
      <c r="CX17" s="136"/>
      <c r="CY17" s="136"/>
      <c r="CZ17" s="136"/>
      <c r="DA17" s="136"/>
      <c r="DB17" s="136"/>
      <c r="DC17" s="224"/>
      <c r="DD17" s="222">
        <f t="shared" si="0"/>
        <v>0</v>
      </c>
      <c r="DE17" s="225"/>
      <c r="DF17" s="222">
        <f t="shared" si="1"/>
        <v>0</v>
      </c>
      <c r="DG17" s="222">
        <f t="shared" si="2"/>
        <v>0</v>
      </c>
    </row>
    <row r="18" spans="1:111" ht="150">
      <c r="A18" s="85">
        <v>10</v>
      </c>
      <c r="B18" s="331" t="s">
        <v>584</v>
      </c>
      <c r="C18" s="245" t="s">
        <v>585</v>
      </c>
      <c r="D18" s="132" t="s">
        <v>327</v>
      </c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30"/>
      <c r="AQ18" s="330"/>
      <c r="AR18" s="330"/>
      <c r="AS18" s="330"/>
      <c r="AT18" s="330"/>
      <c r="AU18" s="330"/>
      <c r="AV18" s="330"/>
      <c r="AW18" s="330"/>
      <c r="AX18" s="330"/>
      <c r="AY18" s="330"/>
      <c r="AZ18" s="330"/>
      <c r="BA18" s="330"/>
      <c r="BB18" s="330"/>
      <c r="BC18" s="330"/>
      <c r="BD18" s="330"/>
      <c r="BE18" s="330"/>
      <c r="BF18" s="330"/>
      <c r="BG18" s="330"/>
      <c r="BH18" s="330"/>
      <c r="BI18" s="330"/>
      <c r="BJ18" s="330"/>
      <c r="BK18" s="330"/>
      <c r="BL18" s="330"/>
      <c r="BM18" s="330"/>
      <c r="BN18" s="330"/>
      <c r="BO18" s="330"/>
      <c r="BP18" s="330"/>
      <c r="BQ18" s="330"/>
      <c r="BR18" s="330"/>
      <c r="BS18" s="330"/>
      <c r="BT18" s="330"/>
      <c r="BU18" s="330"/>
      <c r="BV18" s="330"/>
      <c r="BW18" s="330"/>
      <c r="BX18" s="330"/>
      <c r="BY18" s="330"/>
      <c r="BZ18" s="330"/>
      <c r="CA18" s="330"/>
      <c r="CB18" s="330"/>
      <c r="CC18" s="330"/>
      <c r="CD18" s="330"/>
      <c r="CE18" s="330"/>
      <c r="CF18" s="330"/>
      <c r="CG18" s="330"/>
      <c r="CH18" s="330"/>
      <c r="CI18" s="330"/>
      <c r="CJ18" s="330"/>
      <c r="CK18" s="330"/>
      <c r="CL18" s="330"/>
      <c r="CM18" s="330"/>
      <c r="CN18" s="330"/>
      <c r="CO18" s="330"/>
      <c r="CP18" s="330"/>
      <c r="CQ18" s="330"/>
      <c r="CR18" s="330"/>
      <c r="CS18" s="330"/>
      <c r="CT18" s="330"/>
      <c r="CU18" s="330"/>
      <c r="CV18" s="330"/>
      <c r="CW18" s="311">
        <v>1</v>
      </c>
      <c r="CX18" s="136"/>
      <c r="CY18" s="136"/>
      <c r="CZ18" s="136"/>
      <c r="DA18" s="136"/>
      <c r="DB18" s="136"/>
      <c r="DC18" s="224"/>
      <c r="DD18" s="222">
        <f t="shared" si="0"/>
        <v>0</v>
      </c>
      <c r="DE18" s="225"/>
      <c r="DF18" s="222">
        <f t="shared" si="1"/>
        <v>0</v>
      </c>
      <c r="DG18" s="222">
        <f t="shared" si="2"/>
        <v>0</v>
      </c>
    </row>
    <row r="19" spans="1:111" ht="150">
      <c r="A19" s="85">
        <v>11</v>
      </c>
      <c r="B19" s="307" t="s">
        <v>586</v>
      </c>
      <c r="C19" s="245" t="s">
        <v>587</v>
      </c>
      <c r="D19" s="329" t="s">
        <v>249</v>
      </c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0"/>
      <c r="AT19" s="330"/>
      <c r="AU19" s="330"/>
      <c r="AV19" s="330"/>
      <c r="AW19" s="330"/>
      <c r="AX19" s="330"/>
      <c r="AY19" s="330"/>
      <c r="AZ19" s="330"/>
      <c r="BA19" s="330"/>
      <c r="BB19" s="330"/>
      <c r="BC19" s="330"/>
      <c r="BD19" s="330"/>
      <c r="BE19" s="330"/>
      <c r="BF19" s="330"/>
      <c r="BG19" s="330"/>
      <c r="BH19" s="330"/>
      <c r="BI19" s="330"/>
      <c r="BJ19" s="330"/>
      <c r="BK19" s="330"/>
      <c r="BL19" s="330"/>
      <c r="BM19" s="330"/>
      <c r="BN19" s="330"/>
      <c r="BO19" s="330"/>
      <c r="BP19" s="330"/>
      <c r="BQ19" s="330"/>
      <c r="BR19" s="330"/>
      <c r="BS19" s="330"/>
      <c r="BT19" s="330"/>
      <c r="BU19" s="330"/>
      <c r="BV19" s="330"/>
      <c r="BW19" s="330"/>
      <c r="BX19" s="330"/>
      <c r="BY19" s="330"/>
      <c r="BZ19" s="330"/>
      <c r="CA19" s="330"/>
      <c r="CB19" s="330"/>
      <c r="CC19" s="330"/>
      <c r="CD19" s="330"/>
      <c r="CE19" s="330"/>
      <c r="CF19" s="330"/>
      <c r="CG19" s="330"/>
      <c r="CH19" s="330"/>
      <c r="CI19" s="330"/>
      <c r="CJ19" s="330"/>
      <c r="CK19" s="330"/>
      <c r="CL19" s="330"/>
      <c r="CM19" s="330"/>
      <c r="CN19" s="330"/>
      <c r="CO19" s="330"/>
      <c r="CP19" s="330"/>
      <c r="CQ19" s="330"/>
      <c r="CR19" s="330"/>
      <c r="CS19" s="330"/>
      <c r="CT19" s="330"/>
      <c r="CU19" s="330"/>
      <c r="CV19" s="330"/>
      <c r="CW19" s="311">
        <v>1</v>
      </c>
      <c r="CX19" s="136"/>
      <c r="CY19" s="136"/>
      <c r="CZ19" s="136"/>
      <c r="DA19" s="136"/>
      <c r="DB19" s="136"/>
      <c r="DC19" s="224"/>
      <c r="DD19" s="222">
        <f t="shared" si="0"/>
        <v>0</v>
      </c>
      <c r="DE19" s="225"/>
      <c r="DF19" s="222">
        <f t="shared" si="1"/>
        <v>0</v>
      </c>
      <c r="DG19" s="222">
        <f t="shared" si="2"/>
        <v>0</v>
      </c>
    </row>
    <row r="20" spans="1:111" ht="150">
      <c r="A20" s="85">
        <v>12</v>
      </c>
      <c r="B20" s="247" t="s">
        <v>588</v>
      </c>
      <c r="C20" s="245" t="s">
        <v>343</v>
      </c>
      <c r="D20" s="132" t="s">
        <v>327</v>
      </c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330"/>
      <c r="AP20" s="330"/>
      <c r="AQ20" s="330"/>
      <c r="AR20" s="330"/>
      <c r="AS20" s="330"/>
      <c r="AT20" s="330"/>
      <c r="AU20" s="330"/>
      <c r="AV20" s="330"/>
      <c r="AW20" s="330"/>
      <c r="AX20" s="330"/>
      <c r="AY20" s="330"/>
      <c r="AZ20" s="330"/>
      <c r="BA20" s="330"/>
      <c r="BB20" s="330"/>
      <c r="BC20" s="330"/>
      <c r="BD20" s="330"/>
      <c r="BE20" s="330"/>
      <c r="BF20" s="330"/>
      <c r="BG20" s="330"/>
      <c r="BH20" s="330"/>
      <c r="BI20" s="330"/>
      <c r="BJ20" s="330"/>
      <c r="BK20" s="330"/>
      <c r="BL20" s="330"/>
      <c r="BM20" s="330"/>
      <c r="BN20" s="330"/>
      <c r="BO20" s="330"/>
      <c r="BP20" s="330"/>
      <c r="BQ20" s="330"/>
      <c r="BR20" s="330"/>
      <c r="BS20" s="330"/>
      <c r="BT20" s="330"/>
      <c r="BU20" s="330"/>
      <c r="BV20" s="330"/>
      <c r="BW20" s="330"/>
      <c r="BX20" s="330"/>
      <c r="BY20" s="330"/>
      <c r="BZ20" s="330"/>
      <c r="CA20" s="330"/>
      <c r="CB20" s="330"/>
      <c r="CC20" s="330"/>
      <c r="CD20" s="330"/>
      <c r="CE20" s="330"/>
      <c r="CF20" s="330"/>
      <c r="CG20" s="330"/>
      <c r="CH20" s="330"/>
      <c r="CI20" s="330"/>
      <c r="CJ20" s="330"/>
      <c r="CK20" s="330"/>
      <c r="CL20" s="330"/>
      <c r="CM20" s="330"/>
      <c r="CN20" s="330"/>
      <c r="CO20" s="330"/>
      <c r="CP20" s="330"/>
      <c r="CQ20" s="330"/>
      <c r="CR20" s="330"/>
      <c r="CS20" s="330"/>
      <c r="CT20" s="330"/>
      <c r="CU20" s="330"/>
      <c r="CV20" s="330"/>
      <c r="CW20" s="311">
        <v>1</v>
      </c>
      <c r="CX20" s="136"/>
      <c r="CY20" s="136"/>
      <c r="CZ20" s="136"/>
      <c r="DA20" s="136"/>
      <c r="DB20" s="136"/>
      <c r="DC20" s="224"/>
      <c r="DD20" s="222">
        <f t="shared" si="0"/>
        <v>0</v>
      </c>
      <c r="DE20" s="225"/>
      <c r="DF20" s="222">
        <f t="shared" si="1"/>
        <v>0</v>
      </c>
      <c r="DG20" s="222">
        <f t="shared" si="2"/>
        <v>0</v>
      </c>
    </row>
    <row r="21" spans="1:111" ht="150">
      <c r="A21" s="85">
        <v>13</v>
      </c>
      <c r="B21" s="247" t="s">
        <v>342</v>
      </c>
      <c r="C21" s="245" t="s">
        <v>343</v>
      </c>
      <c r="D21" s="132" t="s">
        <v>327</v>
      </c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0"/>
      <c r="AL21" s="330"/>
      <c r="AM21" s="330"/>
      <c r="AN21" s="330"/>
      <c r="AO21" s="330"/>
      <c r="AP21" s="330"/>
      <c r="AQ21" s="330"/>
      <c r="AR21" s="330"/>
      <c r="AS21" s="330"/>
      <c r="AT21" s="330"/>
      <c r="AU21" s="330"/>
      <c r="AV21" s="330"/>
      <c r="AW21" s="330"/>
      <c r="AX21" s="330"/>
      <c r="AY21" s="330"/>
      <c r="AZ21" s="330"/>
      <c r="BA21" s="330"/>
      <c r="BB21" s="330"/>
      <c r="BC21" s="330"/>
      <c r="BD21" s="330"/>
      <c r="BE21" s="330"/>
      <c r="BF21" s="330"/>
      <c r="BG21" s="330"/>
      <c r="BH21" s="330"/>
      <c r="BI21" s="330"/>
      <c r="BJ21" s="330"/>
      <c r="BK21" s="330"/>
      <c r="BL21" s="330"/>
      <c r="BM21" s="330"/>
      <c r="BN21" s="330"/>
      <c r="BO21" s="330"/>
      <c r="BP21" s="330"/>
      <c r="BQ21" s="330"/>
      <c r="BR21" s="330"/>
      <c r="BS21" s="330"/>
      <c r="BT21" s="330"/>
      <c r="BU21" s="330"/>
      <c r="BV21" s="330"/>
      <c r="BW21" s="330"/>
      <c r="BX21" s="330"/>
      <c r="BY21" s="330"/>
      <c r="BZ21" s="330"/>
      <c r="CA21" s="330"/>
      <c r="CB21" s="330"/>
      <c r="CC21" s="330"/>
      <c r="CD21" s="330"/>
      <c r="CE21" s="330"/>
      <c r="CF21" s="330"/>
      <c r="CG21" s="330"/>
      <c r="CH21" s="330"/>
      <c r="CI21" s="330"/>
      <c r="CJ21" s="330"/>
      <c r="CK21" s="330"/>
      <c r="CL21" s="330"/>
      <c r="CM21" s="330"/>
      <c r="CN21" s="330"/>
      <c r="CO21" s="330"/>
      <c r="CP21" s="330"/>
      <c r="CQ21" s="330"/>
      <c r="CR21" s="330"/>
      <c r="CS21" s="330"/>
      <c r="CT21" s="330"/>
      <c r="CU21" s="330"/>
      <c r="CV21" s="330"/>
      <c r="CW21" s="311">
        <v>2</v>
      </c>
      <c r="CX21" s="136"/>
      <c r="CY21" s="136"/>
      <c r="CZ21" s="136"/>
      <c r="DA21" s="136"/>
      <c r="DB21" s="136"/>
      <c r="DC21" s="224"/>
      <c r="DD21" s="222">
        <f t="shared" si="0"/>
        <v>0</v>
      </c>
      <c r="DE21" s="225"/>
      <c r="DF21" s="222">
        <f t="shared" si="1"/>
        <v>0</v>
      </c>
      <c r="DG21" s="222">
        <f t="shared" si="2"/>
        <v>0</v>
      </c>
    </row>
    <row r="22" spans="1:111" ht="179.25" customHeight="1">
      <c r="A22" s="85">
        <v>14</v>
      </c>
      <c r="B22" s="245" t="s">
        <v>589</v>
      </c>
      <c r="C22" s="245" t="s">
        <v>339</v>
      </c>
      <c r="D22" s="132" t="s">
        <v>327</v>
      </c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330"/>
      <c r="AO22" s="330"/>
      <c r="AP22" s="330"/>
      <c r="AQ22" s="330"/>
      <c r="AR22" s="330"/>
      <c r="AS22" s="330"/>
      <c r="AT22" s="330"/>
      <c r="AU22" s="330"/>
      <c r="AV22" s="330"/>
      <c r="AW22" s="330"/>
      <c r="AX22" s="330"/>
      <c r="AY22" s="330"/>
      <c r="AZ22" s="330"/>
      <c r="BA22" s="330"/>
      <c r="BB22" s="330"/>
      <c r="BC22" s="330"/>
      <c r="BD22" s="330"/>
      <c r="BE22" s="330"/>
      <c r="BF22" s="330"/>
      <c r="BG22" s="330"/>
      <c r="BH22" s="330"/>
      <c r="BI22" s="330"/>
      <c r="BJ22" s="330"/>
      <c r="BK22" s="330"/>
      <c r="BL22" s="330"/>
      <c r="BM22" s="330"/>
      <c r="BN22" s="330"/>
      <c r="BO22" s="330"/>
      <c r="BP22" s="330"/>
      <c r="BQ22" s="330"/>
      <c r="BR22" s="330"/>
      <c r="BS22" s="330"/>
      <c r="BT22" s="330"/>
      <c r="BU22" s="330"/>
      <c r="BV22" s="330"/>
      <c r="BW22" s="330"/>
      <c r="BX22" s="330"/>
      <c r="BY22" s="330"/>
      <c r="BZ22" s="330"/>
      <c r="CA22" s="330"/>
      <c r="CB22" s="330"/>
      <c r="CC22" s="330"/>
      <c r="CD22" s="330"/>
      <c r="CE22" s="330"/>
      <c r="CF22" s="330"/>
      <c r="CG22" s="330"/>
      <c r="CH22" s="330"/>
      <c r="CI22" s="330"/>
      <c r="CJ22" s="330"/>
      <c r="CK22" s="330"/>
      <c r="CL22" s="330"/>
      <c r="CM22" s="330"/>
      <c r="CN22" s="330"/>
      <c r="CO22" s="330"/>
      <c r="CP22" s="330"/>
      <c r="CQ22" s="330"/>
      <c r="CR22" s="330"/>
      <c r="CS22" s="330"/>
      <c r="CT22" s="330"/>
      <c r="CU22" s="330"/>
      <c r="CV22" s="330"/>
      <c r="CW22" s="311">
        <v>2</v>
      </c>
      <c r="CX22" s="136"/>
      <c r="CY22" s="136"/>
      <c r="CZ22" s="136"/>
      <c r="DA22" s="136"/>
      <c r="DB22" s="136"/>
      <c r="DC22" s="224"/>
      <c r="DD22" s="222">
        <f t="shared" si="0"/>
        <v>0</v>
      </c>
      <c r="DE22" s="225"/>
      <c r="DF22" s="222">
        <f t="shared" si="1"/>
        <v>0</v>
      </c>
      <c r="DG22" s="222">
        <f t="shared" si="2"/>
        <v>0</v>
      </c>
    </row>
    <row r="23" spans="1:111" ht="188.25" customHeight="1">
      <c r="A23" s="85">
        <v>15</v>
      </c>
      <c r="B23" s="245" t="s">
        <v>590</v>
      </c>
      <c r="C23" s="245" t="s">
        <v>339</v>
      </c>
      <c r="D23" s="132" t="s">
        <v>327</v>
      </c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0"/>
      <c r="AO23" s="330"/>
      <c r="AP23" s="330"/>
      <c r="AQ23" s="330"/>
      <c r="AR23" s="330"/>
      <c r="AS23" s="330"/>
      <c r="AT23" s="330"/>
      <c r="AU23" s="330"/>
      <c r="AV23" s="330"/>
      <c r="AW23" s="330"/>
      <c r="AX23" s="330"/>
      <c r="AY23" s="330"/>
      <c r="AZ23" s="330"/>
      <c r="BA23" s="330"/>
      <c r="BB23" s="330"/>
      <c r="BC23" s="330"/>
      <c r="BD23" s="330"/>
      <c r="BE23" s="330"/>
      <c r="BF23" s="330"/>
      <c r="BG23" s="330"/>
      <c r="BH23" s="330"/>
      <c r="BI23" s="330"/>
      <c r="BJ23" s="330"/>
      <c r="BK23" s="330"/>
      <c r="BL23" s="330"/>
      <c r="BM23" s="330"/>
      <c r="BN23" s="330"/>
      <c r="BO23" s="330"/>
      <c r="BP23" s="330"/>
      <c r="BQ23" s="330"/>
      <c r="BR23" s="330"/>
      <c r="BS23" s="330"/>
      <c r="BT23" s="330"/>
      <c r="BU23" s="330"/>
      <c r="BV23" s="330"/>
      <c r="BW23" s="330"/>
      <c r="BX23" s="330"/>
      <c r="BY23" s="330"/>
      <c r="BZ23" s="330"/>
      <c r="CA23" s="330"/>
      <c r="CB23" s="330"/>
      <c r="CC23" s="330"/>
      <c r="CD23" s="330"/>
      <c r="CE23" s="330"/>
      <c r="CF23" s="330"/>
      <c r="CG23" s="330"/>
      <c r="CH23" s="330"/>
      <c r="CI23" s="330"/>
      <c r="CJ23" s="330"/>
      <c r="CK23" s="330"/>
      <c r="CL23" s="330"/>
      <c r="CM23" s="330"/>
      <c r="CN23" s="330"/>
      <c r="CO23" s="330"/>
      <c r="CP23" s="330"/>
      <c r="CQ23" s="330"/>
      <c r="CR23" s="330"/>
      <c r="CS23" s="330"/>
      <c r="CT23" s="330"/>
      <c r="CU23" s="330"/>
      <c r="CV23" s="330"/>
      <c r="CW23" s="311">
        <v>2</v>
      </c>
      <c r="CX23" s="136"/>
      <c r="CY23" s="136"/>
      <c r="CZ23" s="136"/>
      <c r="DA23" s="136"/>
      <c r="DB23" s="136"/>
      <c r="DC23" s="224"/>
      <c r="DD23" s="222">
        <f t="shared" si="0"/>
        <v>0</v>
      </c>
      <c r="DE23" s="225"/>
      <c r="DF23" s="222">
        <f t="shared" si="1"/>
        <v>0</v>
      </c>
      <c r="DG23" s="222">
        <f t="shared" si="2"/>
        <v>0</v>
      </c>
    </row>
    <row r="24" spans="1:111" ht="135.75" customHeight="1">
      <c r="A24" s="85">
        <v>16</v>
      </c>
      <c r="B24" s="247" t="s">
        <v>340</v>
      </c>
      <c r="C24" s="248" t="s">
        <v>341</v>
      </c>
      <c r="D24" s="132" t="s">
        <v>327</v>
      </c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  <c r="AF24" s="330"/>
      <c r="AG24" s="330"/>
      <c r="AH24" s="330"/>
      <c r="AI24" s="330"/>
      <c r="AJ24" s="330"/>
      <c r="AK24" s="330"/>
      <c r="AL24" s="330"/>
      <c r="AM24" s="330"/>
      <c r="AN24" s="330"/>
      <c r="AO24" s="330"/>
      <c r="AP24" s="330"/>
      <c r="AQ24" s="330"/>
      <c r="AR24" s="330"/>
      <c r="AS24" s="330"/>
      <c r="AT24" s="330"/>
      <c r="AU24" s="330"/>
      <c r="AV24" s="330"/>
      <c r="AW24" s="330"/>
      <c r="AX24" s="330"/>
      <c r="AY24" s="330"/>
      <c r="AZ24" s="330"/>
      <c r="BA24" s="330"/>
      <c r="BB24" s="330"/>
      <c r="BC24" s="330"/>
      <c r="BD24" s="330"/>
      <c r="BE24" s="330"/>
      <c r="BF24" s="330"/>
      <c r="BG24" s="330"/>
      <c r="BH24" s="330"/>
      <c r="BI24" s="330"/>
      <c r="BJ24" s="330"/>
      <c r="BK24" s="330"/>
      <c r="BL24" s="330"/>
      <c r="BM24" s="330"/>
      <c r="BN24" s="330"/>
      <c r="BO24" s="330"/>
      <c r="BP24" s="330"/>
      <c r="BQ24" s="330"/>
      <c r="BR24" s="330"/>
      <c r="BS24" s="330"/>
      <c r="BT24" s="330"/>
      <c r="BU24" s="330"/>
      <c r="BV24" s="330"/>
      <c r="BW24" s="330"/>
      <c r="BX24" s="330"/>
      <c r="BY24" s="330"/>
      <c r="BZ24" s="330"/>
      <c r="CA24" s="330"/>
      <c r="CB24" s="330"/>
      <c r="CC24" s="330"/>
      <c r="CD24" s="330"/>
      <c r="CE24" s="330"/>
      <c r="CF24" s="330"/>
      <c r="CG24" s="330"/>
      <c r="CH24" s="330"/>
      <c r="CI24" s="330"/>
      <c r="CJ24" s="330"/>
      <c r="CK24" s="330"/>
      <c r="CL24" s="330"/>
      <c r="CM24" s="330"/>
      <c r="CN24" s="330"/>
      <c r="CO24" s="330"/>
      <c r="CP24" s="330"/>
      <c r="CQ24" s="330"/>
      <c r="CR24" s="330"/>
      <c r="CS24" s="330"/>
      <c r="CT24" s="330"/>
      <c r="CU24" s="330"/>
      <c r="CV24" s="330"/>
      <c r="CW24" s="311">
        <v>1</v>
      </c>
      <c r="CX24" s="136"/>
      <c r="CY24" s="136"/>
      <c r="CZ24" s="136"/>
      <c r="DA24" s="136"/>
      <c r="DB24" s="136"/>
      <c r="DC24" s="224"/>
      <c r="DD24" s="222">
        <f t="shared" si="0"/>
        <v>0</v>
      </c>
      <c r="DE24" s="225"/>
      <c r="DF24" s="222">
        <f t="shared" si="1"/>
        <v>0</v>
      </c>
      <c r="DG24" s="222">
        <f t="shared" si="2"/>
        <v>0</v>
      </c>
    </row>
    <row r="25" spans="1:111" ht="186.75" customHeight="1">
      <c r="A25" s="85">
        <v>17</v>
      </c>
      <c r="B25" s="247" t="s">
        <v>338</v>
      </c>
      <c r="C25" s="245" t="s">
        <v>339</v>
      </c>
      <c r="D25" s="132" t="s">
        <v>327</v>
      </c>
      <c r="E25" s="332"/>
      <c r="F25" s="332"/>
      <c r="G25" s="332"/>
      <c r="H25" s="333"/>
      <c r="I25" s="332"/>
      <c r="J25" s="332"/>
      <c r="K25" s="332"/>
      <c r="L25" s="333"/>
      <c r="M25" s="332"/>
      <c r="N25" s="332"/>
      <c r="O25" s="332"/>
      <c r="P25" s="333"/>
      <c r="Q25" s="332"/>
      <c r="R25" s="332"/>
      <c r="S25" s="332"/>
      <c r="T25" s="333"/>
      <c r="U25" s="334"/>
      <c r="V25" s="334"/>
      <c r="W25" s="334"/>
      <c r="X25" s="335"/>
      <c r="Y25" s="336"/>
      <c r="Z25" s="336"/>
      <c r="AA25" s="336"/>
      <c r="AB25" s="335"/>
      <c r="AC25" s="336"/>
      <c r="AD25" s="336"/>
      <c r="AE25" s="336"/>
      <c r="AF25" s="335"/>
      <c r="AG25" s="336"/>
      <c r="AH25" s="336"/>
      <c r="AI25" s="336"/>
      <c r="AJ25" s="335"/>
      <c r="AK25" s="336"/>
      <c r="AL25" s="336"/>
      <c r="AM25" s="336"/>
      <c r="AN25" s="337"/>
      <c r="AO25" s="336"/>
      <c r="AP25" s="336"/>
      <c r="AQ25" s="336"/>
      <c r="AR25" s="337"/>
      <c r="AS25" s="336"/>
      <c r="AT25" s="336"/>
      <c r="AU25" s="336"/>
      <c r="AV25" s="337"/>
      <c r="AW25" s="336"/>
      <c r="AX25" s="336"/>
      <c r="AY25" s="336"/>
      <c r="AZ25" s="337"/>
      <c r="BA25" s="336"/>
      <c r="BB25" s="336"/>
      <c r="BC25" s="336"/>
      <c r="BD25" s="335"/>
      <c r="BE25" s="336"/>
      <c r="BF25" s="336"/>
      <c r="BG25" s="336"/>
      <c r="BH25" s="335"/>
      <c r="BI25" s="336"/>
      <c r="BJ25" s="336"/>
      <c r="BK25" s="336"/>
      <c r="BL25" s="335"/>
      <c r="BM25" s="336"/>
      <c r="BN25" s="336"/>
      <c r="BO25" s="336"/>
      <c r="BP25" s="335"/>
      <c r="BQ25" s="336"/>
      <c r="BR25" s="336"/>
      <c r="BS25" s="336"/>
      <c r="BT25" s="337"/>
      <c r="BU25" s="336"/>
      <c r="BV25" s="336"/>
      <c r="BW25" s="336"/>
      <c r="BX25" s="337"/>
      <c r="BY25" s="336"/>
      <c r="BZ25" s="336"/>
      <c r="CA25" s="336"/>
      <c r="CB25" s="337"/>
      <c r="CC25" s="336"/>
      <c r="CD25" s="336"/>
      <c r="CE25" s="336"/>
      <c r="CF25" s="337"/>
      <c r="CG25" s="336"/>
      <c r="CH25" s="336"/>
      <c r="CI25" s="336"/>
      <c r="CJ25" s="335"/>
      <c r="CK25" s="336"/>
      <c r="CL25" s="336"/>
      <c r="CM25" s="336"/>
      <c r="CN25" s="335"/>
      <c r="CO25" s="336"/>
      <c r="CP25" s="336"/>
      <c r="CQ25" s="336"/>
      <c r="CR25" s="335"/>
      <c r="CS25" s="336"/>
      <c r="CT25" s="336"/>
      <c r="CU25" s="336"/>
      <c r="CV25" s="335"/>
      <c r="CW25" s="311">
        <v>1</v>
      </c>
      <c r="CX25" s="221"/>
      <c r="CY25" s="221"/>
      <c r="CZ25" s="221"/>
      <c r="DA25" s="221"/>
      <c r="DB25" s="221"/>
      <c r="DC25" s="224"/>
      <c r="DD25" s="222">
        <f t="shared" si="0"/>
        <v>0</v>
      </c>
      <c r="DE25" s="225"/>
      <c r="DF25" s="222">
        <f t="shared" si="1"/>
        <v>0</v>
      </c>
      <c r="DG25" s="222">
        <f t="shared" si="2"/>
        <v>0</v>
      </c>
    </row>
    <row r="26" spans="1:111" ht="150" customHeight="1">
      <c r="A26" s="85">
        <v>18</v>
      </c>
      <c r="B26" s="247" t="s">
        <v>336</v>
      </c>
      <c r="C26" s="248" t="s">
        <v>337</v>
      </c>
      <c r="D26" s="329" t="s">
        <v>327</v>
      </c>
      <c r="E26" s="332"/>
      <c r="F26" s="332"/>
      <c r="G26" s="332"/>
      <c r="H26" s="333"/>
      <c r="I26" s="332"/>
      <c r="J26" s="332"/>
      <c r="K26" s="332"/>
      <c r="L26" s="333"/>
      <c r="M26" s="332"/>
      <c r="N26" s="332"/>
      <c r="O26" s="332"/>
      <c r="P26" s="333"/>
      <c r="Q26" s="332"/>
      <c r="R26" s="332"/>
      <c r="S26" s="332"/>
      <c r="T26" s="333"/>
      <c r="U26" s="334"/>
      <c r="V26" s="334"/>
      <c r="W26" s="334"/>
      <c r="X26" s="335"/>
      <c r="Y26" s="336"/>
      <c r="Z26" s="336"/>
      <c r="AA26" s="336"/>
      <c r="AB26" s="335"/>
      <c r="AC26" s="336"/>
      <c r="AD26" s="336"/>
      <c r="AE26" s="336"/>
      <c r="AF26" s="335"/>
      <c r="AG26" s="336"/>
      <c r="AH26" s="336"/>
      <c r="AI26" s="336"/>
      <c r="AJ26" s="335"/>
      <c r="AK26" s="336"/>
      <c r="AL26" s="336"/>
      <c r="AM26" s="336"/>
      <c r="AN26" s="337"/>
      <c r="AO26" s="336"/>
      <c r="AP26" s="336"/>
      <c r="AQ26" s="336"/>
      <c r="AR26" s="337"/>
      <c r="AS26" s="336"/>
      <c r="AT26" s="336"/>
      <c r="AU26" s="336"/>
      <c r="AV26" s="337"/>
      <c r="AW26" s="336"/>
      <c r="AX26" s="336"/>
      <c r="AY26" s="336"/>
      <c r="AZ26" s="337"/>
      <c r="BA26" s="336"/>
      <c r="BB26" s="336"/>
      <c r="BC26" s="336"/>
      <c r="BD26" s="335"/>
      <c r="BE26" s="336"/>
      <c r="BF26" s="336"/>
      <c r="BG26" s="336"/>
      <c r="BH26" s="335"/>
      <c r="BI26" s="336"/>
      <c r="BJ26" s="336"/>
      <c r="BK26" s="336"/>
      <c r="BL26" s="335"/>
      <c r="BM26" s="336"/>
      <c r="BN26" s="336"/>
      <c r="BO26" s="336"/>
      <c r="BP26" s="335"/>
      <c r="BQ26" s="336"/>
      <c r="BR26" s="336"/>
      <c r="BS26" s="336"/>
      <c r="BT26" s="337"/>
      <c r="BU26" s="336"/>
      <c r="BV26" s="336"/>
      <c r="BW26" s="336"/>
      <c r="BX26" s="337"/>
      <c r="BY26" s="336"/>
      <c r="BZ26" s="336"/>
      <c r="CA26" s="336"/>
      <c r="CB26" s="337"/>
      <c r="CC26" s="336"/>
      <c r="CD26" s="336"/>
      <c r="CE26" s="336"/>
      <c r="CF26" s="337"/>
      <c r="CG26" s="336"/>
      <c r="CH26" s="336"/>
      <c r="CI26" s="336"/>
      <c r="CJ26" s="335"/>
      <c r="CK26" s="336"/>
      <c r="CL26" s="336"/>
      <c r="CM26" s="336"/>
      <c r="CN26" s="335"/>
      <c r="CO26" s="336"/>
      <c r="CP26" s="336"/>
      <c r="CQ26" s="336"/>
      <c r="CR26" s="335"/>
      <c r="CS26" s="336"/>
      <c r="CT26" s="336"/>
      <c r="CU26" s="336"/>
      <c r="CV26" s="335"/>
      <c r="CW26" s="311">
        <v>1</v>
      </c>
      <c r="CX26" s="221"/>
      <c r="CY26" s="221"/>
      <c r="CZ26" s="221"/>
      <c r="DA26" s="221"/>
      <c r="DB26" s="221"/>
      <c r="DC26" s="224"/>
      <c r="DD26" s="222">
        <f t="shared" si="0"/>
        <v>0</v>
      </c>
      <c r="DE26" s="225"/>
      <c r="DF26" s="222">
        <f t="shared" si="1"/>
        <v>0</v>
      </c>
      <c r="DG26" s="222">
        <f t="shared" si="2"/>
        <v>0</v>
      </c>
    </row>
    <row r="27" spans="1:111" ht="179.25" customHeight="1">
      <c r="A27" s="85">
        <v>19</v>
      </c>
      <c r="B27" s="331" t="s">
        <v>335</v>
      </c>
      <c r="C27" s="307" t="s">
        <v>332</v>
      </c>
      <c r="D27" s="329" t="s">
        <v>327</v>
      </c>
      <c r="E27" s="332"/>
      <c r="F27" s="332"/>
      <c r="G27" s="332"/>
      <c r="H27" s="333"/>
      <c r="I27" s="332"/>
      <c r="J27" s="332"/>
      <c r="K27" s="332"/>
      <c r="L27" s="333"/>
      <c r="M27" s="332"/>
      <c r="N27" s="332"/>
      <c r="O27" s="332"/>
      <c r="P27" s="333"/>
      <c r="Q27" s="332"/>
      <c r="R27" s="332"/>
      <c r="S27" s="332"/>
      <c r="T27" s="333"/>
      <c r="U27" s="334"/>
      <c r="V27" s="334"/>
      <c r="W27" s="334"/>
      <c r="X27" s="335"/>
      <c r="Y27" s="336"/>
      <c r="Z27" s="336"/>
      <c r="AA27" s="336"/>
      <c r="AB27" s="335"/>
      <c r="AC27" s="336"/>
      <c r="AD27" s="336"/>
      <c r="AE27" s="336"/>
      <c r="AF27" s="335"/>
      <c r="AG27" s="336"/>
      <c r="AH27" s="336"/>
      <c r="AI27" s="336"/>
      <c r="AJ27" s="335"/>
      <c r="AK27" s="336"/>
      <c r="AL27" s="336"/>
      <c r="AM27" s="336"/>
      <c r="AN27" s="337"/>
      <c r="AO27" s="336"/>
      <c r="AP27" s="336"/>
      <c r="AQ27" s="336"/>
      <c r="AR27" s="337"/>
      <c r="AS27" s="336"/>
      <c r="AT27" s="336"/>
      <c r="AU27" s="336"/>
      <c r="AV27" s="337"/>
      <c r="AW27" s="336"/>
      <c r="AX27" s="336"/>
      <c r="AY27" s="336"/>
      <c r="AZ27" s="337"/>
      <c r="BA27" s="336"/>
      <c r="BB27" s="336"/>
      <c r="BC27" s="336"/>
      <c r="BD27" s="335"/>
      <c r="BE27" s="336"/>
      <c r="BF27" s="336"/>
      <c r="BG27" s="336"/>
      <c r="BH27" s="335"/>
      <c r="BI27" s="336"/>
      <c r="BJ27" s="336"/>
      <c r="BK27" s="336"/>
      <c r="BL27" s="335"/>
      <c r="BM27" s="336"/>
      <c r="BN27" s="336"/>
      <c r="BO27" s="336"/>
      <c r="BP27" s="335"/>
      <c r="BQ27" s="336"/>
      <c r="BR27" s="336"/>
      <c r="BS27" s="336"/>
      <c r="BT27" s="337"/>
      <c r="BU27" s="336"/>
      <c r="BV27" s="336"/>
      <c r="BW27" s="336"/>
      <c r="BX27" s="337"/>
      <c r="BY27" s="336"/>
      <c r="BZ27" s="336"/>
      <c r="CA27" s="336"/>
      <c r="CB27" s="337"/>
      <c r="CC27" s="336"/>
      <c r="CD27" s="336"/>
      <c r="CE27" s="336"/>
      <c r="CF27" s="337"/>
      <c r="CG27" s="336"/>
      <c r="CH27" s="336"/>
      <c r="CI27" s="336"/>
      <c r="CJ27" s="335"/>
      <c r="CK27" s="336"/>
      <c r="CL27" s="336"/>
      <c r="CM27" s="336"/>
      <c r="CN27" s="335"/>
      <c r="CO27" s="336"/>
      <c r="CP27" s="336"/>
      <c r="CQ27" s="336"/>
      <c r="CR27" s="335"/>
      <c r="CS27" s="336"/>
      <c r="CT27" s="336"/>
      <c r="CU27" s="336"/>
      <c r="CV27" s="335"/>
      <c r="CW27" s="311">
        <v>1</v>
      </c>
      <c r="CX27" s="221"/>
      <c r="CY27" s="221"/>
      <c r="CZ27" s="221"/>
      <c r="DA27" s="221"/>
      <c r="DB27" s="221"/>
      <c r="DC27" s="224"/>
      <c r="DD27" s="222">
        <f t="shared" si="0"/>
        <v>0</v>
      </c>
      <c r="DE27" s="225"/>
      <c r="DF27" s="222">
        <f t="shared" si="1"/>
        <v>0</v>
      </c>
      <c r="DG27" s="222">
        <f t="shared" si="2"/>
        <v>0</v>
      </c>
    </row>
    <row r="28" spans="1:111" ht="149.25" customHeight="1">
      <c r="A28" s="85">
        <v>20</v>
      </c>
      <c r="B28" s="307" t="s">
        <v>334</v>
      </c>
      <c r="C28" s="320" t="s">
        <v>330</v>
      </c>
      <c r="D28" s="329" t="s">
        <v>327</v>
      </c>
      <c r="E28" s="332"/>
      <c r="F28" s="332"/>
      <c r="G28" s="332"/>
      <c r="H28" s="333"/>
      <c r="I28" s="332"/>
      <c r="J28" s="332"/>
      <c r="K28" s="332"/>
      <c r="L28" s="333"/>
      <c r="M28" s="332"/>
      <c r="N28" s="332"/>
      <c r="O28" s="332"/>
      <c r="P28" s="333"/>
      <c r="Q28" s="332"/>
      <c r="R28" s="332"/>
      <c r="S28" s="332"/>
      <c r="T28" s="333"/>
      <c r="U28" s="334"/>
      <c r="V28" s="334"/>
      <c r="W28" s="334"/>
      <c r="X28" s="335"/>
      <c r="Y28" s="336"/>
      <c r="Z28" s="336"/>
      <c r="AA28" s="336"/>
      <c r="AB28" s="335"/>
      <c r="AC28" s="336"/>
      <c r="AD28" s="336"/>
      <c r="AE28" s="336"/>
      <c r="AF28" s="335"/>
      <c r="AG28" s="336"/>
      <c r="AH28" s="336"/>
      <c r="AI28" s="336"/>
      <c r="AJ28" s="335"/>
      <c r="AK28" s="336"/>
      <c r="AL28" s="336"/>
      <c r="AM28" s="336"/>
      <c r="AN28" s="337"/>
      <c r="AO28" s="336"/>
      <c r="AP28" s="336"/>
      <c r="AQ28" s="336"/>
      <c r="AR28" s="337"/>
      <c r="AS28" s="336"/>
      <c r="AT28" s="336"/>
      <c r="AU28" s="336"/>
      <c r="AV28" s="337"/>
      <c r="AW28" s="336"/>
      <c r="AX28" s="336"/>
      <c r="AY28" s="336"/>
      <c r="AZ28" s="337"/>
      <c r="BA28" s="336"/>
      <c r="BB28" s="336"/>
      <c r="BC28" s="336"/>
      <c r="BD28" s="335"/>
      <c r="BE28" s="336"/>
      <c r="BF28" s="336"/>
      <c r="BG28" s="336"/>
      <c r="BH28" s="335"/>
      <c r="BI28" s="336"/>
      <c r="BJ28" s="336"/>
      <c r="BK28" s="336"/>
      <c r="BL28" s="335"/>
      <c r="BM28" s="336"/>
      <c r="BN28" s="336"/>
      <c r="BO28" s="336"/>
      <c r="BP28" s="335"/>
      <c r="BQ28" s="336"/>
      <c r="BR28" s="336"/>
      <c r="BS28" s="336"/>
      <c r="BT28" s="337"/>
      <c r="BU28" s="336"/>
      <c r="BV28" s="336"/>
      <c r="BW28" s="336"/>
      <c r="BX28" s="337"/>
      <c r="BY28" s="336"/>
      <c r="BZ28" s="336"/>
      <c r="CA28" s="336"/>
      <c r="CB28" s="337"/>
      <c r="CC28" s="336"/>
      <c r="CD28" s="336"/>
      <c r="CE28" s="336"/>
      <c r="CF28" s="337"/>
      <c r="CG28" s="336"/>
      <c r="CH28" s="336"/>
      <c r="CI28" s="336"/>
      <c r="CJ28" s="335"/>
      <c r="CK28" s="336"/>
      <c r="CL28" s="336"/>
      <c r="CM28" s="336"/>
      <c r="CN28" s="335"/>
      <c r="CO28" s="336"/>
      <c r="CP28" s="336"/>
      <c r="CQ28" s="336"/>
      <c r="CR28" s="335"/>
      <c r="CS28" s="336"/>
      <c r="CT28" s="336"/>
      <c r="CU28" s="336"/>
      <c r="CV28" s="335"/>
      <c r="CW28" s="311">
        <v>2</v>
      </c>
      <c r="CX28" s="221"/>
      <c r="CY28" s="221"/>
      <c r="CZ28" s="221"/>
      <c r="DA28" s="221"/>
      <c r="DB28" s="221"/>
      <c r="DC28" s="224"/>
      <c r="DD28" s="222">
        <f t="shared" si="0"/>
        <v>0</v>
      </c>
      <c r="DE28" s="225"/>
      <c r="DF28" s="222">
        <f t="shared" si="1"/>
        <v>0</v>
      </c>
      <c r="DG28" s="222">
        <f t="shared" si="2"/>
        <v>0</v>
      </c>
    </row>
    <row r="29" spans="1:111" ht="174.75" customHeight="1">
      <c r="A29" s="85">
        <v>21</v>
      </c>
      <c r="B29" s="247" t="s">
        <v>331</v>
      </c>
      <c r="C29" s="245" t="s">
        <v>332</v>
      </c>
      <c r="D29" s="329" t="s">
        <v>327</v>
      </c>
      <c r="E29" s="332"/>
      <c r="F29" s="332"/>
      <c r="G29" s="332"/>
      <c r="H29" s="333"/>
      <c r="I29" s="332"/>
      <c r="J29" s="332"/>
      <c r="K29" s="332"/>
      <c r="L29" s="333"/>
      <c r="M29" s="332"/>
      <c r="N29" s="332"/>
      <c r="O29" s="332"/>
      <c r="P29" s="333"/>
      <c r="Q29" s="332"/>
      <c r="R29" s="332"/>
      <c r="S29" s="332"/>
      <c r="T29" s="333"/>
      <c r="U29" s="334"/>
      <c r="V29" s="334"/>
      <c r="W29" s="334"/>
      <c r="X29" s="335"/>
      <c r="Y29" s="336"/>
      <c r="Z29" s="336"/>
      <c r="AA29" s="336"/>
      <c r="AB29" s="335"/>
      <c r="AC29" s="336"/>
      <c r="AD29" s="336"/>
      <c r="AE29" s="336"/>
      <c r="AF29" s="335"/>
      <c r="AG29" s="336"/>
      <c r="AH29" s="336"/>
      <c r="AI29" s="336"/>
      <c r="AJ29" s="335"/>
      <c r="AK29" s="336"/>
      <c r="AL29" s="336"/>
      <c r="AM29" s="336"/>
      <c r="AN29" s="337"/>
      <c r="AO29" s="336"/>
      <c r="AP29" s="336"/>
      <c r="AQ29" s="336"/>
      <c r="AR29" s="337"/>
      <c r="AS29" s="336"/>
      <c r="AT29" s="336"/>
      <c r="AU29" s="336"/>
      <c r="AV29" s="337"/>
      <c r="AW29" s="336"/>
      <c r="AX29" s="336"/>
      <c r="AY29" s="336"/>
      <c r="AZ29" s="337"/>
      <c r="BA29" s="336"/>
      <c r="BB29" s="336"/>
      <c r="BC29" s="336"/>
      <c r="BD29" s="335"/>
      <c r="BE29" s="336"/>
      <c r="BF29" s="336"/>
      <c r="BG29" s="336"/>
      <c r="BH29" s="335"/>
      <c r="BI29" s="336"/>
      <c r="BJ29" s="336"/>
      <c r="BK29" s="336"/>
      <c r="BL29" s="335"/>
      <c r="BM29" s="336"/>
      <c r="BN29" s="336"/>
      <c r="BO29" s="336"/>
      <c r="BP29" s="335"/>
      <c r="BQ29" s="336"/>
      <c r="BR29" s="336"/>
      <c r="BS29" s="336"/>
      <c r="BT29" s="337"/>
      <c r="BU29" s="336"/>
      <c r="BV29" s="336"/>
      <c r="BW29" s="336"/>
      <c r="BX29" s="337"/>
      <c r="BY29" s="336"/>
      <c r="BZ29" s="336"/>
      <c r="CA29" s="336"/>
      <c r="CB29" s="337"/>
      <c r="CC29" s="336"/>
      <c r="CD29" s="336"/>
      <c r="CE29" s="336"/>
      <c r="CF29" s="337"/>
      <c r="CG29" s="336"/>
      <c r="CH29" s="336"/>
      <c r="CI29" s="336"/>
      <c r="CJ29" s="335"/>
      <c r="CK29" s="336"/>
      <c r="CL29" s="336"/>
      <c r="CM29" s="336"/>
      <c r="CN29" s="335"/>
      <c r="CO29" s="336"/>
      <c r="CP29" s="336"/>
      <c r="CQ29" s="336"/>
      <c r="CR29" s="335"/>
      <c r="CS29" s="336"/>
      <c r="CT29" s="336"/>
      <c r="CU29" s="336"/>
      <c r="CV29" s="335"/>
      <c r="CW29" s="311">
        <v>1</v>
      </c>
      <c r="CX29" s="221"/>
      <c r="CY29" s="221"/>
      <c r="CZ29" s="221"/>
      <c r="DA29" s="221"/>
      <c r="DB29" s="221"/>
      <c r="DC29" s="224"/>
      <c r="DD29" s="222">
        <f t="shared" si="0"/>
        <v>0</v>
      </c>
      <c r="DE29" s="225"/>
      <c r="DF29" s="222">
        <f t="shared" si="1"/>
        <v>0</v>
      </c>
      <c r="DG29" s="222">
        <f t="shared" si="2"/>
        <v>0</v>
      </c>
    </row>
    <row r="30" spans="1:111" ht="135" customHeight="1">
      <c r="A30" s="85">
        <v>22</v>
      </c>
      <c r="B30" s="331" t="s">
        <v>331</v>
      </c>
      <c r="C30" s="320" t="s">
        <v>333</v>
      </c>
      <c r="D30" s="133" t="s">
        <v>327</v>
      </c>
      <c r="E30" s="332"/>
      <c r="F30" s="332"/>
      <c r="G30" s="332"/>
      <c r="H30" s="333"/>
      <c r="I30" s="332"/>
      <c r="J30" s="332"/>
      <c r="K30" s="332"/>
      <c r="L30" s="333"/>
      <c r="M30" s="332"/>
      <c r="N30" s="332"/>
      <c r="O30" s="332"/>
      <c r="P30" s="333"/>
      <c r="Q30" s="332"/>
      <c r="R30" s="332"/>
      <c r="S30" s="332"/>
      <c r="T30" s="333"/>
      <c r="U30" s="334"/>
      <c r="V30" s="334"/>
      <c r="W30" s="334"/>
      <c r="X30" s="335"/>
      <c r="Y30" s="336"/>
      <c r="Z30" s="336"/>
      <c r="AA30" s="336"/>
      <c r="AB30" s="335"/>
      <c r="AC30" s="336"/>
      <c r="AD30" s="336"/>
      <c r="AE30" s="336"/>
      <c r="AF30" s="335"/>
      <c r="AG30" s="336"/>
      <c r="AH30" s="336"/>
      <c r="AI30" s="336"/>
      <c r="AJ30" s="335"/>
      <c r="AK30" s="336"/>
      <c r="AL30" s="336"/>
      <c r="AM30" s="336"/>
      <c r="AN30" s="337"/>
      <c r="AO30" s="336"/>
      <c r="AP30" s="336"/>
      <c r="AQ30" s="336"/>
      <c r="AR30" s="337"/>
      <c r="AS30" s="336"/>
      <c r="AT30" s="336"/>
      <c r="AU30" s="336"/>
      <c r="AV30" s="337"/>
      <c r="AW30" s="336"/>
      <c r="AX30" s="336"/>
      <c r="AY30" s="336"/>
      <c r="AZ30" s="337"/>
      <c r="BA30" s="336"/>
      <c r="BB30" s="336"/>
      <c r="BC30" s="336"/>
      <c r="BD30" s="335"/>
      <c r="BE30" s="336"/>
      <c r="BF30" s="336"/>
      <c r="BG30" s="336"/>
      <c r="BH30" s="335"/>
      <c r="BI30" s="336"/>
      <c r="BJ30" s="336"/>
      <c r="BK30" s="336"/>
      <c r="BL30" s="335"/>
      <c r="BM30" s="336"/>
      <c r="BN30" s="336"/>
      <c r="BO30" s="336"/>
      <c r="BP30" s="335"/>
      <c r="BQ30" s="336"/>
      <c r="BR30" s="336"/>
      <c r="BS30" s="336"/>
      <c r="BT30" s="337"/>
      <c r="BU30" s="336"/>
      <c r="BV30" s="336"/>
      <c r="BW30" s="336"/>
      <c r="BX30" s="337"/>
      <c r="BY30" s="336"/>
      <c r="BZ30" s="336"/>
      <c r="CA30" s="336"/>
      <c r="CB30" s="337"/>
      <c r="CC30" s="336"/>
      <c r="CD30" s="336"/>
      <c r="CE30" s="336"/>
      <c r="CF30" s="337"/>
      <c r="CG30" s="336"/>
      <c r="CH30" s="336"/>
      <c r="CI30" s="336"/>
      <c r="CJ30" s="335"/>
      <c r="CK30" s="336"/>
      <c r="CL30" s="336"/>
      <c r="CM30" s="336"/>
      <c r="CN30" s="335"/>
      <c r="CO30" s="336"/>
      <c r="CP30" s="336"/>
      <c r="CQ30" s="336"/>
      <c r="CR30" s="335"/>
      <c r="CS30" s="336"/>
      <c r="CT30" s="336"/>
      <c r="CU30" s="336"/>
      <c r="CV30" s="335"/>
      <c r="CW30" s="311">
        <v>1</v>
      </c>
      <c r="CX30" s="221"/>
      <c r="CY30" s="221"/>
      <c r="CZ30" s="221"/>
      <c r="DA30" s="221"/>
      <c r="DB30" s="221"/>
      <c r="DC30" s="224"/>
      <c r="DD30" s="222">
        <f t="shared" si="0"/>
        <v>0</v>
      </c>
      <c r="DE30" s="225"/>
      <c r="DF30" s="222">
        <f t="shared" si="1"/>
        <v>0</v>
      </c>
      <c r="DG30" s="222">
        <f t="shared" si="2"/>
        <v>0</v>
      </c>
    </row>
    <row r="31" spans="1:111" ht="148.5" customHeight="1">
      <c r="A31" s="85">
        <v>23</v>
      </c>
      <c r="B31" s="247" t="s">
        <v>329</v>
      </c>
      <c r="C31" s="248" t="s">
        <v>330</v>
      </c>
      <c r="D31" s="132" t="s">
        <v>327</v>
      </c>
      <c r="E31" s="332"/>
      <c r="F31" s="332"/>
      <c r="G31" s="332"/>
      <c r="H31" s="333"/>
      <c r="I31" s="332"/>
      <c r="J31" s="332"/>
      <c r="K31" s="332"/>
      <c r="L31" s="333"/>
      <c r="M31" s="332"/>
      <c r="N31" s="332"/>
      <c r="O31" s="332"/>
      <c r="P31" s="333"/>
      <c r="Q31" s="332"/>
      <c r="R31" s="332"/>
      <c r="S31" s="332"/>
      <c r="T31" s="333"/>
      <c r="U31" s="334"/>
      <c r="V31" s="334"/>
      <c r="W31" s="334"/>
      <c r="X31" s="335"/>
      <c r="Y31" s="336"/>
      <c r="Z31" s="336"/>
      <c r="AA31" s="336"/>
      <c r="AB31" s="335"/>
      <c r="AC31" s="336"/>
      <c r="AD31" s="336"/>
      <c r="AE31" s="336"/>
      <c r="AF31" s="335"/>
      <c r="AG31" s="336"/>
      <c r="AH31" s="336"/>
      <c r="AI31" s="336"/>
      <c r="AJ31" s="335"/>
      <c r="AK31" s="336"/>
      <c r="AL31" s="336"/>
      <c r="AM31" s="336"/>
      <c r="AN31" s="337"/>
      <c r="AO31" s="336"/>
      <c r="AP31" s="336"/>
      <c r="AQ31" s="336"/>
      <c r="AR31" s="337"/>
      <c r="AS31" s="336"/>
      <c r="AT31" s="336"/>
      <c r="AU31" s="336"/>
      <c r="AV31" s="337"/>
      <c r="AW31" s="336"/>
      <c r="AX31" s="336"/>
      <c r="AY31" s="336"/>
      <c r="AZ31" s="337"/>
      <c r="BA31" s="336"/>
      <c r="BB31" s="336"/>
      <c r="BC31" s="336"/>
      <c r="BD31" s="335"/>
      <c r="BE31" s="336"/>
      <c r="BF31" s="336"/>
      <c r="BG31" s="336"/>
      <c r="BH31" s="335"/>
      <c r="BI31" s="336"/>
      <c r="BJ31" s="336"/>
      <c r="BK31" s="336"/>
      <c r="BL31" s="335"/>
      <c r="BM31" s="336"/>
      <c r="BN31" s="336"/>
      <c r="BO31" s="336"/>
      <c r="BP31" s="335"/>
      <c r="BQ31" s="336"/>
      <c r="BR31" s="336"/>
      <c r="BS31" s="336"/>
      <c r="BT31" s="337"/>
      <c r="BU31" s="336"/>
      <c r="BV31" s="336"/>
      <c r="BW31" s="336"/>
      <c r="BX31" s="337"/>
      <c r="BY31" s="336"/>
      <c r="BZ31" s="336"/>
      <c r="CA31" s="336"/>
      <c r="CB31" s="337"/>
      <c r="CC31" s="336"/>
      <c r="CD31" s="336"/>
      <c r="CE31" s="336"/>
      <c r="CF31" s="337"/>
      <c r="CG31" s="336"/>
      <c r="CH31" s="336"/>
      <c r="CI31" s="336"/>
      <c r="CJ31" s="335"/>
      <c r="CK31" s="336"/>
      <c r="CL31" s="336"/>
      <c r="CM31" s="336"/>
      <c r="CN31" s="335"/>
      <c r="CO31" s="336"/>
      <c r="CP31" s="336"/>
      <c r="CQ31" s="336"/>
      <c r="CR31" s="335"/>
      <c r="CS31" s="336"/>
      <c r="CT31" s="336"/>
      <c r="CU31" s="336"/>
      <c r="CV31" s="335"/>
      <c r="CW31" s="311">
        <v>3</v>
      </c>
      <c r="CX31" s="221"/>
      <c r="CY31" s="221"/>
      <c r="CZ31" s="221"/>
      <c r="DA31" s="221"/>
      <c r="DB31" s="221"/>
      <c r="DC31" s="224"/>
      <c r="DD31" s="222">
        <f t="shared" si="0"/>
        <v>0</v>
      </c>
      <c r="DE31" s="225"/>
      <c r="DF31" s="222">
        <f t="shared" si="1"/>
        <v>0</v>
      </c>
      <c r="DG31" s="222">
        <f t="shared" si="2"/>
        <v>0</v>
      </c>
    </row>
    <row r="32" spans="1:111" ht="33.75" customHeight="1">
      <c r="A32" s="491" t="s">
        <v>102</v>
      </c>
      <c r="B32" s="491"/>
      <c r="C32" s="491"/>
      <c r="D32" s="491"/>
      <c r="E32" s="491"/>
      <c r="F32" s="491"/>
      <c r="G32" s="491"/>
      <c r="H32" s="491"/>
      <c r="I32" s="491"/>
      <c r="J32" s="491"/>
      <c r="K32" s="491"/>
      <c r="L32" s="491"/>
      <c r="M32" s="491"/>
      <c r="N32" s="491"/>
      <c r="O32" s="491"/>
      <c r="P32" s="491"/>
      <c r="Q32" s="491"/>
      <c r="R32" s="491"/>
      <c r="S32" s="491"/>
      <c r="T32" s="491"/>
      <c r="U32" s="491"/>
      <c r="V32" s="491"/>
      <c r="W32" s="491"/>
      <c r="X32" s="491"/>
      <c r="Y32" s="491"/>
      <c r="Z32" s="491"/>
      <c r="AA32" s="491"/>
      <c r="AB32" s="491"/>
      <c r="AC32" s="491"/>
      <c r="AD32" s="491"/>
      <c r="AE32" s="491"/>
      <c r="AF32" s="491"/>
      <c r="AG32" s="491"/>
      <c r="AH32" s="491"/>
      <c r="AI32" s="491"/>
      <c r="AJ32" s="491"/>
      <c r="AK32" s="491"/>
      <c r="AL32" s="491"/>
      <c r="AM32" s="491"/>
      <c r="AN32" s="491"/>
      <c r="AO32" s="491"/>
      <c r="AP32" s="491"/>
      <c r="AQ32" s="491"/>
      <c r="AR32" s="491"/>
      <c r="AS32" s="491"/>
      <c r="AT32" s="491"/>
      <c r="AU32" s="491"/>
      <c r="AV32" s="491"/>
      <c r="AW32" s="491"/>
      <c r="AX32" s="491"/>
      <c r="AY32" s="491"/>
      <c r="AZ32" s="491"/>
      <c r="BA32" s="491"/>
      <c r="BB32" s="491"/>
      <c r="BC32" s="491"/>
      <c r="BD32" s="491"/>
      <c r="BE32" s="491"/>
      <c r="BF32" s="491"/>
      <c r="BG32" s="491"/>
      <c r="BH32" s="491"/>
      <c r="BI32" s="491"/>
      <c r="BJ32" s="491"/>
      <c r="BK32" s="491"/>
      <c r="BL32" s="491"/>
      <c r="BM32" s="491"/>
      <c r="BN32" s="491"/>
      <c r="BO32" s="491"/>
      <c r="BP32" s="491"/>
      <c r="BQ32" s="491"/>
      <c r="BR32" s="491"/>
      <c r="BS32" s="491"/>
      <c r="BT32" s="491"/>
      <c r="BU32" s="491"/>
      <c r="BV32" s="491"/>
      <c r="BW32" s="491"/>
      <c r="BX32" s="491"/>
      <c r="BY32" s="491"/>
      <c r="BZ32" s="491"/>
      <c r="CA32" s="491"/>
      <c r="CB32" s="491"/>
      <c r="CC32" s="491"/>
      <c r="CD32" s="491"/>
      <c r="CE32" s="491"/>
      <c r="CF32" s="491"/>
      <c r="CG32" s="491"/>
      <c r="CH32" s="491"/>
      <c r="CI32" s="491"/>
      <c r="CJ32" s="491"/>
      <c r="CK32" s="491"/>
      <c r="CL32" s="491"/>
      <c r="CM32" s="491"/>
      <c r="CN32" s="491"/>
      <c r="CO32" s="491"/>
      <c r="CP32" s="491"/>
      <c r="CQ32" s="491"/>
      <c r="CR32" s="491"/>
      <c r="CS32" s="491"/>
      <c r="CT32" s="491"/>
      <c r="CU32" s="491"/>
      <c r="CV32" s="491"/>
      <c r="CW32" s="491"/>
      <c r="CX32" s="491"/>
      <c r="CY32" s="491"/>
      <c r="CZ32" s="491"/>
      <c r="DA32" s="491"/>
      <c r="DB32" s="491"/>
      <c r="DC32" s="491"/>
      <c r="DD32" s="491"/>
      <c r="DE32" s="491"/>
      <c r="DF32" s="223">
        <f>SUM(DF9:DF31)</f>
        <v>0</v>
      </c>
      <c r="DG32" s="223">
        <f>SUM(DG9:DG31)</f>
        <v>0</v>
      </c>
    </row>
    <row r="33" spans="1:111" ht="33.75" customHeight="1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88"/>
      <c r="DF33" s="89" t="s">
        <v>120</v>
      </c>
      <c r="DG33" s="90"/>
    </row>
    <row r="34" spans="1:111" ht="33.7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88"/>
      <c r="DF34" s="91" t="s">
        <v>121</v>
      </c>
      <c r="DG34" s="90"/>
    </row>
    <row r="35" spans="1:111" ht="133.5" customHeight="1">
      <c r="A35" s="497" t="s">
        <v>122</v>
      </c>
      <c r="B35" s="498"/>
      <c r="C35" s="498"/>
      <c r="D35" s="498"/>
      <c r="E35" s="498"/>
      <c r="F35" s="498"/>
      <c r="G35" s="498"/>
      <c r="H35" s="498"/>
      <c r="I35" s="498"/>
      <c r="J35" s="498"/>
      <c r="K35" s="498"/>
      <c r="L35" s="498"/>
      <c r="M35" s="498"/>
      <c r="N35" s="498"/>
      <c r="O35" s="498"/>
      <c r="P35" s="498"/>
      <c r="Q35" s="498"/>
      <c r="R35" s="498"/>
      <c r="S35" s="498"/>
      <c r="T35" s="498"/>
      <c r="U35" s="498"/>
      <c r="V35" s="498"/>
      <c r="W35" s="498"/>
      <c r="X35" s="498"/>
      <c r="Y35" s="498"/>
      <c r="Z35" s="498"/>
      <c r="AA35" s="498"/>
      <c r="AB35" s="498"/>
      <c r="AC35" s="498"/>
      <c r="AD35" s="498"/>
      <c r="AE35" s="498"/>
      <c r="AF35" s="498"/>
      <c r="AG35" s="498"/>
      <c r="AH35" s="498"/>
      <c r="AI35" s="498"/>
      <c r="AJ35" s="498"/>
      <c r="AK35" s="498"/>
      <c r="AL35" s="498"/>
      <c r="AM35" s="498"/>
      <c r="AN35" s="498"/>
      <c r="AO35" s="498"/>
      <c r="AP35" s="498"/>
      <c r="AQ35" s="498"/>
      <c r="AR35" s="498"/>
      <c r="AS35" s="498"/>
      <c r="AT35" s="498"/>
      <c r="AU35" s="498"/>
      <c r="AV35" s="498"/>
      <c r="AW35" s="498"/>
      <c r="AX35" s="498"/>
      <c r="AY35" s="498"/>
      <c r="AZ35" s="498"/>
      <c r="BA35" s="498"/>
      <c r="BB35" s="498"/>
      <c r="BC35" s="498"/>
      <c r="BD35" s="498"/>
      <c r="BE35" s="498"/>
      <c r="BF35" s="498"/>
      <c r="BG35" s="498"/>
      <c r="BH35" s="498"/>
      <c r="BI35" s="498"/>
      <c r="BJ35" s="498"/>
      <c r="BK35" s="498"/>
      <c r="BL35" s="498"/>
      <c r="BM35" s="498"/>
      <c r="BN35" s="498"/>
      <c r="BO35" s="498"/>
      <c r="BP35" s="498"/>
      <c r="BQ35" s="498"/>
      <c r="BR35" s="498"/>
      <c r="BS35" s="498"/>
      <c r="BT35" s="498"/>
      <c r="BU35" s="498"/>
      <c r="BV35" s="498"/>
      <c r="BW35" s="498"/>
      <c r="BX35" s="498"/>
      <c r="BY35" s="498"/>
      <c r="BZ35" s="498"/>
      <c r="CA35" s="498"/>
      <c r="CB35" s="498"/>
      <c r="CC35" s="498"/>
      <c r="CD35" s="498"/>
      <c r="CE35" s="498"/>
      <c r="CF35" s="498"/>
      <c r="CG35" s="498"/>
      <c r="CH35" s="498"/>
      <c r="CI35" s="498"/>
      <c r="CJ35" s="498"/>
      <c r="CK35" s="498"/>
      <c r="CL35" s="498"/>
      <c r="CM35" s="498"/>
      <c r="CN35" s="498"/>
      <c r="CO35" s="498"/>
      <c r="CP35" s="498"/>
      <c r="CQ35" s="498"/>
      <c r="CR35" s="498"/>
      <c r="CS35" s="498"/>
      <c r="CT35" s="498"/>
      <c r="CU35" s="498"/>
      <c r="CV35" s="498"/>
      <c r="CW35" s="498"/>
      <c r="CX35" s="498"/>
      <c r="CY35" s="498"/>
      <c r="CZ35" s="498"/>
      <c r="DA35" s="498"/>
      <c r="DB35" s="498"/>
      <c r="DC35" s="498"/>
      <c r="DD35" s="498"/>
      <c r="DE35" s="498"/>
      <c r="DF35" s="498"/>
      <c r="DG35" s="499"/>
    </row>
  </sheetData>
  <sheetProtection password="CAA5" sheet="1"/>
  <mergeCells count="39">
    <mergeCell ref="CN1:CW1"/>
    <mergeCell ref="DF1:DG1"/>
    <mergeCell ref="A3:DG3"/>
    <mergeCell ref="A4:DG4"/>
    <mergeCell ref="A5:A7"/>
    <mergeCell ref="B5:B7"/>
    <mergeCell ref="C5:C7"/>
    <mergeCell ref="D5:D7"/>
    <mergeCell ref="E5:T5"/>
    <mergeCell ref="U5:AJ5"/>
    <mergeCell ref="DG5:DG7"/>
    <mergeCell ref="BQ5:CF5"/>
    <mergeCell ref="CG5:CV5"/>
    <mergeCell ref="CW5:CW7"/>
    <mergeCell ref="CX5:CX7"/>
    <mergeCell ref="CY5:CY7"/>
    <mergeCell ref="DC5:DC7"/>
    <mergeCell ref="DD5:DD7"/>
    <mergeCell ref="DE5:DE7"/>
    <mergeCell ref="DF5:DF7"/>
    <mergeCell ref="Q6:T6"/>
    <mergeCell ref="U6:AF6"/>
    <mergeCell ref="AG6:AJ6"/>
    <mergeCell ref="AK6:AV6"/>
    <mergeCell ref="AW6:AZ6"/>
    <mergeCell ref="DA5:DA7"/>
    <mergeCell ref="CZ5:CZ7"/>
    <mergeCell ref="AK5:AZ5"/>
    <mergeCell ref="BA5:BP5"/>
    <mergeCell ref="A35:DG35"/>
    <mergeCell ref="A32:DE32"/>
    <mergeCell ref="A8:DG8"/>
    <mergeCell ref="BA6:BL6"/>
    <mergeCell ref="BM6:BP6"/>
    <mergeCell ref="BQ6:CB6"/>
    <mergeCell ref="CC6:CF6"/>
    <mergeCell ref="CG6:CR6"/>
    <mergeCell ref="CS6:CV6"/>
    <mergeCell ref="E6:P6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7"/>
  <sheetViews>
    <sheetView view="pageBreakPreview" zoomScaleNormal="70" zoomScaleSheetLayoutView="100" zoomScalePageLayoutView="40" workbookViewId="0" topLeftCell="A11">
      <selection activeCell="D13" sqref="D13"/>
    </sheetView>
  </sheetViews>
  <sheetFormatPr defaultColWidth="8.796875" defaultRowHeight="14.25"/>
  <cols>
    <col min="1" max="1" width="5.09765625" style="1" customWidth="1"/>
    <col min="2" max="2" width="29.09765625" style="1" customWidth="1"/>
    <col min="3" max="3" width="44" style="1" customWidth="1"/>
    <col min="4" max="4" width="13.69921875" style="1" customWidth="1"/>
    <col min="5" max="21" width="9" style="1" hidden="1" customWidth="1"/>
    <col min="22" max="23" width="8.5" style="1" hidden="1" customWidth="1"/>
    <col min="24" max="24" width="8.59765625" style="1" hidden="1" customWidth="1"/>
    <col min="25" max="27" width="8.5" style="1" hidden="1" customWidth="1"/>
    <col min="28" max="28" width="8.69921875" style="1" hidden="1" customWidth="1"/>
    <col min="29" max="31" width="8.5" style="1" hidden="1" customWidth="1"/>
    <col min="32" max="32" width="8.3984375" style="1" hidden="1" customWidth="1"/>
    <col min="33" max="35" width="8.5" style="1" hidden="1" customWidth="1"/>
    <col min="36" max="36" width="9.09765625" style="1" hidden="1" customWidth="1"/>
    <col min="37" max="39" width="8.5" style="1" hidden="1" customWidth="1"/>
    <col min="40" max="40" width="8.59765625" style="1" hidden="1" customWidth="1"/>
    <col min="41" max="43" width="8.5" style="1" hidden="1" customWidth="1"/>
    <col min="44" max="44" width="8.59765625" style="1" hidden="1" customWidth="1"/>
    <col min="45" max="47" width="8.5" style="1" hidden="1" customWidth="1"/>
    <col min="48" max="48" width="8.59765625" style="1" hidden="1" customWidth="1"/>
    <col min="49" max="49" width="8.5" style="1" hidden="1" customWidth="1"/>
    <col min="50" max="50" width="8.3984375" style="1" hidden="1" customWidth="1"/>
    <col min="51" max="51" width="8.5" style="1" hidden="1" customWidth="1"/>
    <col min="52" max="52" width="8.59765625" style="1" hidden="1" customWidth="1"/>
    <col min="53" max="55" width="8.5" style="1" hidden="1" customWidth="1"/>
    <col min="56" max="56" width="8.59765625" style="1" hidden="1" customWidth="1"/>
    <col min="57" max="59" width="8.5" style="1" hidden="1" customWidth="1"/>
    <col min="60" max="60" width="8.59765625" style="1" hidden="1" customWidth="1"/>
    <col min="61" max="63" width="8.5" style="1" hidden="1" customWidth="1"/>
    <col min="64" max="64" width="8.69921875" style="1" hidden="1" customWidth="1"/>
    <col min="65" max="67" width="8.5" style="1" hidden="1" customWidth="1"/>
    <col min="68" max="68" width="8.69921875" style="1" hidden="1" customWidth="1"/>
    <col min="69" max="71" width="8.5" style="1" hidden="1" customWidth="1"/>
    <col min="72" max="72" width="8.59765625" style="1" hidden="1" customWidth="1"/>
    <col min="73" max="75" width="8.5" style="1" hidden="1" customWidth="1"/>
    <col min="76" max="76" width="8.59765625" style="1" hidden="1" customWidth="1"/>
    <col min="77" max="79" width="8.5" style="1" hidden="1" customWidth="1"/>
    <col min="80" max="80" width="8.59765625" style="1" hidden="1" customWidth="1"/>
    <col min="81" max="83" width="8.5" style="1" hidden="1" customWidth="1"/>
    <col min="84" max="84" width="8.59765625" style="1" hidden="1" customWidth="1"/>
    <col min="85" max="87" width="8.5" style="1" hidden="1" customWidth="1"/>
    <col min="88" max="88" width="8.69921875" style="1" hidden="1" customWidth="1"/>
    <col min="89" max="91" width="8.5" style="1" hidden="1" customWidth="1"/>
    <col min="92" max="92" width="8.59765625" style="1" hidden="1" customWidth="1"/>
    <col min="93" max="95" width="8.5" style="1" hidden="1" customWidth="1"/>
    <col min="96" max="96" width="8.59765625" style="1" hidden="1" customWidth="1"/>
    <col min="97" max="99" width="8.5" style="1" hidden="1" customWidth="1"/>
    <col min="100" max="100" width="8.59765625" style="1" hidden="1" customWidth="1"/>
    <col min="101" max="101" width="12.5" style="1" customWidth="1"/>
    <col min="102" max="102" width="9.5" style="1" hidden="1" customWidth="1"/>
    <col min="103" max="103" width="9.3984375" style="1" hidden="1" customWidth="1"/>
    <col min="104" max="104" width="9" style="1" hidden="1" customWidth="1"/>
    <col min="105" max="105" width="9.3984375" style="1" hidden="1" customWidth="1"/>
    <col min="106" max="106" width="0" style="1" hidden="1" customWidth="1"/>
    <col min="107" max="107" width="15.19921875" style="1" customWidth="1"/>
    <col min="108" max="108" width="13.59765625" style="1" customWidth="1"/>
    <col min="109" max="109" width="9" style="1" customWidth="1"/>
    <col min="110" max="110" width="15.19921875" style="1" customWidth="1"/>
    <col min="111" max="111" width="16" style="1" customWidth="1"/>
    <col min="112" max="16384" width="9" style="1" customWidth="1"/>
  </cols>
  <sheetData>
    <row r="1" spans="92:111" ht="15"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DF1" s="373" t="s">
        <v>95</v>
      </c>
      <c r="DG1" s="373"/>
    </row>
    <row r="2" spans="92:111" ht="15.75">
      <c r="CN2" s="450"/>
      <c r="CO2" s="450"/>
      <c r="CP2" s="450"/>
      <c r="CQ2" s="450"/>
      <c r="CR2" s="450"/>
      <c r="CS2" s="450"/>
      <c r="CT2" s="450"/>
      <c r="CU2" s="450"/>
      <c r="CV2" s="450"/>
      <c r="CW2" s="450"/>
      <c r="CX2" s="450"/>
      <c r="CY2" s="450"/>
      <c r="CZ2" s="450"/>
      <c r="DA2" s="450"/>
      <c r="DB2" s="450"/>
      <c r="DC2" s="450"/>
      <c r="DD2" s="450"/>
      <c r="DE2" s="450"/>
      <c r="DF2" s="80"/>
      <c r="DG2" s="79"/>
    </row>
    <row r="3" spans="1:111" ht="26.25">
      <c r="A3" s="451" t="s">
        <v>46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  <c r="AS3" s="452"/>
      <c r="AT3" s="452"/>
      <c r="AU3" s="452"/>
      <c r="AV3" s="452"/>
      <c r="AW3" s="452"/>
      <c r="AX3" s="452"/>
      <c r="AY3" s="452"/>
      <c r="AZ3" s="452"/>
      <c r="BA3" s="452"/>
      <c r="BB3" s="452"/>
      <c r="BC3" s="452"/>
      <c r="BD3" s="452"/>
      <c r="BE3" s="452"/>
      <c r="BF3" s="452"/>
      <c r="BG3" s="452"/>
      <c r="BH3" s="452"/>
      <c r="BI3" s="452"/>
      <c r="BJ3" s="452"/>
      <c r="BK3" s="452"/>
      <c r="BL3" s="452"/>
      <c r="BM3" s="452"/>
      <c r="BN3" s="452"/>
      <c r="BO3" s="452"/>
      <c r="BP3" s="452"/>
      <c r="BQ3" s="452"/>
      <c r="BR3" s="452"/>
      <c r="BS3" s="452"/>
      <c r="BT3" s="452"/>
      <c r="BU3" s="452"/>
      <c r="BV3" s="452"/>
      <c r="BW3" s="452"/>
      <c r="BX3" s="452"/>
      <c r="BY3" s="452"/>
      <c r="BZ3" s="452"/>
      <c r="CA3" s="452"/>
      <c r="CB3" s="452"/>
      <c r="CC3" s="452"/>
      <c r="CD3" s="452"/>
      <c r="CE3" s="452"/>
      <c r="CF3" s="452"/>
      <c r="CG3" s="452"/>
      <c r="CH3" s="452"/>
      <c r="CI3" s="452"/>
      <c r="CJ3" s="452"/>
      <c r="CK3" s="452"/>
      <c r="CL3" s="452"/>
      <c r="CM3" s="452"/>
      <c r="CN3" s="452"/>
      <c r="CO3" s="452"/>
      <c r="CP3" s="452"/>
      <c r="CQ3" s="452"/>
      <c r="CR3" s="452"/>
      <c r="CS3" s="452"/>
      <c r="CT3" s="452"/>
      <c r="CU3" s="452"/>
      <c r="CV3" s="452"/>
      <c r="CW3" s="452"/>
      <c r="CX3" s="452"/>
      <c r="CY3" s="452"/>
      <c r="CZ3" s="452"/>
      <c r="DA3" s="452"/>
      <c r="DB3" s="452"/>
      <c r="DC3" s="452"/>
      <c r="DD3" s="452"/>
      <c r="DE3" s="452"/>
      <c r="DF3" s="452"/>
      <c r="DG3" s="453"/>
    </row>
    <row r="4" spans="1:111" ht="33.75" customHeight="1">
      <c r="A4" s="426" t="s">
        <v>669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7"/>
      <c r="AN4" s="427"/>
      <c r="AO4" s="427"/>
      <c r="AP4" s="427"/>
      <c r="AQ4" s="427"/>
      <c r="AR4" s="427"/>
      <c r="AS4" s="427"/>
      <c r="AT4" s="427"/>
      <c r="AU4" s="427"/>
      <c r="AV4" s="427"/>
      <c r="AW4" s="427"/>
      <c r="AX4" s="427"/>
      <c r="AY4" s="427"/>
      <c r="AZ4" s="427"/>
      <c r="BA4" s="427"/>
      <c r="BB4" s="427"/>
      <c r="BC4" s="427"/>
      <c r="BD4" s="427"/>
      <c r="BE4" s="427"/>
      <c r="BF4" s="427"/>
      <c r="BG4" s="427"/>
      <c r="BH4" s="427"/>
      <c r="BI4" s="427"/>
      <c r="BJ4" s="427"/>
      <c r="BK4" s="427"/>
      <c r="BL4" s="427"/>
      <c r="BM4" s="427"/>
      <c r="BN4" s="427"/>
      <c r="BO4" s="427"/>
      <c r="BP4" s="427"/>
      <c r="BQ4" s="427"/>
      <c r="BR4" s="427"/>
      <c r="BS4" s="427"/>
      <c r="BT4" s="427"/>
      <c r="BU4" s="427"/>
      <c r="BV4" s="427"/>
      <c r="BW4" s="427"/>
      <c r="BX4" s="427"/>
      <c r="BY4" s="427"/>
      <c r="BZ4" s="427"/>
      <c r="CA4" s="427"/>
      <c r="CB4" s="427"/>
      <c r="CC4" s="427"/>
      <c r="CD4" s="427"/>
      <c r="CE4" s="427"/>
      <c r="CF4" s="427"/>
      <c r="CG4" s="427"/>
      <c r="CH4" s="427"/>
      <c r="CI4" s="427"/>
      <c r="CJ4" s="427"/>
      <c r="CK4" s="427"/>
      <c r="CL4" s="427"/>
      <c r="CM4" s="427"/>
      <c r="CN4" s="427"/>
      <c r="CO4" s="427"/>
      <c r="CP4" s="427"/>
      <c r="CQ4" s="427"/>
      <c r="CR4" s="427"/>
      <c r="CS4" s="427"/>
      <c r="CT4" s="427"/>
      <c r="CU4" s="427"/>
      <c r="CV4" s="427"/>
      <c r="CW4" s="427"/>
      <c r="CX4" s="427"/>
      <c r="CY4" s="427"/>
      <c r="CZ4" s="427"/>
      <c r="DA4" s="427"/>
      <c r="DB4" s="427"/>
      <c r="DC4" s="427"/>
      <c r="DD4" s="427"/>
      <c r="DE4" s="427"/>
      <c r="DF4" s="427"/>
      <c r="DG4" s="428"/>
    </row>
    <row r="5" spans="1:111" ht="15">
      <c r="A5" s="429" t="s">
        <v>0</v>
      </c>
      <c r="B5" s="431" t="s">
        <v>1</v>
      </c>
      <c r="C5" s="431" t="s">
        <v>2</v>
      </c>
      <c r="D5" s="431" t="s">
        <v>3</v>
      </c>
      <c r="E5" s="434" t="s">
        <v>51</v>
      </c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6"/>
      <c r="U5" s="411" t="s">
        <v>33</v>
      </c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413"/>
      <c r="AK5" s="408" t="s">
        <v>34</v>
      </c>
      <c r="AL5" s="409"/>
      <c r="AM5" s="409"/>
      <c r="AN5" s="409"/>
      <c r="AO5" s="409"/>
      <c r="AP5" s="409"/>
      <c r="AQ5" s="409"/>
      <c r="AR5" s="409"/>
      <c r="AS5" s="409"/>
      <c r="AT5" s="409"/>
      <c r="AU5" s="409"/>
      <c r="AV5" s="409"/>
      <c r="AW5" s="409"/>
      <c r="AX5" s="409"/>
      <c r="AY5" s="409"/>
      <c r="AZ5" s="410"/>
      <c r="BA5" s="411" t="s">
        <v>5</v>
      </c>
      <c r="BB5" s="412"/>
      <c r="BC5" s="412"/>
      <c r="BD5" s="412"/>
      <c r="BE5" s="412"/>
      <c r="BF5" s="412"/>
      <c r="BG5" s="412"/>
      <c r="BH5" s="412"/>
      <c r="BI5" s="412"/>
      <c r="BJ5" s="412"/>
      <c r="BK5" s="412"/>
      <c r="BL5" s="412"/>
      <c r="BM5" s="412"/>
      <c r="BN5" s="412"/>
      <c r="BO5" s="412"/>
      <c r="BP5" s="413"/>
      <c r="BQ5" s="416" t="s">
        <v>4</v>
      </c>
      <c r="BR5" s="409"/>
      <c r="BS5" s="409"/>
      <c r="BT5" s="409"/>
      <c r="BU5" s="409"/>
      <c r="BV5" s="409"/>
      <c r="BW5" s="409"/>
      <c r="BX5" s="409"/>
      <c r="BY5" s="409"/>
      <c r="BZ5" s="409"/>
      <c r="CA5" s="409"/>
      <c r="CB5" s="409"/>
      <c r="CC5" s="409"/>
      <c r="CD5" s="409"/>
      <c r="CE5" s="409"/>
      <c r="CF5" s="410"/>
      <c r="CG5" s="411" t="s">
        <v>45</v>
      </c>
      <c r="CH5" s="412"/>
      <c r="CI5" s="412"/>
      <c r="CJ5" s="412"/>
      <c r="CK5" s="412"/>
      <c r="CL5" s="412"/>
      <c r="CM5" s="412"/>
      <c r="CN5" s="412"/>
      <c r="CO5" s="412"/>
      <c r="CP5" s="412"/>
      <c r="CQ5" s="412"/>
      <c r="CR5" s="412"/>
      <c r="CS5" s="412"/>
      <c r="CT5" s="412"/>
      <c r="CU5" s="412"/>
      <c r="CV5" s="413"/>
      <c r="CW5" s="417" t="s">
        <v>104</v>
      </c>
      <c r="CX5" s="441" t="s">
        <v>6</v>
      </c>
      <c r="CY5" s="441" t="s">
        <v>7</v>
      </c>
      <c r="CZ5" s="447" t="s">
        <v>8</v>
      </c>
      <c r="DA5" s="444" t="s">
        <v>9</v>
      </c>
      <c r="DB5" s="228"/>
      <c r="DC5" s="439" t="s">
        <v>100</v>
      </c>
      <c r="DD5" s="439" t="s">
        <v>99</v>
      </c>
      <c r="DE5" s="439" t="s">
        <v>96</v>
      </c>
      <c r="DF5" s="439" t="s">
        <v>97</v>
      </c>
      <c r="DG5" s="439" t="s">
        <v>98</v>
      </c>
    </row>
    <row r="6" spans="1:111" ht="15">
      <c r="A6" s="389"/>
      <c r="B6" s="390"/>
      <c r="C6" s="389"/>
      <c r="D6" s="384"/>
      <c r="E6" s="383">
        <v>2022</v>
      </c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1" t="s">
        <v>74</v>
      </c>
      <c r="R6" s="382"/>
      <c r="S6" s="382"/>
      <c r="T6" s="401"/>
      <c r="U6" s="400">
        <v>2022</v>
      </c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1" t="s">
        <v>74</v>
      </c>
      <c r="AH6" s="382"/>
      <c r="AI6" s="382"/>
      <c r="AJ6" s="401"/>
      <c r="AK6" s="400">
        <v>2022</v>
      </c>
      <c r="AL6" s="382"/>
      <c r="AM6" s="382"/>
      <c r="AN6" s="382"/>
      <c r="AO6" s="382"/>
      <c r="AP6" s="382"/>
      <c r="AQ6" s="382"/>
      <c r="AR6" s="382"/>
      <c r="AS6" s="382"/>
      <c r="AT6" s="382"/>
      <c r="AU6" s="382"/>
      <c r="AV6" s="382"/>
      <c r="AW6" s="381" t="s">
        <v>74</v>
      </c>
      <c r="AX6" s="382"/>
      <c r="AY6" s="382"/>
      <c r="AZ6" s="401"/>
      <c r="BA6" s="400">
        <v>2022</v>
      </c>
      <c r="BB6" s="382"/>
      <c r="BC6" s="382"/>
      <c r="BD6" s="382"/>
      <c r="BE6" s="382"/>
      <c r="BF6" s="382"/>
      <c r="BG6" s="382"/>
      <c r="BH6" s="382"/>
      <c r="BI6" s="382"/>
      <c r="BJ6" s="382"/>
      <c r="BK6" s="382"/>
      <c r="BL6" s="382"/>
      <c r="BM6" s="381" t="s">
        <v>74</v>
      </c>
      <c r="BN6" s="382"/>
      <c r="BO6" s="382"/>
      <c r="BP6" s="401"/>
      <c r="BQ6" s="400">
        <v>2022</v>
      </c>
      <c r="BR6" s="382"/>
      <c r="BS6" s="382"/>
      <c r="BT6" s="382"/>
      <c r="BU6" s="382"/>
      <c r="BV6" s="382"/>
      <c r="BW6" s="382"/>
      <c r="BX6" s="382"/>
      <c r="BY6" s="382"/>
      <c r="BZ6" s="382"/>
      <c r="CA6" s="382"/>
      <c r="CB6" s="382"/>
      <c r="CC6" s="381" t="s">
        <v>74</v>
      </c>
      <c r="CD6" s="382"/>
      <c r="CE6" s="382"/>
      <c r="CF6" s="401"/>
      <c r="CG6" s="400">
        <v>2022</v>
      </c>
      <c r="CH6" s="382"/>
      <c r="CI6" s="382"/>
      <c r="CJ6" s="382"/>
      <c r="CK6" s="382"/>
      <c r="CL6" s="382"/>
      <c r="CM6" s="382"/>
      <c r="CN6" s="382"/>
      <c r="CO6" s="382"/>
      <c r="CP6" s="382"/>
      <c r="CQ6" s="382"/>
      <c r="CR6" s="382"/>
      <c r="CS6" s="381" t="s">
        <v>74</v>
      </c>
      <c r="CT6" s="382"/>
      <c r="CU6" s="382"/>
      <c r="CV6" s="401"/>
      <c r="CW6" s="417"/>
      <c r="CX6" s="368"/>
      <c r="CY6" s="385"/>
      <c r="CZ6" s="366"/>
      <c r="DA6" s="445"/>
      <c r="DB6" s="228"/>
      <c r="DC6" s="440"/>
      <c r="DD6" s="440"/>
      <c r="DE6" s="440"/>
      <c r="DF6" s="440"/>
      <c r="DG6" s="440"/>
    </row>
    <row r="7" spans="1:111" ht="30">
      <c r="A7" s="430"/>
      <c r="B7" s="432"/>
      <c r="C7" s="430"/>
      <c r="D7" s="433"/>
      <c r="E7" s="37" t="s">
        <v>10</v>
      </c>
      <c r="F7" s="37" t="s">
        <v>11</v>
      </c>
      <c r="G7" s="37" t="s">
        <v>12</v>
      </c>
      <c r="H7" s="114" t="s">
        <v>13</v>
      </c>
      <c r="I7" s="37" t="s">
        <v>14</v>
      </c>
      <c r="J7" s="37" t="s">
        <v>15</v>
      </c>
      <c r="K7" s="37" t="s">
        <v>16</v>
      </c>
      <c r="L7" s="114" t="s">
        <v>17</v>
      </c>
      <c r="M7" s="37" t="s">
        <v>18</v>
      </c>
      <c r="N7" s="37" t="s">
        <v>19</v>
      </c>
      <c r="O7" s="37" t="s">
        <v>20</v>
      </c>
      <c r="P7" s="114" t="s">
        <v>21</v>
      </c>
      <c r="Q7" s="37" t="s">
        <v>22</v>
      </c>
      <c r="R7" s="37" t="s">
        <v>23</v>
      </c>
      <c r="S7" s="37" t="s">
        <v>24</v>
      </c>
      <c r="T7" s="115" t="s">
        <v>25</v>
      </c>
      <c r="U7" s="40" t="s">
        <v>10</v>
      </c>
      <c r="V7" s="37" t="s">
        <v>11</v>
      </c>
      <c r="W7" s="37" t="s">
        <v>12</v>
      </c>
      <c r="X7" s="116" t="s">
        <v>13</v>
      </c>
      <c r="Y7" s="37" t="s">
        <v>14</v>
      </c>
      <c r="Z7" s="37" t="s">
        <v>15</v>
      </c>
      <c r="AA7" s="37" t="s">
        <v>16</v>
      </c>
      <c r="AB7" s="116" t="s">
        <v>17</v>
      </c>
      <c r="AC7" s="37" t="s">
        <v>18</v>
      </c>
      <c r="AD7" s="37" t="s">
        <v>19</v>
      </c>
      <c r="AE7" s="37" t="s">
        <v>20</v>
      </c>
      <c r="AF7" s="116" t="s">
        <v>21</v>
      </c>
      <c r="AG7" s="37" t="s">
        <v>22</v>
      </c>
      <c r="AH7" s="37" t="s">
        <v>23</v>
      </c>
      <c r="AI7" s="37" t="s">
        <v>24</v>
      </c>
      <c r="AJ7" s="117" t="s">
        <v>25</v>
      </c>
      <c r="AK7" s="43" t="s">
        <v>10</v>
      </c>
      <c r="AL7" s="44" t="s">
        <v>11</v>
      </c>
      <c r="AM7" s="44" t="s">
        <v>12</v>
      </c>
      <c r="AN7" s="118" t="s">
        <v>13</v>
      </c>
      <c r="AO7" s="44" t="s">
        <v>14</v>
      </c>
      <c r="AP7" s="44" t="s">
        <v>15</v>
      </c>
      <c r="AQ7" s="44" t="s">
        <v>16</v>
      </c>
      <c r="AR7" s="118" t="s">
        <v>17</v>
      </c>
      <c r="AS7" s="44" t="s">
        <v>18</v>
      </c>
      <c r="AT7" s="44" t="s">
        <v>19</v>
      </c>
      <c r="AU7" s="44" t="s">
        <v>20</v>
      </c>
      <c r="AV7" s="118" t="s">
        <v>21</v>
      </c>
      <c r="AW7" s="44" t="s">
        <v>22</v>
      </c>
      <c r="AX7" s="44" t="s">
        <v>23</v>
      </c>
      <c r="AY7" s="44" t="s">
        <v>24</v>
      </c>
      <c r="AZ7" s="119" t="s">
        <v>25</v>
      </c>
      <c r="BA7" s="40" t="s">
        <v>10</v>
      </c>
      <c r="BB7" s="37" t="s">
        <v>11</v>
      </c>
      <c r="BC7" s="37" t="s">
        <v>12</v>
      </c>
      <c r="BD7" s="116" t="s">
        <v>13</v>
      </c>
      <c r="BE7" s="37" t="s">
        <v>14</v>
      </c>
      <c r="BF7" s="37" t="s">
        <v>15</v>
      </c>
      <c r="BG7" s="37" t="s">
        <v>16</v>
      </c>
      <c r="BH7" s="116" t="s">
        <v>17</v>
      </c>
      <c r="BI7" s="37" t="s">
        <v>18</v>
      </c>
      <c r="BJ7" s="37" t="s">
        <v>19</v>
      </c>
      <c r="BK7" s="37" t="s">
        <v>20</v>
      </c>
      <c r="BL7" s="116" t="s">
        <v>21</v>
      </c>
      <c r="BM7" s="37" t="s">
        <v>22</v>
      </c>
      <c r="BN7" s="37" t="s">
        <v>23</v>
      </c>
      <c r="BO7" s="37" t="s">
        <v>24</v>
      </c>
      <c r="BP7" s="117" t="s">
        <v>25</v>
      </c>
      <c r="BQ7" s="40" t="s">
        <v>10</v>
      </c>
      <c r="BR7" s="37" t="s">
        <v>11</v>
      </c>
      <c r="BS7" s="37" t="s">
        <v>12</v>
      </c>
      <c r="BT7" s="114" t="s">
        <v>13</v>
      </c>
      <c r="BU7" s="37" t="s">
        <v>14</v>
      </c>
      <c r="BV7" s="37" t="s">
        <v>15</v>
      </c>
      <c r="BW7" s="37" t="s">
        <v>16</v>
      </c>
      <c r="BX7" s="114" t="s">
        <v>17</v>
      </c>
      <c r="BY7" s="37" t="s">
        <v>18</v>
      </c>
      <c r="BZ7" s="37" t="s">
        <v>19</v>
      </c>
      <c r="CA7" s="37" t="s">
        <v>20</v>
      </c>
      <c r="CB7" s="114" t="s">
        <v>21</v>
      </c>
      <c r="CC7" s="37" t="s">
        <v>22</v>
      </c>
      <c r="CD7" s="37" t="s">
        <v>23</v>
      </c>
      <c r="CE7" s="37" t="s">
        <v>24</v>
      </c>
      <c r="CF7" s="115" t="s">
        <v>25</v>
      </c>
      <c r="CG7" s="40" t="s">
        <v>10</v>
      </c>
      <c r="CH7" s="37" t="s">
        <v>11</v>
      </c>
      <c r="CI7" s="37" t="s">
        <v>12</v>
      </c>
      <c r="CJ7" s="116" t="s">
        <v>13</v>
      </c>
      <c r="CK7" s="37" t="s">
        <v>14</v>
      </c>
      <c r="CL7" s="37" t="s">
        <v>15</v>
      </c>
      <c r="CM7" s="37" t="s">
        <v>16</v>
      </c>
      <c r="CN7" s="116" t="s">
        <v>17</v>
      </c>
      <c r="CO7" s="37" t="s">
        <v>18</v>
      </c>
      <c r="CP7" s="37" t="s">
        <v>19</v>
      </c>
      <c r="CQ7" s="37" t="s">
        <v>20</v>
      </c>
      <c r="CR7" s="116" t="s">
        <v>21</v>
      </c>
      <c r="CS7" s="37" t="s">
        <v>22</v>
      </c>
      <c r="CT7" s="37" t="s">
        <v>23</v>
      </c>
      <c r="CU7" s="37" t="s">
        <v>24</v>
      </c>
      <c r="CV7" s="117" t="s">
        <v>25</v>
      </c>
      <c r="CW7" s="417"/>
      <c r="CX7" s="442"/>
      <c r="CY7" s="443"/>
      <c r="CZ7" s="448"/>
      <c r="DA7" s="446"/>
      <c r="DB7" s="228"/>
      <c r="DC7" s="440"/>
      <c r="DD7" s="440"/>
      <c r="DE7" s="440"/>
      <c r="DF7" s="440"/>
      <c r="DG7" s="440"/>
    </row>
    <row r="8" spans="1:111" ht="40.5" customHeight="1">
      <c r="A8" s="352" t="s">
        <v>592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353"/>
      <c r="BB8" s="353"/>
      <c r="BC8" s="353"/>
      <c r="BD8" s="353"/>
      <c r="BE8" s="353"/>
      <c r="BF8" s="353"/>
      <c r="BG8" s="353"/>
      <c r="BH8" s="353"/>
      <c r="BI8" s="353"/>
      <c r="BJ8" s="353"/>
      <c r="BK8" s="353"/>
      <c r="BL8" s="353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3"/>
      <c r="CA8" s="353"/>
      <c r="CB8" s="353"/>
      <c r="CC8" s="353"/>
      <c r="CD8" s="353"/>
      <c r="CE8" s="353"/>
      <c r="CF8" s="353"/>
      <c r="CG8" s="353"/>
      <c r="CH8" s="353"/>
      <c r="CI8" s="353"/>
      <c r="CJ8" s="353"/>
      <c r="CK8" s="353"/>
      <c r="CL8" s="353"/>
      <c r="CM8" s="353"/>
      <c r="CN8" s="353"/>
      <c r="CO8" s="353"/>
      <c r="CP8" s="353"/>
      <c r="CQ8" s="353"/>
      <c r="CR8" s="353"/>
      <c r="CS8" s="353"/>
      <c r="CT8" s="353"/>
      <c r="CU8" s="353"/>
      <c r="CV8" s="353"/>
      <c r="CW8" s="353"/>
      <c r="CX8" s="353"/>
      <c r="CY8" s="353"/>
      <c r="CZ8" s="353"/>
      <c r="DA8" s="353"/>
      <c r="DB8" s="353"/>
      <c r="DC8" s="353"/>
      <c r="DD8" s="353"/>
      <c r="DE8" s="353"/>
      <c r="DF8" s="353"/>
      <c r="DG8" s="354"/>
    </row>
    <row r="9" spans="1:111" ht="135">
      <c r="A9" s="54">
        <v>1</v>
      </c>
      <c r="B9" s="243" t="s">
        <v>344</v>
      </c>
      <c r="C9" s="243" t="s">
        <v>345</v>
      </c>
      <c r="D9" s="259" t="s">
        <v>350</v>
      </c>
      <c r="E9" s="47"/>
      <c r="F9" s="47"/>
      <c r="G9" s="47"/>
      <c r="H9" s="48"/>
      <c r="I9" s="47"/>
      <c r="J9" s="47"/>
      <c r="K9" s="47"/>
      <c r="L9" s="48"/>
      <c r="M9" s="47"/>
      <c r="N9" s="47"/>
      <c r="O9" s="47"/>
      <c r="P9" s="48"/>
      <c r="Q9" s="47"/>
      <c r="R9" s="47"/>
      <c r="S9" s="47"/>
      <c r="T9" s="48"/>
      <c r="U9" s="51"/>
      <c r="V9" s="51"/>
      <c r="W9" s="51"/>
      <c r="X9" s="7"/>
      <c r="Y9" s="50"/>
      <c r="Z9" s="50"/>
      <c r="AA9" s="50"/>
      <c r="AB9" s="7"/>
      <c r="AC9" s="50"/>
      <c r="AD9" s="50"/>
      <c r="AE9" s="50"/>
      <c r="AF9" s="7"/>
      <c r="AG9" s="50"/>
      <c r="AH9" s="50"/>
      <c r="AI9" s="50"/>
      <c r="AJ9" s="7"/>
      <c r="AK9" s="50"/>
      <c r="AL9" s="50"/>
      <c r="AM9" s="50"/>
      <c r="AN9" s="8"/>
      <c r="AO9" s="50"/>
      <c r="AP9" s="50"/>
      <c r="AQ9" s="50"/>
      <c r="AR9" s="8"/>
      <c r="AS9" s="50"/>
      <c r="AT9" s="50"/>
      <c r="AU9" s="50"/>
      <c r="AV9" s="8"/>
      <c r="AW9" s="50"/>
      <c r="AX9" s="50"/>
      <c r="AY9" s="50"/>
      <c r="AZ9" s="8"/>
      <c r="BA9" s="50"/>
      <c r="BB9" s="50"/>
      <c r="BC9" s="50"/>
      <c r="BD9" s="7"/>
      <c r="BE9" s="50"/>
      <c r="BF9" s="50"/>
      <c r="BG9" s="50"/>
      <c r="BH9" s="7"/>
      <c r="BI9" s="50"/>
      <c r="BJ9" s="50"/>
      <c r="BK9" s="50"/>
      <c r="BL9" s="7"/>
      <c r="BM9" s="50"/>
      <c r="BN9" s="50"/>
      <c r="BO9" s="50"/>
      <c r="BP9" s="7"/>
      <c r="BQ9" s="50"/>
      <c r="BR9" s="50"/>
      <c r="BS9" s="50"/>
      <c r="BT9" s="8"/>
      <c r="BU9" s="50"/>
      <c r="BV9" s="50"/>
      <c r="BW9" s="50"/>
      <c r="BX9" s="8"/>
      <c r="BY9" s="50"/>
      <c r="BZ9" s="50"/>
      <c r="CA9" s="50"/>
      <c r="CB9" s="8"/>
      <c r="CC9" s="50"/>
      <c r="CD9" s="50"/>
      <c r="CE9" s="50"/>
      <c r="CF9" s="8"/>
      <c r="CG9" s="50"/>
      <c r="CH9" s="50"/>
      <c r="CI9" s="50"/>
      <c r="CJ9" s="7"/>
      <c r="CK9" s="50"/>
      <c r="CL9" s="50"/>
      <c r="CM9" s="50"/>
      <c r="CN9" s="7"/>
      <c r="CO9" s="50"/>
      <c r="CP9" s="50"/>
      <c r="CQ9" s="50"/>
      <c r="CR9" s="7"/>
      <c r="CS9" s="50"/>
      <c r="CT9" s="50"/>
      <c r="CU9" s="50"/>
      <c r="CV9" s="7"/>
      <c r="CW9" s="147">
        <v>4</v>
      </c>
      <c r="CX9" s="221"/>
      <c r="CY9" s="221"/>
      <c r="CZ9" s="221"/>
      <c r="DA9" s="221"/>
      <c r="DB9" s="221"/>
      <c r="DC9" s="224"/>
      <c r="DD9" s="222">
        <f>_XLL.ZAOKR.DO.WIELOKR(DC9*DE9+DC9,0.01)</f>
        <v>0</v>
      </c>
      <c r="DE9" s="225"/>
      <c r="DF9" s="222">
        <f>CW9*DC9</f>
        <v>0</v>
      </c>
      <c r="DG9" s="222">
        <f>CW9*DD9</f>
        <v>0</v>
      </c>
    </row>
    <row r="10" spans="1:111" ht="135">
      <c r="A10" s="54">
        <v>2</v>
      </c>
      <c r="B10" s="239" t="s">
        <v>346</v>
      </c>
      <c r="C10" s="243" t="s">
        <v>347</v>
      </c>
      <c r="D10" s="259" t="s">
        <v>351</v>
      </c>
      <c r="E10" s="47"/>
      <c r="F10" s="47"/>
      <c r="G10" s="47"/>
      <c r="H10" s="48"/>
      <c r="I10" s="47"/>
      <c r="J10" s="47"/>
      <c r="K10" s="47"/>
      <c r="L10" s="48"/>
      <c r="M10" s="47"/>
      <c r="N10" s="47"/>
      <c r="O10" s="47"/>
      <c r="P10" s="48"/>
      <c r="Q10" s="47"/>
      <c r="R10" s="47"/>
      <c r="S10" s="47"/>
      <c r="T10" s="48"/>
      <c r="U10" s="51"/>
      <c r="V10" s="51"/>
      <c r="W10" s="51"/>
      <c r="X10" s="7"/>
      <c r="Y10" s="50"/>
      <c r="Z10" s="50"/>
      <c r="AA10" s="50"/>
      <c r="AB10" s="7"/>
      <c r="AC10" s="50"/>
      <c r="AD10" s="50"/>
      <c r="AE10" s="50"/>
      <c r="AF10" s="7"/>
      <c r="AG10" s="50"/>
      <c r="AH10" s="50"/>
      <c r="AI10" s="50"/>
      <c r="AJ10" s="7"/>
      <c r="AK10" s="50"/>
      <c r="AL10" s="50"/>
      <c r="AM10" s="50"/>
      <c r="AN10" s="8"/>
      <c r="AO10" s="50"/>
      <c r="AP10" s="50"/>
      <c r="AQ10" s="50"/>
      <c r="AR10" s="8"/>
      <c r="AS10" s="50"/>
      <c r="AT10" s="50"/>
      <c r="AU10" s="50"/>
      <c r="AV10" s="8"/>
      <c r="AW10" s="50"/>
      <c r="AX10" s="50"/>
      <c r="AY10" s="50"/>
      <c r="AZ10" s="8"/>
      <c r="BA10" s="50"/>
      <c r="BB10" s="50"/>
      <c r="BC10" s="50"/>
      <c r="BD10" s="7"/>
      <c r="BE10" s="50"/>
      <c r="BF10" s="50"/>
      <c r="BG10" s="50"/>
      <c r="BH10" s="7"/>
      <c r="BI10" s="50"/>
      <c r="BJ10" s="50"/>
      <c r="BK10" s="50"/>
      <c r="BL10" s="7"/>
      <c r="BM10" s="50"/>
      <c r="BN10" s="50"/>
      <c r="BO10" s="50"/>
      <c r="BP10" s="7"/>
      <c r="BQ10" s="50"/>
      <c r="BR10" s="50"/>
      <c r="BS10" s="50"/>
      <c r="BT10" s="8"/>
      <c r="BU10" s="50"/>
      <c r="BV10" s="50"/>
      <c r="BW10" s="50"/>
      <c r="BX10" s="8"/>
      <c r="BY10" s="50"/>
      <c r="BZ10" s="50"/>
      <c r="CA10" s="50"/>
      <c r="CB10" s="8"/>
      <c r="CC10" s="50"/>
      <c r="CD10" s="50"/>
      <c r="CE10" s="50"/>
      <c r="CF10" s="8"/>
      <c r="CG10" s="50"/>
      <c r="CH10" s="50"/>
      <c r="CI10" s="50"/>
      <c r="CJ10" s="7"/>
      <c r="CK10" s="50"/>
      <c r="CL10" s="50"/>
      <c r="CM10" s="50"/>
      <c r="CN10" s="7"/>
      <c r="CO10" s="50"/>
      <c r="CP10" s="50"/>
      <c r="CQ10" s="50"/>
      <c r="CR10" s="7"/>
      <c r="CS10" s="50"/>
      <c r="CT10" s="50"/>
      <c r="CU10" s="50"/>
      <c r="CV10" s="7"/>
      <c r="CW10" s="147">
        <v>4</v>
      </c>
      <c r="CX10" s="221"/>
      <c r="CY10" s="221"/>
      <c r="CZ10" s="221"/>
      <c r="DA10" s="221"/>
      <c r="DB10" s="221"/>
      <c r="DC10" s="224"/>
      <c r="DD10" s="222">
        <f>_XLL.ZAOKR.DO.WIELOKR(DC10*DE10+DC10,0.01)</f>
        <v>0</v>
      </c>
      <c r="DE10" s="225"/>
      <c r="DF10" s="222">
        <f>CW10*DC10</f>
        <v>0</v>
      </c>
      <c r="DG10" s="222">
        <f>CW10*DD10</f>
        <v>0</v>
      </c>
    </row>
    <row r="11" spans="1:111" ht="135">
      <c r="A11" s="54">
        <v>3</v>
      </c>
      <c r="B11" s="240" t="s">
        <v>348</v>
      </c>
      <c r="C11" s="243" t="s">
        <v>349</v>
      </c>
      <c r="D11" s="259" t="s">
        <v>351</v>
      </c>
      <c r="E11" s="47"/>
      <c r="F11" s="47"/>
      <c r="G11" s="47"/>
      <c r="H11" s="48"/>
      <c r="I11" s="47"/>
      <c r="J11" s="47"/>
      <c r="K11" s="47"/>
      <c r="L11" s="48"/>
      <c r="M11" s="47"/>
      <c r="N11" s="47"/>
      <c r="O11" s="47"/>
      <c r="P11" s="48"/>
      <c r="Q11" s="47"/>
      <c r="R11" s="47"/>
      <c r="S11" s="47"/>
      <c r="T11" s="48"/>
      <c r="U11" s="51"/>
      <c r="V11" s="51"/>
      <c r="W11" s="51"/>
      <c r="X11" s="7"/>
      <c r="Y11" s="50"/>
      <c r="Z11" s="50"/>
      <c r="AA11" s="50"/>
      <c r="AB11" s="7"/>
      <c r="AC11" s="50"/>
      <c r="AD11" s="50"/>
      <c r="AE11" s="50"/>
      <c r="AF11" s="7"/>
      <c r="AG11" s="50"/>
      <c r="AH11" s="50"/>
      <c r="AI11" s="50"/>
      <c r="AJ11" s="7"/>
      <c r="AK11" s="50"/>
      <c r="AL11" s="50"/>
      <c r="AM11" s="50"/>
      <c r="AN11" s="8"/>
      <c r="AO11" s="50"/>
      <c r="AP11" s="50"/>
      <c r="AQ11" s="50"/>
      <c r="AR11" s="8"/>
      <c r="AS11" s="50"/>
      <c r="AT11" s="50"/>
      <c r="AU11" s="50"/>
      <c r="AV11" s="8"/>
      <c r="AW11" s="50"/>
      <c r="AX11" s="50"/>
      <c r="AY11" s="50"/>
      <c r="AZ11" s="8"/>
      <c r="BA11" s="50"/>
      <c r="BB11" s="50"/>
      <c r="BC11" s="50"/>
      <c r="BD11" s="7"/>
      <c r="BE11" s="50"/>
      <c r="BF11" s="50"/>
      <c r="BG11" s="50"/>
      <c r="BH11" s="7"/>
      <c r="BI11" s="50"/>
      <c r="BJ11" s="50"/>
      <c r="BK11" s="50"/>
      <c r="BL11" s="7"/>
      <c r="BM11" s="50"/>
      <c r="BN11" s="50"/>
      <c r="BO11" s="50"/>
      <c r="BP11" s="7"/>
      <c r="BQ11" s="50"/>
      <c r="BR11" s="50"/>
      <c r="BS11" s="50"/>
      <c r="BT11" s="8"/>
      <c r="BU11" s="50"/>
      <c r="BV11" s="50"/>
      <c r="BW11" s="50"/>
      <c r="BX11" s="8"/>
      <c r="BY11" s="50"/>
      <c r="BZ11" s="50"/>
      <c r="CA11" s="50"/>
      <c r="CB11" s="8"/>
      <c r="CC11" s="50"/>
      <c r="CD11" s="50"/>
      <c r="CE11" s="50"/>
      <c r="CF11" s="8"/>
      <c r="CG11" s="50"/>
      <c r="CH11" s="50"/>
      <c r="CI11" s="50"/>
      <c r="CJ11" s="7"/>
      <c r="CK11" s="50"/>
      <c r="CL11" s="50"/>
      <c r="CM11" s="50"/>
      <c r="CN11" s="7"/>
      <c r="CO11" s="50"/>
      <c r="CP11" s="50"/>
      <c r="CQ11" s="50"/>
      <c r="CR11" s="7"/>
      <c r="CS11" s="50"/>
      <c r="CT11" s="50"/>
      <c r="CU11" s="50"/>
      <c r="CV11" s="7"/>
      <c r="CW11" s="147">
        <v>3</v>
      </c>
      <c r="CX11" s="221"/>
      <c r="CY11" s="221"/>
      <c r="CZ11" s="221"/>
      <c r="DA11" s="221"/>
      <c r="DB11" s="221"/>
      <c r="DC11" s="224"/>
      <c r="DD11" s="222">
        <f>_XLL.ZAOKR.DO.WIELOKR(DC11*DE11+DC11,0.01)</f>
        <v>0</v>
      </c>
      <c r="DE11" s="225"/>
      <c r="DF11" s="222">
        <f>CW11*DC11</f>
        <v>0</v>
      </c>
      <c r="DG11" s="222">
        <f>CW11*DD11</f>
        <v>0</v>
      </c>
    </row>
    <row r="12" spans="1:111" ht="150">
      <c r="A12" s="54">
        <v>4</v>
      </c>
      <c r="B12" s="280" t="s">
        <v>277</v>
      </c>
      <c r="C12" s="239" t="s">
        <v>266</v>
      </c>
      <c r="D12" s="258" t="s">
        <v>299</v>
      </c>
      <c r="E12" s="47"/>
      <c r="F12" s="47"/>
      <c r="G12" s="47"/>
      <c r="H12" s="48"/>
      <c r="I12" s="47"/>
      <c r="J12" s="47"/>
      <c r="K12" s="47"/>
      <c r="L12" s="48"/>
      <c r="M12" s="47"/>
      <c r="N12" s="47"/>
      <c r="O12" s="47"/>
      <c r="P12" s="48"/>
      <c r="Q12" s="47"/>
      <c r="R12" s="47"/>
      <c r="S12" s="47"/>
      <c r="T12" s="48"/>
      <c r="U12" s="51"/>
      <c r="V12" s="51"/>
      <c r="W12" s="51"/>
      <c r="X12" s="7"/>
      <c r="Y12" s="50"/>
      <c r="Z12" s="50"/>
      <c r="AA12" s="50"/>
      <c r="AB12" s="7"/>
      <c r="AC12" s="50"/>
      <c r="AD12" s="50"/>
      <c r="AE12" s="50"/>
      <c r="AF12" s="7"/>
      <c r="AG12" s="50"/>
      <c r="AH12" s="50"/>
      <c r="AI12" s="50"/>
      <c r="AJ12" s="7"/>
      <c r="AK12" s="50"/>
      <c r="AL12" s="50"/>
      <c r="AM12" s="50"/>
      <c r="AN12" s="8"/>
      <c r="AO12" s="50"/>
      <c r="AP12" s="50"/>
      <c r="AQ12" s="50"/>
      <c r="AR12" s="8"/>
      <c r="AS12" s="50"/>
      <c r="AT12" s="50"/>
      <c r="AU12" s="50"/>
      <c r="AV12" s="8"/>
      <c r="AW12" s="50"/>
      <c r="AX12" s="50"/>
      <c r="AY12" s="50"/>
      <c r="AZ12" s="8"/>
      <c r="BA12" s="50"/>
      <c r="BB12" s="50"/>
      <c r="BC12" s="50"/>
      <c r="BD12" s="7"/>
      <c r="BE12" s="50"/>
      <c r="BF12" s="50"/>
      <c r="BG12" s="50"/>
      <c r="BH12" s="7"/>
      <c r="BI12" s="50"/>
      <c r="BJ12" s="50"/>
      <c r="BK12" s="50"/>
      <c r="BL12" s="7"/>
      <c r="BM12" s="50"/>
      <c r="BN12" s="50"/>
      <c r="BO12" s="50"/>
      <c r="BP12" s="7"/>
      <c r="BQ12" s="50"/>
      <c r="BR12" s="50"/>
      <c r="BS12" s="50"/>
      <c r="BT12" s="8"/>
      <c r="BU12" s="50"/>
      <c r="BV12" s="50"/>
      <c r="BW12" s="50"/>
      <c r="BX12" s="8"/>
      <c r="BY12" s="50"/>
      <c r="BZ12" s="50"/>
      <c r="CA12" s="50"/>
      <c r="CB12" s="8"/>
      <c r="CC12" s="50"/>
      <c r="CD12" s="50"/>
      <c r="CE12" s="50"/>
      <c r="CF12" s="8"/>
      <c r="CG12" s="50"/>
      <c r="CH12" s="50"/>
      <c r="CI12" s="50"/>
      <c r="CJ12" s="7"/>
      <c r="CK12" s="50"/>
      <c r="CL12" s="50"/>
      <c r="CM12" s="50"/>
      <c r="CN12" s="7"/>
      <c r="CO12" s="50"/>
      <c r="CP12" s="50"/>
      <c r="CQ12" s="50"/>
      <c r="CR12" s="7"/>
      <c r="CS12" s="50"/>
      <c r="CT12" s="50"/>
      <c r="CU12" s="50"/>
      <c r="CV12" s="7"/>
      <c r="CW12" s="147">
        <v>1</v>
      </c>
      <c r="CX12" s="221"/>
      <c r="CY12" s="221"/>
      <c r="CZ12" s="221"/>
      <c r="DA12" s="221"/>
      <c r="DB12" s="221"/>
      <c r="DC12" s="224"/>
      <c r="DD12" s="282">
        <f>_XLL.ZAOKR.DO.WIELOKR(DC12*DE12+DC12,0.01)</f>
        <v>0</v>
      </c>
      <c r="DE12" s="225"/>
      <c r="DF12" s="222">
        <f>CW12*DC12</f>
        <v>0</v>
      </c>
      <c r="DG12" s="222">
        <f>CW12*DD12</f>
        <v>0</v>
      </c>
    </row>
    <row r="13" spans="1:111" ht="114.75" customHeight="1">
      <c r="A13" s="54">
        <v>5</v>
      </c>
      <c r="B13" s="245" t="s">
        <v>593</v>
      </c>
      <c r="C13" s="245" t="s">
        <v>594</v>
      </c>
      <c r="D13" s="87" t="s">
        <v>299</v>
      </c>
      <c r="E13" s="47"/>
      <c r="F13" s="47"/>
      <c r="G13" s="47"/>
      <c r="H13" s="48"/>
      <c r="I13" s="47"/>
      <c r="J13" s="47"/>
      <c r="K13" s="47"/>
      <c r="L13" s="48"/>
      <c r="M13" s="47"/>
      <c r="N13" s="47"/>
      <c r="O13" s="47"/>
      <c r="P13" s="48"/>
      <c r="Q13" s="47"/>
      <c r="R13" s="47"/>
      <c r="S13" s="47"/>
      <c r="T13" s="48"/>
      <c r="U13" s="51"/>
      <c r="V13" s="51"/>
      <c r="W13" s="51"/>
      <c r="X13" s="7"/>
      <c r="Y13" s="50"/>
      <c r="Z13" s="50"/>
      <c r="AA13" s="50"/>
      <c r="AB13" s="7"/>
      <c r="AC13" s="50"/>
      <c r="AD13" s="50"/>
      <c r="AE13" s="50"/>
      <c r="AF13" s="7"/>
      <c r="AG13" s="50"/>
      <c r="AH13" s="50"/>
      <c r="AI13" s="50"/>
      <c r="AJ13" s="7"/>
      <c r="AK13" s="50"/>
      <c r="AL13" s="50"/>
      <c r="AM13" s="50"/>
      <c r="AN13" s="8"/>
      <c r="AO13" s="50"/>
      <c r="AP13" s="50"/>
      <c r="AQ13" s="50"/>
      <c r="AR13" s="8"/>
      <c r="AS13" s="50"/>
      <c r="AT13" s="50"/>
      <c r="AU13" s="50"/>
      <c r="AV13" s="8"/>
      <c r="AW13" s="50"/>
      <c r="AX13" s="50"/>
      <c r="AY13" s="50"/>
      <c r="AZ13" s="8"/>
      <c r="BA13" s="50"/>
      <c r="BB13" s="50"/>
      <c r="BC13" s="50"/>
      <c r="BD13" s="7"/>
      <c r="BE13" s="50"/>
      <c r="BF13" s="50"/>
      <c r="BG13" s="50"/>
      <c r="BH13" s="7"/>
      <c r="BI13" s="50"/>
      <c r="BJ13" s="50"/>
      <c r="BK13" s="50"/>
      <c r="BL13" s="7"/>
      <c r="BM13" s="50"/>
      <c r="BN13" s="50"/>
      <c r="BO13" s="50"/>
      <c r="BP13" s="7"/>
      <c r="BQ13" s="50"/>
      <c r="BR13" s="50"/>
      <c r="BS13" s="50"/>
      <c r="BT13" s="8"/>
      <c r="BU13" s="50"/>
      <c r="BV13" s="50"/>
      <c r="BW13" s="50"/>
      <c r="BX13" s="8"/>
      <c r="BY13" s="50"/>
      <c r="BZ13" s="50"/>
      <c r="CA13" s="50"/>
      <c r="CB13" s="8"/>
      <c r="CC13" s="50"/>
      <c r="CD13" s="50"/>
      <c r="CE13" s="50"/>
      <c r="CF13" s="8"/>
      <c r="CG13" s="50"/>
      <c r="CH13" s="50"/>
      <c r="CI13" s="50"/>
      <c r="CJ13" s="7"/>
      <c r="CK13" s="50"/>
      <c r="CL13" s="50"/>
      <c r="CM13" s="50"/>
      <c r="CN13" s="7"/>
      <c r="CO13" s="50"/>
      <c r="CP13" s="50"/>
      <c r="CQ13" s="50"/>
      <c r="CR13" s="7"/>
      <c r="CS13" s="50"/>
      <c r="CT13" s="50"/>
      <c r="CU13" s="50"/>
      <c r="CV13" s="7"/>
      <c r="CW13" s="147">
        <v>1</v>
      </c>
      <c r="CX13" s="221"/>
      <c r="CY13" s="221"/>
      <c r="CZ13" s="221"/>
      <c r="DA13" s="221"/>
      <c r="DB13" s="221"/>
      <c r="DC13" s="224"/>
      <c r="DD13" s="222">
        <f>_XLL.ZAOKR.DO.WIELOKR(DC13*DE13+DC13,0.01)</f>
        <v>0</v>
      </c>
      <c r="DE13" s="225"/>
      <c r="DF13" s="222">
        <f>CW13*DC13</f>
        <v>0</v>
      </c>
      <c r="DG13" s="222">
        <f>CW13*DD13</f>
        <v>0</v>
      </c>
    </row>
    <row r="14" spans="1:111" ht="44.25" customHeight="1">
      <c r="A14" s="491" t="s">
        <v>101</v>
      </c>
      <c r="B14" s="491"/>
      <c r="C14" s="491"/>
      <c r="D14" s="491"/>
      <c r="E14" s="491"/>
      <c r="F14" s="491"/>
      <c r="G14" s="491"/>
      <c r="H14" s="491"/>
      <c r="I14" s="491"/>
      <c r="J14" s="491"/>
      <c r="K14" s="491"/>
      <c r="L14" s="491"/>
      <c r="M14" s="491"/>
      <c r="N14" s="491"/>
      <c r="O14" s="491"/>
      <c r="P14" s="491"/>
      <c r="Q14" s="491"/>
      <c r="R14" s="491"/>
      <c r="S14" s="491"/>
      <c r="T14" s="491"/>
      <c r="U14" s="491"/>
      <c r="V14" s="491"/>
      <c r="W14" s="491"/>
      <c r="X14" s="491"/>
      <c r="Y14" s="491"/>
      <c r="Z14" s="491"/>
      <c r="AA14" s="491"/>
      <c r="AB14" s="491"/>
      <c r="AC14" s="491"/>
      <c r="AD14" s="491"/>
      <c r="AE14" s="491"/>
      <c r="AF14" s="491"/>
      <c r="AG14" s="491"/>
      <c r="AH14" s="491"/>
      <c r="AI14" s="491"/>
      <c r="AJ14" s="491"/>
      <c r="AK14" s="491"/>
      <c r="AL14" s="491"/>
      <c r="AM14" s="491"/>
      <c r="AN14" s="491"/>
      <c r="AO14" s="491"/>
      <c r="AP14" s="491"/>
      <c r="AQ14" s="491"/>
      <c r="AR14" s="491"/>
      <c r="AS14" s="491"/>
      <c r="AT14" s="491"/>
      <c r="AU14" s="491"/>
      <c r="AV14" s="491"/>
      <c r="AW14" s="491"/>
      <c r="AX14" s="491"/>
      <c r="AY14" s="491"/>
      <c r="AZ14" s="491"/>
      <c r="BA14" s="491"/>
      <c r="BB14" s="491"/>
      <c r="BC14" s="491"/>
      <c r="BD14" s="491"/>
      <c r="BE14" s="491"/>
      <c r="BF14" s="491"/>
      <c r="BG14" s="491"/>
      <c r="BH14" s="491"/>
      <c r="BI14" s="491"/>
      <c r="BJ14" s="491"/>
      <c r="BK14" s="491"/>
      <c r="BL14" s="491"/>
      <c r="BM14" s="491"/>
      <c r="BN14" s="491"/>
      <c r="BO14" s="491"/>
      <c r="BP14" s="491"/>
      <c r="BQ14" s="491"/>
      <c r="BR14" s="491"/>
      <c r="BS14" s="491"/>
      <c r="BT14" s="491"/>
      <c r="BU14" s="491"/>
      <c r="BV14" s="491"/>
      <c r="BW14" s="491"/>
      <c r="BX14" s="491"/>
      <c r="BY14" s="491"/>
      <c r="BZ14" s="491"/>
      <c r="CA14" s="491"/>
      <c r="CB14" s="491"/>
      <c r="CC14" s="491"/>
      <c r="CD14" s="491"/>
      <c r="CE14" s="491"/>
      <c r="CF14" s="491"/>
      <c r="CG14" s="491"/>
      <c r="CH14" s="491"/>
      <c r="CI14" s="491"/>
      <c r="CJ14" s="491"/>
      <c r="CK14" s="491"/>
      <c r="CL14" s="491"/>
      <c r="CM14" s="491"/>
      <c r="CN14" s="491"/>
      <c r="CO14" s="491"/>
      <c r="CP14" s="491"/>
      <c r="CQ14" s="491"/>
      <c r="CR14" s="491"/>
      <c r="CS14" s="491"/>
      <c r="CT14" s="491"/>
      <c r="CU14" s="491"/>
      <c r="CV14" s="491"/>
      <c r="CW14" s="491"/>
      <c r="CX14" s="491"/>
      <c r="CY14" s="491"/>
      <c r="CZ14" s="491"/>
      <c r="DA14" s="491"/>
      <c r="DB14" s="491"/>
      <c r="DC14" s="491"/>
      <c r="DD14" s="491"/>
      <c r="DE14" s="491"/>
      <c r="DF14" s="223">
        <f>SUM(DF9:DF13)</f>
        <v>0</v>
      </c>
      <c r="DG14" s="223">
        <f>SUM(DG9:DG13)</f>
        <v>0</v>
      </c>
    </row>
    <row r="15" spans="1:111" ht="39" customHeight="1">
      <c r="A15" s="171"/>
      <c r="B15" s="129"/>
      <c r="C15" s="121"/>
      <c r="D15" s="149"/>
      <c r="E15" s="122"/>
      <c r="F15" s="122"/>
      <c r="G15" s="122"/>
      <c r="H15" s="123"/>
      <c r="I15" s="122"/>
      <c r="J15" s="122"/>
      <c r="K15" s="122"/>
      <c r="L15" s="123"/>
      <c r="M15" s="122"/>
      <c r="N15" s="122"/>
      <c r="O15" s="122"/>
      <c r="P15" s="123"/>
      <c r="Q15" s="122"/>
      <c r="R15" s="122"/>
      <c r="S15" s="122"/>
      <c r="T15" s="123"/>
      <c r="U15" s="148"/>
      <c r="V15" s="148"/>
      <c r="W15" s="148"/>
      <c r="X15" s="125"/>
      <c r="Y15" s="126"/>
      <c r="Z15" s="126"/>
      <c r="AA15" s="126"/>
      <c r="AB15" s="125"/>
      <c r="AC15" s="126"/>
      <c r="AD15" s="126"/>
      <c r="AE15" s="126"/>
      <c r="AF15" s="125"/>
      <c r="AG15" s="126"/>
      <c r="AH15" s="126"/>
      <c r="AI15" s="126"/>
      <c r="AJ15" s="125"/>
      <c r="AK15" s="126"/>
      <c r="AL15" s="126"/>
      <c r="AM15" s="126"/>
      <c r="AN15" s="127"/>
      <c r="AO15" s="126"/>
      <c r="AP15" s="126"/>
      <c r="AQ15" s="126"/>
      <c r="AR15" s="127"/>
      <c r="AS15" s="126"/>
      <c r="AT15" s="126"/>
      <c r="AU15" s="126"/>
      <c r="AV15" s="127"/>
      <c r="AW15" s="126"/>
      <c r="AX15" s="126"/>
      <c r="AY15" s="126"/>
      <c r="AZ15" s="127"/>
      <c r="BA15" s="126"/>
      <c r="BB15" s="126"/>
      <c r="BC15" s="126"/>
      <c r="BD15" s="125"/>
      <c r="BE15" s="126"/>
      <c r="BF15" s="126"/>
      <c r="BG15" s="126"/>
      <c r="BH15" s="125"/>
      <c r="BI15" s="126"/>
      <c r="BJ15" s="126"/>
      <c r="BK15" s="126"/>
      <c r="BL15" s="125"/>
      <c r="BM15" s="126"/>
      <c r="BN15" s="126"/>
      <c r="BO15" s="126"/>
      <c r="BP15" s="125"/>
      <c r="BQ15" s="126"/>
      <c r="BR15" s="126"/>
      <c r="BS15" s="126"/>
      <c r="BT15" s="127"/>
      <c r="BU15" s="126"/>
      <c r="BV15" s="126"/>
      <c r="BW15" s="126"/>
      <c r="BX15" s="127"/>
      <c r="BY15" s="126"/>
      <c r="BZ15" s="126"/>
      <c r="CA15" s="126"/>
      <c r="CB15" s="127"/>
      <c r="CC15" s="126"/>
      <c r="CD15" s="126"/>
      <c r="CE15" s="126"/>
      <c r="CF15" s="127"/>
      <c r="CG15" s="126"/>
      <c r="CH15" s="126"/>
      <c r="CI15" s="126"/>
      <c r="CJ15" s="125"/>
      <c r="CK15" s="126"/>
      <c r="CL15" s="126"/>
      <c r="CM15" s="126"/>
      <c r="CN15" s="125"/>
      <c r="CO15" s="126"/>
      <c r="CP15" s="126"/>
      <c r="CQ15" s="126"/>
      <c r="CR15" s="125"/>
      <c r="CS15" s="126"/>
      <c r="CT15" s="126"/>
      <c r="CU15" s="126"/>
      <c r="CV15" s="125"/>
      <c r="CW15" s="146"/>
      <c r="CX15" s="9"/>
      <c r="CY15" s="9"/>
      <c r="CZ15" s="9"/>
      <c r="DA15" s="9"/>
      <c r="DB15" s="9"/>
      <c r="DC15" s="128"/>
      <c r="DD15" s="128"/>
      <c r="DE15" s="172"/>
      <c r="DF15" s="173" t="s">
        <v>120</v>
      </c>
      <c r="DG15" s="174"/>
    </row>
    <row r="16" spans="1:111" ht="21" customHeight="1">
      <c r="A16" s="171"/>
      <c r="B16" s="129"/>
      <c r="C16" s="121"/>
      <c r="D16" s="149"/>
      <c r="E16" s="122"/>
      <c r="F16" s="122"/>
      <c r="G16" s="122"/>
      <c r="H16" s="123"/>
      <c r="I16" s="122"/>
      <c r="J16" s="122"/>
      <c r="K16" s="122"/>
      <c r="L16" s="123"/>
      <c r="M16" s="122"/>
      <c r="N16" s="122"/>
      <c r="O16" s="122"/>
      <c r="P16" s="123"/>
      <c r="Q16" s="122"/>
      <c r="R16" s="122"/>
      <c r="S16" s="122"/>
      <c r="T16" s="123"/>
      <c r="U16" s="148"/>
      <c r="V16" s="148"/>
      <c r="W16" s="148"/>
      <c r="X16" s="125"/>
      <c r="Y16" s="126"/>
      <c r="Z16" s="126"/>
      <c r="AA16" s="126"/>
      <c r="AB16" s="125"/>
      <c r="AC16" s="126"/>
      <c r="AD16" s="126"/>
      <c r="AE16" s="126"/>
      <c r="AF16" s="125"/>
      <c r="AG16" s="126"/>
      <c r="AH16" s="126"/>
      <c r="AI16" s="126"/>
      <c r="AJ16" s="125"/>
      <c r="AK16" s="126"/>
      <c r="AL16" s="126"/>
      <c r="AM16" s="126"/>
      <c r="AN16" s="127"/>
      <c r="AO16" s="126"/>
      <c r="AP16" s="126"/>
      <c r="AQ16" s="126"/>
      <c r="AR16" s="127"/>
      <c r="AS16" s="126"/>
      <c r="AT16" s="126"/>
      <c r="AU16" s="126"/>
      <c r="AV16" s="127"/>
      <c r="AW16" s="126"/>
      <c r="AX16" s="126"/>
      <c r="AY16" s="126"/>
      <c r="AZ16" s="127"/>
      <c r="BA16" s="126"/>
      <c r="BB16" s="126"/>
      <c r="BC16" s="126"/>
      <c r="BD16" s="125"/>
      <c r="BE16" s="126"/>
      <c r="BF16" s="126"/>
      <c r="BG16" s="126"/>
      <c r="BH16" s="125"/>
      <c r="BI16" s="126"/>
      <c r="BJ16" s="126"/>
      <c r="BK16" s="126"/>
      <c r="BL16" s="125"/>
      <c r="BM16" s="126"/>
      <c r="BN16" s="126"/>
      <c r="BO16" s="126"/>
      <c r="BP16" s="125"/>
      <c r="BQ16" s="126"/>
      <c r="BR16" s="126"/>
      <c r="BS16" s="126"/>
      <c r="BT16" s="127"/>
      <c r="BU16" s="126"/>
      <c r="BV16" s="126"/>
      <c r="BW16" s="126"/>
      <c r="BX16" s="127"/>
      <c r="BY16" s="126"/>
      <c r="BZ16" s="126"/>
      <c r="CA16" s="126"/>
      <c r="CB16" s="127"/>
      <c r="CC16" s="126"/>
      <c r="CD16" s="126"/>
      <c r="CE16" s="126"/>
      <c r="CF16" s="127"/>
      <c r="CG16" s="126"/>
      <c r="CH16" s="126"/>
      <c r="CI16" s="126"/>
      <c r="CJ16" s="125"/>
      <c r="CK16" s="126"/>
      <c r="CL16" s="126"/>
      <c r="CM16" s="126"/>
      <c r="CN16" s="125"/>
      <c r="CO16" s="126"/>
      <c r="CP16" s="126"/>
      <c r="CQ16" s="126"/>
      <c r="CR16" s="125"/>
      <c r="CS16" s="126"/>
      <c r="CT16" s="126"/>
      <c r="CU16" s="126"/>
      <c r="CV16" s="125"/>
      <c r="CW16" s="146"/>
      <c r="CX16" s="9"/>
      <c r="CY16" s="9"/>
      <c r="CZ16" s="9"/>
      <c r="DA16" s="9"/>
      <c r="DB16" s="9"/>
      <c r="DC16" s="128"/>
      <c r="DD16" s="128"/>
      <c r="DE16" s="172"/>
      <c r="DF16" s="175" t="s">
        <v>121</v>
      </c>
      <c r="DG16" s="174"/>
    </row>
    <row r="17" spans="1:111" ht="127.5" customHeight="1">
      <c r="A17" s="490" t="s">
        <v>595</v>
      </c>
      <c r="B17" s="490"/>
      <c r="C17" s="490"/>
      <c r="D17" s="490"/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  <c r="T17" s="490"/>
      <c r="U17" s="490"/>
      <c r="V17" s="490"/>
      <c r="W17" s="490"/>
      <c r="X17" s="490"/>
      <c r="Y17" s="490"/>
      <c r="Z17" s="490"/>
      <c r="AA17" s="490"/>
      <c r="AB17" s="490"/>
      <c r="AC17" s="490"/>
      <c r="AD17" s="490"/>
      <c r="AE17" s="490"/>
      <c r="AF17" s="490"/>
      <c r="AG17" s="490"/>
      <c r="AH17" s="490"/>
      <c r="AI17" s="490"/>
      <c r="AJ17" s="490"/>
      <c r="AK17" s="490"/>
      <c r="AL17" s="490"/>
      <c r="AM17" s="490"/>
      <c r="AN17" s="490"/>
      <c r="AO17" s="490"/>
      <c r="AP17" s="490"/>
      <c r="AQ17" s="490"/>
      <c r="AR17" s="490"/>
      <c r="AS17" s="490"/>
      <c r="AT17" s="490"/>
      <c r="AU17" s="490"/>
      <c r="AV17" s="490"/>
      <c r="AW17" s="490"/>
      <c r="AX17" s="490"/>
      <c r="AY17" s="490"/>
      <c r="AZ17" s="490"/>
      <c r="BA17" s="490"/>
      <c r="BB17" s="490"/>
      <c r="BC17" s="490"/>
      <c r="BD17" s="490"/>
      <c r="BE17" s="490"/>
      <c r="BF17" s="490"/>
      <c r="BG17" s="490"/>
      <c r="BH17" s="490"/>
      <c r="BI17" s="490"/>
      <c r="BJ17" s="490"/>
      <c r="BK17" s="490"/>
      <c r="BL17" s="490"/>
      <c r="BM17" s="490"/>
      <c r="BN17" s="490"/>
      <c r="BO17" s="490"/>
      <c r="BP17" s="490"/>
      <c r="BQ17" s="490"/>
      <c r="BR17" s="490"/>
      <c r="BS17" s="490"/>
      <c r="BT17" s="490"/>
      <c r="BU17" s="490"/>
      <c r="BV17" s="490"/>
      <c r="BW17" s="490"/>
      <c r="BX17" s="490"/>
      <c r="BY17" s="490"/>
      <c r="BZ17" s="490"/>
      <c r="CA17" s="490"/>
      <c r="CB17" s="490"/>
      <c r="CC17" s="490"/>
      <c r="CD17" s="490"/>
      <c r="CE17" s="490"/>
      <c r="CF17" s="490"/>
      <c r="CG17" s="490"/>
      <c r="CH17" s="490"/>
      <c r="CI17" s="490"/>
      <c r="CJ17" s="490"/>
      <c r="CK17" s="490"/>
      <c r="CL17" s="490"/>
      <c r="CM17" s="490"/>
      <c r="CN17" s="490"/>
      <c r="CO17" s="490"/>
      <c r="CP17" s="490"/>
      <c r="CQ17" s="490"/>
      <c r="CR17" s="490"/>
      <c r="CS17" s="490"/>
      <c r="CT17" s="490"/>
      <c r="CU17" s="490"/>
      <c r="CV17" s="490"/>
      <c r="CW17" s="490"/>
      <c r="CX17" s="490"/>
      <c r="CY17" s="490"/>
      <c r="CZ17" s="490"/>
      <c r="DA17" s="490"/>
      <c r="DB17" s="490"/>
      <c r="DC17" s="490"/>
      <c r="DD17" s="490"/>
      <c r="DE17" s="490"/>
      <c r="DF17" s="490"/>
      <c r="DG17" s="490"/>
    </row>
  </sheetData>
  <sheetProtection password="CAA5" sheet="1"/>
  <mergeCells count="40">
    <mergeCell ref="CN1:CW1"/>
    <mergeCell ref="DF1:DG1"/>
    <mergeCell ref="CN2:DE2"/>
    <mergeCell ref="A3:DG3"/>
    <mergeCell ref="A4:DG4"/>
    <mergeCell ref="A5:A7"/>
    <mergeCell ref="B5:B7"/>
    <mergeCell ref="C5:C7"/>
    <mergeCell ref="D5:D7"/>
    <mergeCell ref="E5:T5"/>
    <mergeCell ref="DF5:DF7"/>
    <mergeCell ref="DG5:DG7"/>
    <mergeCell ref="BQ5:CF5"/>
    <mergeCell ref="CG5:CV5"/>
    <mergeCell ref="CW5:CW7"/>
    <mergeCell ref="CX5:CX7"/>
    <mergeCell ref="CY5:CY7"/>
    <mergeCell ref="DC5:DC7"/>
    <mergeCell ref="DD5:DD7"/>
    <mergeCell ref="DE5:DE7"/>
    <mergeCell ref="Q6:T6"/>
    <mergeCell ref="U6:AF6"/>
    <mergeCell ref="AG6:AJ6"/>
    <mergeCell ref="AK6:AV6"/>
    <mergeCell ref="AW6:AZ6"/>
    <mergeCell ref="DA5:DA7"/>
    <mergeCell ref="CZ5:CZ7"/>
    <mergeCell ref="U5:AJ5"/>
    <mergeCell ref="AK5:AZ5"/>
    <mergeCell ref="BA5:BP5"/>
    <mergeCell ref="A14:DE14"/>
    <mergeCell ref="A17:DG17"/>
    <mergeCell ref="A8:DG8"/>
    <mergeCell ref="BA6:BL6"/>
    <mergeCell ref="BM6:BP6"/>
    <mergeCell ref="BQ6:CB6"/>
    <mergeCell ref="CC6:CF6"/>
    <mergeCell ref="CG6:CR6"/>
    <mergeCell ref="CS6:CV6"/>
    <mergeCell ref="E6:P6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23"/>
  <sheetViews>
    <sheetView view="pageBreakPreview" zoomScaleNormal="70" zoomScaleSheetLayoutView="100" zoomScalePageLayoutView="40" workbookViewId="0" topLeftCell="A15">
      <selection activeCell="A23" sqref="A23:DG23"/>
    </sheetView>
  </sheetViews>
  <sheetFormatPr defaultColWidth="8.796875" defaultRowHeight="14.25"/>
  <cols>
    <col min="1" max="1" width="5.09765625" style="1" customWidth="1"/>
    <col min="2" max="2" width="29.09765625" style="1" customWidth="1"/>
    <col min="3" max="3" width="44" style="1" customWidth="1"/>
    <col min="4" max="4" width="13.69921875" style="1" customWidth="1"/>
    <col min="5" max="21" width="9" style="1" hidden="1" customWidth="1"/>
    <col min="22" max="23" width="8.5" style="1" hidden="1" customWidth="1"/>
    <col min="24" max="24" width="8.59765625" style="1" hidden="1" customWidth="1"/>
    <col min="25" max="27" width="8.5" style="1" hidden="1" customWidth="1"/>
    <col min="28" max="28" width="8.69921875" style="1" hidden="1" customWidth="1"/>
    <col min="29" max="31" width="8.5" style="1" hidden="1" customWidth="1"/>
    <col min="32" max="32" width="8.3984375" style="1" hidden="1" customWidth="1"/>
    <col min="33" max="35" width="8.5" style="1" hidden="1" customWidth="1"/>
    <col min="36" max="36" width="9.09765625" style="1" hidden="1" customWidth="1"/>
    <col min="37" max="39" width="8.5" style="1" hidden="1" customWidth="1"/>
    <col min="40" max="40" width="8.59765625" style="1" hidden="1" customWidth="1"/>
    <col min="41" max="43" width="8.5" style="1" hidden="1" customWidth="1"/>
    <col min="44" max="44" width="8.59765625" style="1" hidden="1" customWidth="1"/>
    <col min="45" max="47" width="8.5" style="1" hidden="1" customWidth="1"/>
    <col min="48" max="48" width="8.59765625" style="1" hidden="1" customWidth="1"/>
    <col min="49" max="49" width="8.5" style="1" hidden="1" customWidth="1"/>
    <col min="50" max="50" width="8.3984375" style="1" hidden="1" customWidth="1"/>
    <col min="51" max="51" width="8.5" style="1" hidden="1" customWidth="1"/>
    <col min="52" max="52" width="8.59765625" style="1" hidden="1" customWidth="1"/>
    <col min="53" max="55" width="8.5" style="1" hidden="1" customWidth="1"/>
    <col min="56" max="56" width="8.59765625" style="1" hidden="1" customWidth="1"/>
    <col min="57" max="59" width="8.5" style="1" hidden="1" customWidth="1"/>
    <col min="60" max="60" width="8.59765625" style="1" hidden="1" customWidth="1"/>
    <col min="61" max="63" width="8.5" style="1" hidden="1" customWidth="1"/>
    <col min="64" max="64" width="8.69921875" style="1" hidden="1" customWidth="1"/>
    <col min="65" max="67" width="8.5" style="1" hidden="1" customWidth="1"/>
    <col min="68" max="68" width="8.69921875" style="1" hidden="1" customWidth="1"/>
    <col min="69" max="71" width="8.5" style="1" hidden="1" customWidth="1"/>
    <col min="72" max="72" width="8.59765625" style="1" hidden="1" customWidth="1"/>
    <col min="73" max="75" width="8.5" style="1" hidden="1" customWidth="1"/>
    <col min="76" max="76" width="8.59765625" style="1" hidden="1" customWidth="1"/>
    <col min="77" max="79" width="8.5" style="1" hidden="1" customWidth="1"/>
    <col min="80" max="80" width="8.59765625" style="1" hidden="1" customWidth="1"/>
    <col min="81" max="83" width="8.5" style="1" hidden="1" customWidth="1"/>
    <col min="84" max="84" width="8.59765625" style="1" hidden="1" customWidth="1"/>
    <col min="85" max="87" width="8.5" style="1" hidden="1" customWidth="1"/>
    <col min="88" max="88" width="8.69921875" style="1" hidden="1" customWidth="1"/>
    <col min="89" max="91" width="8.5" style="1" hidden="1" customWidth="1"/>
    <col min="92" max="92" width="8.59765625" style="1" hidden="1" customWidth="1"/>
    <col min="93" max="95" width="8.5" style="1" hidden="1" customWidth="1"/>
    <col min="96" max="96" width="8.59765625" style="1" hidden="1" customWidth="1"/>
    <col min="97" max="99" width="8.5" style="1" hidden="1" customWidth="1"/>
    <col min="100" max="100" width="8.59765625" style="1" hidden="1" customWidth="1"/>
    <col min="101" max="101" width="12.5" style="1" customWidth="1"/>
    <col min="102" max="102" width="9.5" style="1" hidden="1" customWidth="1"/>
    <col min="103" max="103" width="9.3984375" style="1" hidden="1" customWidth="1"/>
    <col min="104" max="104" width="9" style="1" hidden="1" customWidth="1"/>
    <col min="105" max="105" width="9.3984375" style="1" hidden="1" customWidth="1"/>
    <col min="106" max="106" width="0" style="1" hidden="1" customWidth="1"/>
    <col min="107" max="107" width="15.19921875" style="1" customWidth="1"/>
    <col min="108" max="108" width="13.59765625" style="1" customWidth="1"/>
    <col min="109" max="109" width="9" style="1" customWidth="1"/>
    <col min="110" max="110" width="15.19921875" style="1" customWidth="1"/>
    <col min="111" max="111" width="16" style="1" customWidth="1"/>
    <col min="112" max="16384" width="9" style="1" customWidth="1"/>
  </cols>
  <sheetData>
    <row r="1" spans="92:111" ht="15"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DF1" s="373" t="s">
        <v>95</v>
      </c>
      <c r="DG1" s="373"/>
    </row>
    <row r="2" spans="92:115" ht="15.75">
      <c r="CN2" s="450"/>
      <c r="CO2" s="450"/>
      <c r="CP2" s="450"/>
      <c r="CQ2" s="450"/>
      <c r="CR2" s="450"/>
      <c r="CS2" s="450"/>
      <c r="CT2" s="450"/>
      <c r="CU2" s="450"/>
      <c r="CV2" s="450"/>
      <c r="CW2" s="450"/>
      <c r="CX2" s="450"/>
      <c r="CY2" s="450"/>
      <c r="CZ2" s="450"/>
      <c r="DA2" s="450"/>
      <c r="DB2" s="450"/>
      <c r="DC2" s="450"/>
      <c r="DD2" s="450"/>
      <c r="DE2" s="450"/>
      <c r="DF2" s="4"/>
      <c r="DG2" s="450"/>
      <c r="DH2" s="450"/>
      <c r="DI2" s="450"/>
      <c r="DJ2" s="450"/>
      <c r="DK2" s="5"/>
    </row>
    <row r="3" spans="1:111" ht="26.25">
      <c r="A3" s="451" t="s">
        <v>46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  <c r="AS3" s="452"/>
      <c r="AT3" s="452"/>
      <c r="AU3" s="452"/>
      <c r="AV3" s="452"/>
      <c r="AW3" s="452"/>
      <c r="AX3" s="452"/>
      <c r="AY3" s="452"/>
      <c r="AZ3" s="452"/>
      <c r="BA3" s="452"/>
      <c r="BB3" s="452"/>
      <c r="BC3" s="452"/>
      <c r="BD3" s="452"/>
      <c r="BE3" s="452"/>
      <c r="BF3" s="452"/>
      <c r="BG3" s="452"/>
      <c r="BH3" s="452"/>
      <c r="BI3" s="452"/>
      <c r="BJ3" s="452"/>
      <c r="BK3" s="452"/>
      <c r="BL3" s="452"/>
      <c r="BM3" s="452"/>
      <c r="BN3" s="452"/>
      <c r="BO3" s="452"/>
      <c r="BP3" s="452"/>
      <c r="BQ3" s="452"/>
      <c r="BR3" s="452"/>
      <c r="BS3" s="452"/>
      <c r="BT3" s="452"/>
      <c r="BU3" s="452"/>
      <c r="BV3" s="452"/>
      <c r="BW3" s="452"/>
      <c r="BX3" s="452"/>
      <c r="BY3" s="452"/>
      <c r="BZ3" s="452"/>
      <c r="CA3" s="452"/>
      <c r="CB3" s="452"/>
      <c r="CC3" s="452"/>
      <c r="CD3" s="452"/>
      <c r="CE3" s="452"/>
      <c r="CF3" s="452"/>
      <c r="CG3" s="452"/>
      <c r="CH3" s="452"/>
      <c r="CI3" s="452"/>
      <c r="CJ3" s="452"/>
      <c r="CK3" s="452"/>
      <c r="CL3" s="452"/>
      <c r="CM3" s="452"/>
      <c r="CN3" s="452"/>
      <c r="CO3" s="452"/>
      <c r="CP3" s="452"/>
      <c r="CQ3" s="452"/>
      <c r="CR3" s="452"/>
      <c r="CS3" s="452"/>
      <c r="CT3" s="452"/>
      <c r="CU3" s="452"/>
      <c r="CV3" s="452"/>
      <c r="CW3" s="452"/>
      <c r="CX3" s="452"/>
      <c r="CY3" s="452"/>
      <c r="CZ3" s="452"/>
      <c r="DA3" s="452"/>
      <c r="DB3" s="452"/>
      <c r="DC3" s="452"/>
      <c r="DD3" s="452"/>
      <c r="DE3" s="452"/>
      <c r="DF3" s="452"/>
      <c r="DG3" s="453"/>
    </row>
    <row r="4" spans="1:111" ht="34.5" customHeight="1">
      <c r="A4" s="426" t="s">
        <v>600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7"/>
      <c r="AN4" s="427"/>
      <c r="AO4" s="427"/>
      <c r="AP4" s="427"/>
      <c r="AQ4" s="427"/>
      <c r="AR4" s="427"/>
      <c r="AS4" s="427"/>
      <c r="AT4" s="427"/>
      <c r="AU4" s="427"/>
      <c r="AV4" s="427"/>
      <c r="AW4" s="427"/>
      <c r="AX4" s="427"/>
      <c r="AY4" s="427"/>
      <c r="AZ4" s="427"/>
      <c r="BA4" s="427"/>
      <c r="BB4" s="427"/>
      <c r="BC4" s="427"/>
      <c r="BD4" s="427"/>
      <c r="BE4" s="427"/>
      <c r="BF4" s="427"/>
      <c r="BG4" s="427"/>
      <c r="BH4" s="427"/>
      <c r="BI4" s="427"/>
      <c r="BJ4" s="427"/>
      <c r="BK4" s="427"/>
      <c r="BL4" s="427"/>
      <c r="BM4" s="427"/>
      <c r="BN4" s="427"/>
      <c r="BO4" s="427"/>
      <c r="BP4" s="427"/>
      <c r="BQ4" s="427"/>
      <c r="BR4" s="427"/>
      <c r="BS4" s="427"/>
      <c r="BT4" s="427"/>
      <c r="BU4" s="427"/>
      <c r="BV4" s="427"/>
      <c r="BW4" s="427"/>
      <c r="BX4" s="427"/>
      <c r="BY4" s="427"/>
      <c r="BZ4" s="427"/>
      <c r="CA4" s="427"/>
      <c r="CB4" s="427"/>
      <c r="CC4" s="427"/>
      <c r="CD4" s="427"/>
      <c r="CE4" s="427"/>
      <c r="CF4" s="427"/>
      <c r="CG4" s="427"/>
      <c r="CH4" s="427"/>
      <c r="CI4" s="427"/>
      <c r="CJ4" s="427"/>
      <c r="CK4" s="427"/>
      <c r="CL4" s="427"/>
      <c r="CM4" s="427"/>
      <c r="CN4" s="427"/>
      <c r="CO4" s="427"/>
      <c r="CP4" s="427"/>
      <c r="CQ4" s="427"/>
      <c r="CR4" s="427"/>
      <c r="CS4" s="427"/>
      <c r="CT4" s="427"/>
      <c r="CU4" s="427"/>
      <c r="CV4" s="427"/>
      <c r="CW4" s="427"/>
      <c r="CX4" s="427"/>
      <c r="CY4" s="427"/>
      <c r="CZ4" s="427"/>
      <c r="DA4" s="427"/>
      <c r="DB4" s="427"/>
      <c r="DC4" s="427"/>
      <c r="DD4" s="427"/>
      <c r="DE4" s="427"/>
      <c r="DF4" s="427"/>
      <c r="DG4" s="428"/>
    </row>
    <row r="5" spans="1:111" ht="23.25">
      <c r="A5" s="376" t="s">
        <v>0</v>
      </c>
      <c r="B5" s="378" t="s">
        <v>1</v>
      </c>
      <c r="C5" s="378" t="s">
        <v>2</v>
      </c>
      <c r="D5" s="378" t="s">
        <v>3</v>
      </c>
      <c r="E5" s="379" t="s">
        <v>51</v>
      </c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63" t="s">
        <v>33</v>
      </c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9" t="s">
        <v>34</v>
      </c>
      <c r="AL5" s="370"/>
      <c r="AM5" s="370"/>
      <c r="AN5" s="370"/>
      <c r="AO5" s="370"/>
      <c r="AP5" s="370"/>
      <c r="AQ5" s="370"/>
      <c r="AR5" s="370"/>
      <c r="AS5" s="370"/>
      <c r="AT5" s="370"/>
      <c r="AU5" s="370"/>
      <c r="AV5" s="370"/>
      <c r="AW5" s="370"/>
      <c r="AX5" s="370"/>
      <c r="AY5" s="370"/>
      <c r="AZ5" s="370"/>
      <c r="BA5" s="363" t="s">
        <v>5</v>
      </c>
      <c r="BB5" s="364"/>
      <c r="BC5" s="364"/>
      <c r="BD5" s="364"/>
      <c r="BE5" s="364"/>
      <c r="BF5" s="364"/>
      <c r="BG5" s="364"/>
      <c r="BH5" s="364"/>
      <c r="BI5" s="364"/>
      <c r="BJ5" s="364"/>
      <c r="BK5" s="364"/>
      <c r="BL5" s="364"/>
      <c r="BM5" s="364"/>
      <c r="BN5" s="364"/>
      <c r="BO5" s="364"/>
      <c r="BP5" s="364"/>
      <c r="BQ5" s="369" t="s">
        <v>4</v>
      </c>
      <c r="BR5" s="370"/>
      <c r="BS5" s="370"/>
      <c r="BT5" s="370"/>
      <c r="BU5" s="370"/>
      <c r="BV5" s="370"/>
      <c r="BW5" s="370"/>
      <c r="BX5" s="370"/>
      <c r="BY5" s="370"/>
      <c r="BZ5" s="370"/>
      <c r="CA5" s="370"/>
      <c r="CB5" s="370"/>
      <c r="CC5" s="370"/>
      <c r="CD5" s="370"/>
      <c r="CE5" s="370"/>
      <c r="CF5" s="370"/>
      <c r="CG5" s="363" t="s">
        <v>45</v>
      </c>
      <c r="CH5" s="364"/>
      <c r="CI5" s="364"/>
      <c r="CJ5" s="364"/>
      <c r="CK5" s="364"/>
      <c r="CL5" s="364"/>
      <c r="CM5" s="364"/>
      <c r="CN5" s="364"/>
      <c r="CO5" s="364"/>
      <c r="CP5" s="364"/>
      <c r="CQ5" s="364"/>
      <c r="CR5" s="364"/>
      <c r="CS5" s="364"/>
      <c r="CT5" s="364"/>
      <c r="CU5" s="364"/>
      <c r="CV5" s="364"/>
      <c r="CW5" s="507" t="s">
        <v>104</v>
      </c>
      <c r="CX5" s="367" t="s">
        <v>6</v>
      </c>
      <c r="CY5" s="367" t="s">
        <v>7</v>
      </c>
      <c r="CZ5" s="365" t="s">
        <v>8</v>
      </c>
      <c r="DA5" s="367" t="s">
        <v>9</v>
      </c>
      <c r="DB5" s="221"/>
      <c r="DC5" s="362" t="s">
        <v>100</v>
      </c>
      <c r="DD5" s="362" t="s">
        <v>99</v>
      </c>
      <c r="DE5" s="362" t="s">
        <v>96</v>
      </c>
      <c r="DF5" s="362" t="s">
        <v>97</v>
      </c>
      <c r="DG5" s="362" t="s">
        <v>98</v>
      </c>
    </row>
    <row r="6" spans="1:111" ht="23.25">
      <c r="A6" s="377"/>
      <c r="B6" s="378"/>
      <c r="C6" s="377"/>
      <c r="D6" s="371"/>
      <c r="E6" s="361">
        <v>2022</v>
      </c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59" t="s">
        <v>74</v>
      </c>
      <c r="R6" s="360"/>
      <c r="S6" s="360"/>
      <c r="T6" s="360"/>
      <c r="U6" s="361">
        <v>2022</v>
      </c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59" t="s">
        <v>74</v>
      </c>
      <c r="AH6" s="360"/>
      <c r="AI6" s="360"/>
      <c r="AJ6" s="360"/>
      <c r="AK6" s="361">
        <v>2022</v>
      </c>
      <c r="AL6" s="360"/>
      <c r="AM6" s="360"/>
      <c r="AN6" s="360"/>
      <c r="AO6" s="360"/>
      <c r="AP6" s="360"/>
      <c r="AQ6" s="360"/>
      <c r="AR6" s="360"/>
      <c r="AS6" s="360"/>
      <c r="AT6" s="360"/>
      <c r="AU6" s="360"/>
      <c r="AV6" s="360"/>
      <c r="AW6" s="359" t="s">
        <v>74</v>
      </c>
      <c r="AX6" s="360"/>
      <c r="AY6" s="360"/>
      <c r="AZ6" s="360"/>
      <c r="BA6" s="361">
        <v>2022</v>
      </c>
      <c r="BB6" s="360"/>
      <c r="BC6" s="360"/>
      <c r="BD6" s="360"/>
      <c r="BE6" s="360"/>
      <c r="BF6" s="360"/>
      <c r="BG6" s="360"/>
      <c r="BH6" s="360"/>
      <c r="BI6" s="360"/>
      <c r="BJ6" s="360"/>
      <c r="BK6" s="360"/>
      <c r="BL6" s="360"/>
      <c r="BM6" s="359" t="s">
        <v>74</v>
      </c>
      <c r="BN6" s="360"/>
      <c r="BO6" s="360"/>
      <c r="BP6" s="360"/>
      <c r="BQ6" s="361">
        <v>2022</v>
      </c>
      <c r="BR6" s="360"/>
      <c r="BS6" s="360"/>
      <c r="BT6" s="360"/>
      <c r="BU6" s="360"/>
      <c r="BV6" s="360"/>
      <c r="BW6" s="360"/>
      <c r="BX6" s="360"/>
      <c r="BY6" s="360"/>
      <c r="BZ6" s="360"/>
      <c r="CA6" s="360"/>
      <c r="CB6" s="360"/>
      <c r="CC6" s="359" t="s">
        <v>74</v>
      </c>
      <c r="CD6" s="360"/>
      <c r="CE6" s="360"/>
      <c r="CF6" s="360"/>
      <c r="CG6" s="361">
        <v>2022</v>
      </c>
      <c r="CH6" s="360"/>
      <c r="CI6" s="360"/>
      <c r="CJ6" s="360"/>
      <c r="CK6" s="360"/>
      <c r="CL6" s="360"/>
      <c r="CM6" s="360"/>
      <c r="CN6" s="360"/>
      <c r="CO6" s="360"/>
      <c r="CP6" s="360"/>
      <c r="CQ6" s="360"/>
      <c r="CR6" s="360"/>
      <c r="CS6" s="359" t="s">
        <v>74</v>
      </c>
      <c r="CT6" s="360"/>
      <c r="CU6" s="360"/>
      <c r="CV6" s="360"/>
      <c r="CW6" s="507"/>
      <c r="CX6" s="368"/>
      <c r="CY6" s="367"/>
      <c r="CZ6" s="366"/>
      <c r="DA6" s="368"/>
      <c r="DB6" s="221"/>
      <c r="DC6" s="362"/>
      <c r="DD6" s="362"/>
      <c r="DE6" s="362"/>
      <c r="DF6" s="362"/>
      <c r="DG6" s="362"/>
    </row>
    <row r="7" spans="1:111" ht="30">
      <c r="A7" s="377"/>
      <c r="B7" s="378"/>
      <c r="C7" s="377"/>
      <c r="D7" s="371"/>
      <c r="E7" s="64" t="s">
        <v>10</v>
      </c>
      <c r="F7" s="64" t="s">
        <v>11</v>
      </c>
      <c r="G7" s="64" t="s">
        <v>12</v>
      </c>
      <c r="H7" s="65" t="s">
        <v>13</v>
      </c>
      <c r="I7" s="64" t="s">
        <v>14</v>
      </c>
      <c r="J7" s="64" t="s">
        <v>15</v>
      </c>
      <c r="K7" s="64" t="s">
        <v>16</v>
      </c>
      <c r="L7" s="65" t="s">
        <v>17</v>
      </c>
      <c r="M7" s="64" t="s">
        <v>18</v>
      </c>
      <c r="N7" s="64" t="s">
        <v>19</v>
      </c>
      <c r="O7" s="64" t="s">
        <v>20</v>
      </c>
      <c r="P7" s="65" t="s">
        <v>21</v>
      </c>
      <c r="Q7" s="64" t="s">
        <v>22</v>
      </c>
      <c r="R7" s="64" t="s">
        <v>23</v>
      </c>
      <c r="S7" s="64" t="s">
        <v>24</v>
      </c>
      <c r="T7" s="65" t="s">
        <v>25</v>
      </c>
      <c r="U7" s="64" t="s">
        <v>10</v>
      </c>
      <c r="V7" s="64" t="s">
        <v>11</v>
      </c>
      <c r="W7" s="64" t="s">
        <v>12</v>
      </c>
      <c r="X7" s="66" t="s">
        <v>13</v>
      </c>
      <c r="Y7" s="64" t="s">
        <v>14</v>
      </c>
      <c r="Z7" s="64" t="s">
        <v>15</v>
      </c>
      <c r="AA7" s="64" t="s">
        <v>16</v>
      </c>
      <c r="AB7" s="66" t="s">
        <v>17</v>
      </c>
      <c r="AC7" s="64" t="s">
        <v>18</v>
      </c>
      <c r="AD7" s="64" t="s">
        <v>19</v>
      </c>
      <c r="AE7" s="64" t="s">
        <v>20</v>
      </c>
      <c r="AF7" s="66" t="s">
        <v>21</v>
      </c>
      <c r="AG7" s="64" t="s">
        <v>22</v>
      </c>
      <c r="AH7" s="64" t="s">
        <v>23</v>
      </c>
      <c r="AI7" s="64" t="s">
        <v>24</v>
      </c>
      <c r="AJ7" s="66" t="s">
        <v>25</v>
      </c>
      <c r="AK7" s="64" t="s">
        <v>10</v>
      </c>
      <c r="AL7" s="64" t="s">
        <v>11</v>
      </c>
      <c r="AM7" s="64" t="s">
        <v>12</v>
      </c>
      <c r="AN7" s="65" t="s">
        <v>13</v>
      </c>
      <c r="AO7" s="64" t="s">
        <v>14</v>
      </c>
      <c r="AP7" s="64" t="s">
        <v>15</v>
      </c>
      <c r="AQ7" s="64" t="s">
        <v>16</v>
      </c>
      <c r="AR7" s="65" t="s">
        <v>17</v>
      </c>
      <c r="AS7" s="64" t="s">
        <v>18</v>
      </c>
      <c r="AT7" s="64" t="s">
        <v>19</v>
      </c>
      <c r="AU7" s="64" t="s">
        <v>20</v>
      </c>
      <c r="AV7" s="65" t="s">
        <v>21</v>
      </c>
      <c r="AW7" s="64" t="s">
        <v>22</v>
      </c>
      <c r="AX7" s="64" t="s">
        <v>23</v>
      </c>
      <c r="AY7" s="64" t="s">
        <v>24</v>
      </c>
      <c r="AZ7" s="65" t="s">
        <v>25</v>
      </c>
      <c r="BA7" s="64" t="s">
        <v>10</v>
      </c>
      <c r="BB7" s="64" t="s">
        <v>11</v>
      </c>
      <c r="BC7" s="64" t="s">
        <v>12</v>
      </c>
      <c r="BD7" s="66" t="s">
        <v>13</v>
      </c>
      <c r="BE7" s="64" t="s">
        <v>14</v>
      </c>
      <c r="BF7" s="64" t="s">
        <v>15</v>
      </c>
      <c r="BG7" s="64" t="s">
        <v>16</v>
      </c>
      <c r="BH7" s="66" t="s">
        <v>17</v>
      </c>
      <c r="BI7" s="64" t="s">
        <v>18</v>
      </c>
      <c r="BJ7" s="64" t="s">
        <v>19</v>
      </c>
      <c r="BK7" s="64" t="s">
        <v>20</v>
      </c>
      <c r="BL7" s="66" t="s">
        <v>21</v>
      </c>
      <c r="BM7" s="64" t="s">
        <v>22</v>
      </c>
      <c r="BN7" s="64" t="s">
        <v>23</v>
      </c>
      <c r="BO7" s="64" t="s">
        <v>24</v>
      </c>
      <c r="BP7" s="66" t="s">
        <v>25</v>
      </c>
      <c r="BQ7" s="64" t="s">
        <v>10</v>
      </c>
      <c r="BR7" s="64" t="s">
        <v>11</v>
      </c>
      <c r="BS7" s="64" t="s">
        <v>12</v>
      </c>
      <c r="BT7" s="65" t="s">
        <v>13</v>
      </c>
      <c r="BU7" s="64" t="s">
        <v>14</v>
      </c>
      <c r="BV7" s="64" t="s">
        <v>15</v>
      </c>
      <c r="BW7" s="64" t="s">
        <v>16</v>
      </c>
      <c r="BX7" s="65" t="s">
        <v>17</v>
      </c>
      <c r="BY7" s="64" t="s">
        <v>18</v>
      </c>
      <c r="BZ7" s="64" t="s">
        <v>19</v>
      </c>
      <c r="CA7" s="64" t="s">
        <v>20</v>
      </c>
      <c r="CB7" s="65" t="s">
        <v>21</v>
      </c>
      <c r="CC7" s="64" t="s">
        <v>22</v>
      </c>
      <c r="CD7" s="64" t="s">
        <v>23</v>
      </c>
      <c r="CE7" s="64" t="s">
        <v>24</v>
      </c>
      <c r="CF7" s="65" t="s">
        <v>25</v>
      </c>
      <c r="CG7" s="64" t="s">
        <v>10</v>
      </c>
      <c r="CH7" s="64" t="s">
        <v>11</v>
      </c>
      <c r="CI7" s="64" t="s">
        <v>12</v>
      </c>
      <c r="CJ7" s="66" t="s">
        <v>13</v>
      </c>
      <c r="CK7" s="64" t="s">
        <v>14</v>
      </c>
      <c r="CL7" s="64" t="s">
        <v>15</v>
      </c>
      <c r="CM7" s="64" t="s">
        <v>16</v>
      </c>
      <c r="CN7" s="66" t="s">
        <v>17</v>
      </c>
      <c r="CO7" s="64" t="s">
        <v>18</v>
      </c>
      <c r="CP7" s="64" t="s">
        <v>19</v>
      </c>
      <c r="CQ7" s="64" t="s">
        <v>20</v>
      </c>
      <c r="CR7" s="66" t="s">
        <v>21</v>
      </c>
      <c r="CS7" s="64" t="s">
        <v>22</v>
      </c>
      <c r="CT7" s="64" t="s">
        <v>23</v>
      </c>
      <c r="CU7" s="64" t="s">
        <v>24</v>
      </c>
      <c r="CV7" s="66" t="s">
        <v>25</v>
      </c>
      <c r="CW7" s="507"/>
      <c r="CX7" s="368"/>
      <c r="CY7" s="367"/>
      <c r="CZ7" s="366"/>
      <c r="DA7" s="368"/>
      <c r="DB7" s="221"/>
      <c r="DC7" s="362"/>
      <c r="DD7" s="362"/>
      <c r="DE7" s="362"/>
      <c r="DF7" s="362"/>
      <c r="DG7" s="362"/>
    </row>
    <row r="8" spans="1:111" ht="33" customHeight="1">
      <c r="A8" s="352" t="s">
        <v>596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353"/>
      <c r="BB8" s="353"/>
      <c r="BC8" s="353"/>
      <c r="BD8" s="353"/>
      <c r="BE8" s="353"/>
      <c r="BF8" s="353"/>
      <c r="BG8" s="353"/>
      <c r="BH8" s="353"/>
      <c r="BI8" s="353"/>
      <c r="BJ8" s="353"/>
      <c r="BK8" s="353"/>
      <c r="BL8" s="353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3"/>
      <c r="CA8" s="353"/>
      <c r="CB8" s="353"/>
      <c r="CC8" s="353"/>
      <c r="CD8" s="353"/>
      <c r="CE8" s="353"/>
      <c r="CF8" s="353"/>
      <c r="CG8" s="353"/>
      <c r="CH8" s="353"/>
      <c r="CI8" s="353"/>
      <c r="CJ8" s="353"/>
      <c r="CK8" s="353"/>
      <c r="CL8" s="353"/>
      <c r="CM8" s="353"/>
      <c r="CN8" s="353"/>
      <c r="CO8" s="353"/>
      <c r="CP8" s="353"/>
      <c r="CQ8" s="353"/>
      <c r="CR8" s="353"/>
      <c r="CS8" s="353"/>
      <c r="CT8" s="353"/>
      <c r="CU8" s="353"/>
      <c r="CV8" s="353"/>
      <c r="CW8" s="353"/>
      <c r="CX8" s="353"/>
      <c r="CY8" s="353"/>
      <c r="CZ8" s="353"/>
      <c r="DA8" s="353"/>
      <c r="DB8" s="353"/>
      <c r="DC8" s="353"/>
      <c r="DD8" s="353"/>
      <c r="DE8" s="353"/>
      <c r="DF8" s="353"/>
      <c r="DG8" s="354"/>
    </row>
    <row r="9" spans="1:111" ht="159" customHeight="1">
      <c r="A9" s="54">
        <v>1</v>
      </c>
      <c r="B9" s="338" t="s">
        <v>353</v>
      </c>
      <c r="C9" s="339" t="s">
        <v>670</v>
      </c>
      <c r="D9" s="87" t="s">
        <v>369</v>
      </c>
      <c r="E9" s="47"/>
      <c r="F9" s="47"/>
      <c r="G9" s="47"/>
      <c r="H9" s="48"/>
      <c r="I9" s="47"/>
      <c r="J9" s="47"/>
      <c r="K9" s="47"/>
      <c r="L9" s="48"/>
      <c r="M9" s="47"/>
      <c r="N9" s="47"/>
      <c r="O9" s="47"/>
      <c r="P9" s="48"/>
      <c r="Q9" s="47"/>
      <c r="R9" s="47"/>
      <c r="S9" s="47"/>
      <c r="T9" s="48"/>
      <c r="U9" s="51"/>
      <c r="V9" s="51"/>
      <c r="W9" s="51"/>
      <c r="X9" s="7"/>
      <c r="Y9" s="50"/>
      <c r="Z9" s="50"/>
      <c r="AA9" s="50"/>
      <c r="AB9" s="7"/>
      <c r="AC9" s="50"/>
      <c r="AD9" s="50"/>
      <c r="AE9" s="50"/>
      <c r="AF9" s="7"/>
      <c r="AG9" s="50"/>
      <c r="AH9" s="50"/>
      <c r="AI9" s="50"/>
      <c r="AJ9" s="7"/>
      <c r="AK9" s="50"/>
      <c r="AL9" s="50"/>
      <c r="AM9" s="50"/>
      <c r="AN9" s="8"/>
      <c r="AO9" s="50"/>
      <c r="AP9" s="50"/>
      <c r="AQ9" s="50"/>
      <c r="AR9" s="8"/>
      <c r="AS9" s="50"/>
      <c r="AT9" s="50"/>
      <c r="AU9" s="50"/>
      <c r="AV9" s="8"/>
      <c r="AW9" s="50"/>
      <c r="AX9" s="50"/>
      <c r="AY9" s="50"/>
      <c r="AZ9" s="8"/>
      <c r="BA9" s="50"/>
      <c r="BB9" s="50"/>
      <c r="BC9" s="50"/>
      <c r="BD9" s="7"/>
      <c r="BE9" s="50"/>
      <c r="BF9" s="50"/>
      <c r="BG9" s="50"/>
      <c r="BH9" s="7"/>
      <c r="BI9" s="50"/>
      <c r="BJ9" s="50"/>
      <c r="BK9" s="50"/>
      <c r="BL9" s="7"/>
      <c r="BM9" s="50"/>
      <c r="BN9" s="50"/>
      <c r="BO9" s="50"/>
      <c r="BP9" s="7"/>
      <c r="BQ9" s="50"/>
      <c r="BR9" s="50"/>
      <c r="BS9" s="50"/>
      <c r="BT9" s="8"/>
      <c r="BU9" s="50"/>
      <c r="BV9" s="50"/>
      <c r="BW9" s="50"/>
      <c r="BX9" s="8"/>
      <c r="BY9" s="50"/>
      <c r="BZ9" s="50"/>
      <c r="CA9" s="50"/>
      <c r="CB9" s="8"/>
      <c r="CC9" s="50"/>
      <c r="CD9" s="50"/>
      <c r="CE9" s="50"/>
      <c r="CF9" s="8"/>
      <c r="CG9" s="50"/>
      <c r="CH9" s="50"/>
      <c r="CI9" s="50"/>
      <c r="CJ9" s="7"/>
      <c r="CK9" s="50"/>
      <c r="CL9" s="50"/>
      <c r="CM9" s="50"/>
      <c r="CN9" s="7"/>
      <c r="CO9" s="50"/>
      <c r="CP9" s="50"/>
      <c r="CQ9" s="50"/>
      <c r="CR9" s="7"/>
      <c r="CS9" s="50"/>
      <c r="CT9" s="50"/>
      <c r="CU9" s="50"/>
      <c r="CV9" s="7"/>
      <c r="CW9" s="191">
        <v>2</v>
      </c>
      <c r="CX9" s="221"/>
      <c r="CY9" s="221"/>
      <c r="CZ9" s="221"/>
      <c r="DA9" s="221"/>
      <c r="DB9" s="221"/>
      <c r="DC9" s="224"/>
      <c r="DD9" s="222">
        <f>_XLL.ZAOKR.DO.WIELOKR(DC9*DE9+DC9,0.01)</f>
        <v>0</v>
      </c>
      <c r="DE9" s="225"/>
      <c r="DF9" s="222">
        <f>CW9*DC9</f>
        <v>0</v>
      </c>
      <c r="DG9" s="222">
        <f>CW9*DD9</f>
        <v>0</v>
      </c>
    </row>
    <row r="10" spans="1:111" ht="148.5" customHeight="1">
      <c r="A10" s="54">
        <v>2</v>
      </c>
      <c r="B10" s="245" t="s">
        <v>354</v>
      </c>
      <c r="C10" s="248" t="s">
        <v>671</v>
      </c>
      <c r="D10" s="132" t="s">
        <v>369</v>
      </c>
      <c r="E10" s="47"/>
      <c r="F10" s="47"/>
      <c r="G10" s="47"/>
      <c r="H10" s="48"/>
      <c r="I10" s="47"/>
      <c r="J10" s="47"/>
      <c r="K10" s="47"/>
      <c r="L10" s="48"/>
      <c r="M10" s="47"/>
      <c r="N10" s="47"/>
      <c r="O10" s="47"/>
      <c r="P10" s="48"/>
      <c r="Q10" s="47"/>
      <c r="R10" s="47"/>
      <c r="S10" s="47"/>
      <c r="T10" s="48"/>
      <c r="U10" s="51"/>
      <c r="V10" s="51"/>
      <c r="W10" s="51"/>
      <c r="X10" s="7"/>
      <c r="Y10" s="50"/>
      <c r="Z10" s="50"/>
      <c r="AA10" s="50"/>
      <c r="AB10" s="7"/>
      <c r="AC10" s="50"/>
      <c r="AD10" s="50"/>
      <c r="AE10" s="50"/>
      <c r="AF10" s="7"/>
      <c r="AG10" s="50"/>
      <c r="AH10" s="50"/>
      <c r="AI10" s="50"/>
      <c r="AJ10" s="7"/>
      <c r="AK10" s="50"/>
      <c r="AL10" s="50"/>
      <c r="AM10" s="50"/>
      <c r="AN10" s="8"/>
      <c r="AO10" s="50"/>
      <c r="AP10" s="50"/>
      <c r="AQ10" s="50"/>
      <c r="AR10" s="8"/>
      <c r="AS10" s="50"/>
      <c r="AT10" s="50"/>
      <c r="AU10" s="50"/>
      <c r="AV10" s="8"/>
      <c r="AW10" s="50"/>
      <c r="AX10" s="50"/>
      <c r="AY10" s="50"/>
      <c r="AZ10" s="8"/>
      <c r="BA10" s="50"/>
      <c r="BB10" s="50"/>
      <c r="BC10" s="50"/>
      <c r="BD10" s="7"/>
      <c r="BE10" s="50"/>
      <c r="BF10" s="50"/>
      <c r="BG10" s="50"/>
      <c r="BH10" s="7"/>
      <c r="BI10" s="50"/>
      <c r="BJ10" s="50"/>
      <c r="BK10" s="50"/>
      <c r="BL10" s="7"/>
      <c r="BM10" s="50"/>
      <c r="BN10" s="50"/>
      <c r="BO10" s="50"/>
      <c r="BP10" s="7"/>
      <c r="BQ10" s="50"/>
      <c r="BR10" s="50"/>
      <c r="BS10" s="50"/>
      <c r="BT10" s="8"/>
      <c r="BU10" s="50"/>
      <c r="BV10" s="50"/>
      <c r="BW10" s="50"/>
      <c r="BX10" s="8"/>
      <c r="BY10" s="50"/>
      <c r="BZ10" s="50"/>
      <c r="CA10" s="50"/>
      <c r="CB10" s="8"/>
      <c r="CC10" s="50"/>
      <c r="CD10" s="50"/>
      <c r="CE10" s="50"/>
      <c r="CF10" s="8"/>
      <c r="CG10" s="50"/>
      <c r="CH10" s="50"/>
      <c r="CI10" s="50"/>
      <c r="CJ10" s="7"/>
      <c r="CK10" s="50"/>
      <c r="CL10" s="50"/>
      <c r="CM10" s="50"/>
      <c r="CN10" s="7"/>
      <c r="CO10" s="50"/>
      <c r="CP10" s="50"/>
      <c r="CQ10" s="50"/>
      <c r="CR10" s="7"/>
      <c r="CS10" s="50"/>
      <c r="CT10" s="50"/>
      <c r="CU10" s="50"/>
      <c r="CV10" s="7"/>
      <c r="CW10" s="191">
        <v>2</v>
      </c>
      <c r="CX10" s="221"/>
      <c r="CY10" s="221"/>
      <c r="CZ10" s="221"/>
      <c r="DA10" s="221"/>
      <c r="DB10" s="221"/>
      <c r="DC10" s="224"/>
      <c r="DD10" s="222">
        <f aca="true" t="shared" si="0" ref="DD10:DD19">_XLL.ZAOKR.DO.WIELOKR(DC10*DE10+DC10,0.01)</f>
        <v>0</v>
      </c>
      <c r="DE10" s="225"/>
      <c r="DF10" s="222">
        <f aca="true" t="shared" si="1" ref="DF10:DF19">CW10*DC10</f>
        <v>0</v>
      </c>
      <c r="DG10" s="222">
        <f aca="true" t="shared" si="2" ref="DG10:DG19">CW10*DD10</f>
        <v>0</v>
      </c>
    </row>
    <row r="11" spans="1:111" ht="147" customHeight="1">
      <c r="A11" s="54">
        <v>3</v>
      </c>
      <c r="B11" s="245" t="s">
        <v>355</v>
      </c>
      <c r="C11" s="248" t="s">
        <v>356</v>
      </c>
      <c r="D11" s="87" t="s">
        <v>328</v>
      </c>
      <c r="E11" s="47"/>
      <c r="F11" s="47"/>
      <c r="G11" s="47"/>
      <c r="H11" s="48"/>
      <c r="I11" s="47"/>
      <c r="J11" s="47"/>
      <c r="K11" s="47"/>
      <c r="L11" s="48"/>
      <c r="M11" s="47"/>
      <c r="N11" s="47"/>
      <c r="O11" s="47"/>
      <c r="P11" s="48"/>
      <c r="Q11" s="47"/>
      <c r="R11" s="47"/>
      <c r="S11" s="47"/>
      <c r="T11" s="48"/>
      <c r="U11" s="51"/>
      <c r="V11" s="51"/>
      <c r="W11" s="51"/>
      <c r="X11" s="7"/>
      <c r="Y11" s="50"/>
      <c r="Z11" s="50"/>
      <c r="AA11" s="50"/>
      <c r="AB11" s="7"/>
      <c r="AC11" s="50"/>
      <c r="AD11" s="50"/>
      <c r="AE11" s="50"/>
      <c r="AF11" s="7"/>
      <c r="AG11" s="50"/>
      <c r="AH11" s="50"/>
      <c r="AI11" s="50"/>
      <c r="AJ11" s="7"/>
      <c r="AK11" s="50"/>
      <c r="AL11" s="50"/>
      <c r="AM11" s="50"/>
      <c r="AN11" s="8"/>
      <c r="AO11" s="50"/>
      <c r="AP11" s="50"/>
      <c r="AQ11" s="50"/>
      <c r="AR11" s="8"/>
      <c r="AS11" s="50"/>
      <c r="AT11" s="50"/>
      <c r="AU11" s="50"/>
      <c r="AV11" s="8"/>
      <c r="AW11" s="50"/>
      <c r="AX11" s="50"/>
      <c r="AY11" s="50"/>
      <c r="AZ11" s="8"/>
      <c r="BA11" s="50"/>
      <c r="BB11" s="50"/>
      <c r="BC11" s="50"/>
      <c r="BD11" s="7"/>
      <c r="BE11" s="50"/>
      <c r="BF11" s="50"/>
      <c r="BG11" s="50"/>
      <c r="BH11" s="7"/>
      <c r="BI11" s="50"/>
      <c r="BJ11" s="50"/>
      <c r="BK11" s="50"/>
      <c r="BL11" s="7"/>
      <c r="BM11" s="50"/>
      <c r="BN11" s="50"/>
      <c r="BO11" s="50"/>
      <c r="BP11" s="7"/>
      <c r="BQ11" s="50"/>
      <c r="BR11" s="50"/>
      <c r="BS11" s="50"/>
      <c r="BT11" s="8"/>
      <c r="BU11" s="50"/>
      <c r="BV11" s="50"/>
      <c r="BW11" s="50"/>
      <c r="BX11" s="8"/>
      <c r="BY11" s="50"/>
      <c r="BZ11" s="50"/>
      <c r="CA11" s="50"/>
      <c r="CB11" s="8"/>
      <c r="CC11" s="50"/>
      <c r="CD11" s="50"/>
      <c r="CE11" s="50"/>
      <c r="CF11" s="8"/>
      <c r="CG11" s="50"/>
      <c r="CH11" s="50"/>
      <c r="CI11" s="50"/>
      <c r="CJ11" s="7"/>
      <c r="CK11" s="50"/>
      <c r="CL11" s="50"/>
      <c r="CM11" s="50"/>
      <c r="CN11" s="7"/>
      <c r="CO11" s="50"/>
      <c r="CP11" s="50"/>
      <c r="CQ11" s="50"/>
      <c r="CR11" s="7"/>
      <c r="CS11" s="50"/>
      <c r="CT11" s="50"/>
      <c r="CU11" s="50"/>
      <c r="CV11" s="7"/>
      <c r="CW11" s="191">
        <v>4</v>
      </c>
      <c r="CX11" s="221"/>
      <c r="CY11" s="221"/>
      <c r="CZ11" s="221"/>
      <c r="DA11" s="221"/>
      <c r="DB11" s="221"/>
      <c r="DC11" s="224"/>
      <c r="DD11" s="222">
        <f t="shared" si="0"/>
        <v>0</v>
      </c>
      <c r="DE11" s="225"/>
      <c r="DF11" s="222">
        <f t="shared" si="1"/>
        <v>0</v>
      </c>
      <c r="DG11" s="222">
        <f t="shared" si="2"/>
        <v>0</v>
      </c>
    </row>
    <row r="12" spans="1:111" ht="129.75" customHeight="1">
      <c r="A12" s="54">
        <v>4</v>
      </c>
      <c r="B12" s="245" t="s">
        <v>361</v>
      </c>
      <c r="C12" s="248" t="s">
        <v>362</v>
      </c>
      <c r="D12" s="132" t="s">
        <v>37</v>
      </c>
      <c r="E12" s="47"/>
      <c r="F12" s="47"/>
      <c r="G12" s="47"/>
      <c r="H12" s="48"/>
      <c r="I12" s="47"/>
      <c r="J12" s="47"/>
      <c r="K12" s="47"/>
      <c r="L12" s="48"/>
      <c r="M12" s="47"/>
      <c r="N12" s="47"/>
      <c r="O12" s="47"/>
      <c r="P12" s="48"/>
      <c r="Q12" s="47"/>
      <c r="R12" s="47"/>
      <c r="S12" s="47"/>
      <c r="T12" s="48"/>
      <c r="U12" s="51"/>
      <c r="V12" s="51"/>
      <c r="W12" s="51"/>
      <c r="X12" s="7"/>
      <c r="Y12" s="50"/>
      <c r="Z12" s="50"/>
      <c r="AA12" s="50"/>
      <c r="AB12" s="7"/>
      <c r="AC12" s="50"/>
      <c r="AD12" s="50"/>
      <c r="AE12" s="50"/>
      <c r="AF12" s="7"/>
      <c r="AG12" s="50"/>
      <c r="AH12" s="50"/>
      <c r="AI12" s="50"/>
      <c r="AJ12" s="7"/>
      <c r="AK12" s="50"/>
      <c r="AL12" s="50"/>
      <c r="AM12" s="50"/>
      <c r="AN12" s="8"/>
      <c r="AO12" s="50"/>
      <c r="AP12" s="50"/>
      <c r="AQ12" s="50"/>
      <c r="AR12" s="8"/>
      <c r="AS12" s="50"/>
      <c r="AT12" s="50"/>
      <c r="AU12" s="50"/>
      <c r="AV12" s="8"/>
      <c r="AW12" s="50"/>
      <c r="AX12" s="50"/>
      <c r="AY12" s="50"/>
      <c r="AZ12" s="8"/>
      <c r="BA12" s="50"/>
      <c r="BB12" s="50"/>
      <c r="BC12" s="50"/>
      <c r="BD12" s="7"/>
      <c r="BE12" s="50"/>
      <c r="BF12" s="50"/>
      <c r="BG12" s="50"/>
      <c r="BH12" s="7"/>
      <c r="BI12" s="50"/>
      <c r="BJ12" s="50"/>
      <c r="BK12" s="50"/>
      <c r="BL12" s="7"/>
      <c r="BM12" s="50"/>
      <c r="BN12" s="50"/>
      <c r="BO12" s="50"/>
      <c r="BP12" s="7"/>
      <c r="BQ12" s="50"/>
      <c r="BR12" s="50"/>
      <c r="BS12" s="50"/>
      <c r="BT12" s="8"/>
      <c r="BU12" s="50"/>
      <c r="BV12" s="50"/>
      <c r="BW12" s="50"/>
      <c r="BX12" s="8"/>
      <c r="BY12" s="50"/>
      <c r="BZ12" s="50"/>
      <c r="CA12" s="50"/>
      <c r="CB12" s="8"/>
      <c r="CC12" s="50"/>
      <c r="CD12" s="50"/>
      <c r="CE12" s="50"/>
      <c r="CF12" s="8"/>
      <c r="CG12" s="50"/>
      <c r="CH12" s="50"/>
      <c r="CI12" s="50"/>
      <c r="CJ12" s="7"/>
      <c r="CK12" s="50"/>
      <c r="CL12" s="50"/>
      <c r="CM12" s="50"/>
      <c r="CN12" s="7"/>
      <c r="CO12" s="50"/>
      <c r="CP12" s="50"/>
      <c r="CQ12" s="50"/>
      <c r="CR12" s="7"/>
      <c r="CS12" s="50"/>
      <c r="CT12" s="50"/>
      <c r="CU12" s="50"/>
      <c r="CV12" s="7"/>
      <c r="CW12" s="191">
        <v>4</v>
      </c>
      <c r="CX12" s="221"/>
      <c r="CY12" s="221"/>
      <c r="CZ12" s="221"/>
      <c r="DA12" s="221"/>
      <c r="DB12" s="221"/>
      <c r="DC12" s="224"/>
      <c r="DD12" s="222">
        <f t="shared" si="0"/>
        <v>0</v>
      </c>
      <c r="DE12" s="225"/>
      <c r="DF12" s="222">
        <f t="shared" si="1"/>
        <v>0</v>
      </c>
      <c r="DG12" s="222">
        <f t="shared" si="2"/>
        <v>0</v>
      </c>
    </row>
    <row r="13" spans="1:111" ht="150" customHeight="1">
      <c r="A13" s="54">
        <v>5</v>
      </c>
      <c r="B13" s="251" t="s">
        <v>363</v>
      </c>
      <c r="C13" s="257" t="s">
        <v>672</v>
      </c>
      <c r="D13" s="133" t="s">
        <v>369</v>
      </c>
      <c r="E13" s="47"/>
      <c r="F13" s="47"/>
      <c r="G13" s="47"/>
      <c r="H13" s="48"/>
      <c r="I13" s="47"/>
      <c r="J13" s="47"/>
      <c r="K13" s="47"/>
      <c r="L13" s="48"/>
      <c r="M13" s="47"/>
      <c r="N13" s="47"/>
      <c r="O13" s="47"/>
      <c r="P13" s="48"/>
      <c r="Q13" s="47"/>
      <c r="R13" s="47"/>
      <c r="S13" s="47"/>
      <c r="T13" s="48"/>
      <c r="U13" s="51"/>
      <c r="V13" s="51"/>
      <c r="W13" s="51"/>
      <c r="X13" s="7"/>
      <c r="Y13" s="50"/>
      <c r="Z13" s="50"/>
      <c r="AA13" s="50"/>
      <c r="AB13" s="7"/>
      <c r="AC13" s="50"/>
      <c r="AD13" s="50"/>
      <c r="AE13" s="50"/>
      <c r="AF13" s="7"/>
      <c r="AG13" s="50"/>
      <c r="AH13" s="50"/>
      <c r="AI13" s="50"/>
      <c r="AJ13" s="7"/>
      <c r="AK13" s="50"/>
      <c r="AL13" s="50"/>
      <c r="AM13" s="50"/>
      <c r="AN13" s="8"/>
      <c r="AO13" s="50"/>
      <c r="AP13" s="50"/>
      <c r="AQ13" s="50"/>
      <c r="AR13" s="8"/>
      <c r="AS13" s="50"/>
      <c r="AT13" s="50"/>
      <c r="AU13" s="50"/>
      <c r="AV13" s="8"/>
      <c r="AW13" s="50"/>
      <c r="AX13" s="50"/>
      <c r="AY13" s="50"/>
      <c r="AZ13" s="8"/>
      <c r="BA13" s="50"/>
      <c r="BB13" s="50"/>
      <c r="BC13" s="50"/>
      <c r="BD13" s="7"/>
      <c r="BE13" s="50"/>
      <c r="BF13" s="50"/>
      <c r="BG13" s="50"/>
      <c r="BH13" s="7"/>
      <c r="BI13" s="50"/>
      <c r="BJ13" s="50"/>
      <c r="BK13" s="50"/>
      <c r="BL13" s="7"/>
      <c r="BM13" s="50"/>
      <c r="BN13" s="50"/>
      <c r="BO13" s="50"/>
      <c r="BP13" s="7"/>
      <c r="BQ13" s="50"/>
      <c r="BR13" s="50"/>
      <c r="BS13" s="50"/>
      <c r="BT13" s="8"/>
      <c r="BU13" s="50"/>
      <c r="BV13" s="50"/>
      <c r="BW13" s="50"/>
      <c r="BX13" s="8"/>
      <c r="BY13" s="50"/>
      <c r="BZ13" s="50"/>
      <c r="CA13" s="50"/>
      <c r="CB13" s="8"/>
      <c r="CC13" s="50"/>
      <c r="CD13" s="50"/>
      <c r="CE13" s="50"/>
      <c r="CF13" s="8"/>
      <c r="CG13" s="50"/>
      <c r="CH13" s="50"/>
      <c r="CI13" s="50"/>
      <c r="CJ13" s="7"/>
      <c r="CK13" s="50"/>
      <c r="CL13" s="50"/>
      <c r="CM13" s="50"/>
      <c r="CN13" s="7"/>
      <c r="CO13" s="50"/>
      <c r="CP13" s="50"/>
      <c r="CQ13" s="50"/>
      <c r="CR13" s="7"/>
      <c r="CS13" s="50"/>
      <c r="CT13" s="50"/>
      <c r="CU13" s="50"/>
      <c r="CV13" s="7"/>
      <c r="CW13" s="191">
        <v>4</v>
      </c>
      <c r="CX13" s="221"/>
      <c r="CY13" s="221"/>
      <c r="CZ13" s="221"/>
      <c r="DA13" s="221"/>
      <c r="DB13" s="221"/>
      <c r="DC13" s="224"/>
      <c r="DD13" s="222">
        <f t="shared" si="0"/>
        <v>0</v>
      </c>
      <c r="DE13" s="225"/>
      <c r="DF13" s="222">
        <f t="shared" si="1"/>
        <v>0</v>
      </c>
      <c r="DG13" s="222">
        <f t="shared" si="2"/>
        <v>0</v>
      </c>
    </row>
    <row r="14" spans="1:111" ht="169.5">
      <c r="A14" s="54">
        <v>6</v>
      </c>
      <c r="B14" s="340" t="s">
        <v>364</v>
      </c>
      <c r="C14" s="252" t="s">
        <v>673</v>
      </c>
      <c r="D14" s="132" t="s">
        <v>245</v>
      </c>
      <c r="E14" s="47"/>
      <c r="F14" s="47"/>
      <c r="G14" s="47"/>
      <c r="H14" s="48"/>
      <c r="I14" s="47"/>
      <c r="J14" s="47"/>
      <c r="K14" s="47"/>
      <c r="L14" s="48"/>
      <c r="M14" s="47"/>
      <c r="N14" s="47"/>
      <c r="O14" s="47"/>
      <c r="P14" s="48"/>
      <c r="Q14" s="47"/>
      <c r="R14" s="47"/>
      <c r="S14" s="47"/>
      <c r="T14" s="48"/>
      <c r="U14" s="51"/>
      <c r="V14" s="51"/>
      <c r="W14" s="51"/>
      <c r="X14" s="7"/>
      <c r="Y14" s="50"/>
      <c r="Z14" s="50"/>
      <c r="AA14" s="50"/>
      <c r="AB14" s="7"/>
      <c r="AC14" s="50"/>
      <c r="AD14" s="50"/>
      <c r="AE14" s="50"/>
      <c r="AF14" s="7"/>
      <c r="AG14" s="50"/>
      <c r="AH14" s="50"/>
      <c r="AI14" s="50"/>
      <c r="AJ14" s="7"/>
      <c r="AK14" s="50"/>
      <c r="AL14" s="50"/>
      <c r="AM14" s="50"/>
      <c r="AN14" s="8"/>
      <c r="AO14" s="50"/>
      <c r="AP14" s="50"/>
      <c r="AQ14" s="50"/>
      <c r="AR14" s="8"/>
      <c r="AS14" s="50"/>
      <c r="AT14" s="50"/>
      <c r="AU14" s="50"/>
      <c r="AV14" s="8"/>
      <c r="AW14" s="50"/>
      <c r="AX14" s="50"/>
      <c r="AY14" s="50"/>
      <c r="AZ14" s="8"/>
      <c r="BA14" s="50"/>
      <c r="BB14" s="50"/>
      <c r="BC14" s="50"/>
      <c r="BD14" s="7"/>
      <c r="BE14" s="50"/>
      <c r="BF14" s="50"/>
      <c r="BG14" s="50"/>
      <c r="BH14" s="7"/>
      <c r="BI14" s="50"/>
      <c r="BJ14" s="50"/>
      <c r="BK14" s="50"/>
      <c r="BL14" s="7"/>
      <c r="BM14" s="50"/>
      <c r="BN14" s="50"/>
      <c r="BO14" s="50"/>
      <c r="BP14" s="7"/>
      <c r="BQ14" s="50"/>
      <c r="BR14" s="50"/>
      <c r="BS14" s="50"/>
      <c r="BT14" s="8"/>
      <c r="BU14" s="50"/>
      <c r="BV14" s="50"/>
      <c r="BW14" s="50"/>
      <c r="BX14" s="8"/>
      <c r="BY14" s="50"/>
      <c r="BZ14" s="50"/>
      <c r="CA14" s="50"/>
      <c r="CB14" s="8"/>
      <c r="CC14" s="50"/>
      <c r="CD14" s="50"/>
      <c r="CE14" s="50"/>
      <c r="CF14" s="8"/>
      <c r="CG14" s="50"/>
      <c r="CH14" s="50"/>
      <c r="CI14" s="50"/>
      <c r="CJ14" s="7"/>
      <c r="CK14" s="50"/>
      <c r="CL14" s="50"/>
      <c r="CM14" s="50"/>
      <c r="CN14" s="7"/>
      <c r="CO14" s="50"/>
      <c r="CP14" s="50"/>
      <c r="CQ14" s="50"/>
      <c r="CR14" s="7"/>
      <c r="CS14" s="50"/>
      <c r="CT14" s="50"/>
      <c r="CU14" s="50"/>
      <c r="CV14" s="7"/>
      <c r="CW14" s="191">
        <v>2</v>
      </c>
      <c r="CX14" s="221"/>
      <c r="CY14" s="221"/>
      <c r="CZ14" s="221"/>
      <c r="DA14" s="221"/>
      <c r="DB14" s="221"/>
      <c r="DC14" s="224"/>
      <c r="DD14" s="222">
        <f t="shared" si="0"/>
        <v>0</v>
      </c>
      <c r="DE14" s="225"/>
      <c r="DF14" s="222">
        <f t="shared" si="1"/>
        <v>0</v>
      </c>
      <c r="DG14" s="222">
        <f t="shared" si="2"/>
        <v>0</v>
      </c>
    </row>
    <row r="15" spans="1:111" ht="137.25" customHeight="1">
      <c r="A15" s="54">
        <v>7</v>
      </c>
      <c r="B15" s="341" t="s">
        <v>365</v>
      </c>
      <c r="C15" s="342" t="s">
        <v>366</v>
      </c>
      <c r="D15" s="343" t="s">
        <v>370</v>
      </c>
      <c r="E15" s="47"/>
      <c r="F15" s="47"/>
      <c r="G15" s="47"/>
      <c r="H15" s="48"/>
      <c r="I15" s="47"/>
      <c r="J15" s="47"/>
      <c r="K15" s="47"/>
      <c r="L15" s="48"/>
      <c r="M15" s="47"/>
      <c r="N15" s="47"/>
      <c r="O15" s="47"/>
      <c r="P15" s="48"/>
      <c r="Q15" s="47"/>
      <c r="R15" s="47"/>
      <c r="S15" s="47"/>
      <c r="T15" s="48"/>
      <c r="U15" s="51"/>
      <c r="V15" s="51"/>
      <c r="W15" s="51"/>
      <c r="X15" s="7"/>
      <c r="Y15" s="50"/>
      <c r="Z15" s="50"/>
      <c r="AA15" s="50"/>
      <c r="AB15" s="7"/>
      <c r="AC15" s="50"/>
      <c r="AD15" s="50"/>
      <c r="AE15" s="50"/>
      <c r="AF15" s="7"/>
      <c r="AG15" s="50"/>
      <c r="AH15" s="50"/>
      <c r="AI15" s="50"/>
      <c r="AJ15" s="7"/>
      <c r="AK15" s="50"/>
      <c r="AL15" s="50"/>
      <c r="AM15" s="50"/>
      <c r="AN15" s="8"/>
      <c r="AO15" s="50"/>
      <c r="AP15" s="50"/>
      <c r="AQ15" s="50"/>
      <c r="AR15" s="8"/>
      <c r="AS15" s="50"/>
      <c r="AT15" s="50"/>
      <c r="AU15" s="50"/>
      <c r="AV15" s="8"/>
      <c r="AW15" s="50"/>
      <c r="AX15" s="50"/>
      <c r="AY15" s="50"/>
      <c r="AZ15" s="8"/>
      <c r="BA15" s="50"/>
      <c r="BB15" s="50"/>
      <c r="BC15" s="50"/>
      <c r="BD15" s="7"/>
      <c r="BE15" s="50"/>
      <c r="BF15" s="50"/>
      <c r="BG15" s="50"/>
      <c r="BH15" s="7"/>
      <c r="BI15" s="50"/>
      <c r="BJ15" s="50"/>
      <c r="BK15" s="50"/>
      <c r="BL15" s="7"/>
      <c r="BM15" s="50"/>
      <c r="BN15" s="50"/>
      <c r="BO15" s="50"/>
      <c r="BP15" s="7"/>
      <c r="BQ15" s="50"/>
      <c r="BR15" s="50"/>
      <c r="BS15" s="50"/>
      <c r="BT15" s="8"/>
      <c r="BU15" s="50"/>
      <c r="BV15" s="50"/>
      <c r="BW15" s="50"/>
      <c r="BX15" s="8"/>
      <c r="BY15" s="50"/>
      <c r="BZ15" s="50"/>
      <c r="CA15" s="50"/>
      <c r="CB15" s="8"/>
      <c r="CC15" s="50"/>
      <c r="CD15" s="50"/>
      <c r="CE15" s="50"/>
      <c r="CF15" s="8"/>
      <c r="CG15" s="50"/>
      <c r="CH15" s="50"/>
      <c r="CI15" s="50"/>
      <c r="CJ15" s="7"/>
      <c r="CK15" s="50"/>
      <c r="CL15" s="50"/>
      <c r="CM15" s="50"/>
      <c r="CN15" s="7"/>
      <c r="CO15" s="50"/>
      <c r="CP15" s="50"/>
      <c r="CQ15" s="50"/>
      <c r="CR15" s="7"/>
      <c r="CS15" s="50"/>
      <c r="CT15" s="50"/>
      <c r="CU15" s="50"/>
      <c r="CV15" s="7"/>
      <c r="CW15" s="191">
        <v>2</v>
      </c>
      <c r="CX15" s="221"/>
      <c r="CY15" s="221"/>
      <c r="CZ15" s="221"/>
      <c r="DA15" s="221"/>
      <c r="DB15" s="221"/>
      <c r="DC15" s="224"/>
      <c r="DD15" s="222">
        <f t="shared" si="0"/>
        <v>0</v>
      </c>
      <c r="DE15" s="225"/>
      <c r="DF15" s="222">
        <f t="shared" si="1"/>
        <v>0</v>
      </c>
      <c r="DG15" s="222">
        <f t="shared" si="2"/>
        <v>0</v>
      </c>
    </row>
    <row r="16" spans="1:111" ht="158.25" customHeight="1">
      <c r="A16" s="54">
        <v>8</v>
      </c>
      <c r="B16" s="251" t="s">
        <v>352</v>
      </c>
      <c r="C16" s="252" t="s">
        <v>674</v>
      </c>
      <c r="D16" s="133" t="s">
        <v>369</v>
      </c>
      <c r="E16" s="47"/>
      <c r="F16" s="47"/>
      <c r="G16" s="47"/>
      <c r="H16" s="48"/>
      <c r="I16" s="47"/>
      <c r="J16" s="47"/>
      <c r="K16" s="47"/>
      <c r="L16" s="48"/>
      <c r="M16" s="47"/>
      <c r="N16" s="47"/>
      <c r="O16" s="47"/>
      <c r="P16" s="48"/>
      <c r="Q16" s="47"/>
      <c r="R16" s="47"/>
      <c r="S16" s="47"/>
      <c r="T16" s="48"/>
      <c r="U16" s="51"/>
      <c r="V16" s="51"/>
      <c r="W16" s="51"/>
      <c r="X16" s="7"/>
      <c r="Y16" s="50"/>
      <c r="Z16" s="50"/>
      <c r="AA16" s="50"/>
      <c r="AB16" s="7"/>
      <c r="AC16" s="50"/>
      <c r="AD16" s="50"/>
      <c r="AE16" s="50"/>
      <c r="AF16" s="7"/>
      <c r="AG16" s="50"/>
      <c r="AH16" s="50"/>
      <c r="AI16" s="50"/>
      <c r="AJ16" s="7"/>
      <c r="AK16" s="50"/>
      <c r="AL16" s="50"/>
      <c r="AM16" s="50"/>
      <c r="AN16" s="8"/>
      <c r="AO16" s="50"/>
      <c r="AP16" s="50"/>
      <c r="AQ16" s="50"/>
      <c r="AR16" s="8"/>
      <c r="AS16" s="50"/>
      <c r="AT16" s="50"/>
      <c r="AU16" s="50"/>
      <c r="AV16" s="8"/>
      <c r="AW16" s="50"/>
      <c r="AX16" s="50"/>
      <c r="AY16" s="50"/>
      <c r="AZ16" s="8"/>
      <c r="BA16" s="50"/>
      <c r="BB16" s="50"/>
      <c r="BC16" s="50"/>
      <c r="BD16" s="7"/>
      <c r="BE16" s="50"/>
      <c r="BF16" s="50"/>
      <c r="BG16" s="50"/>
      <c r="BH16" s="7"/>
      <c r="BI16" s="50"/>
      <c r="BJ16" s="50"/>
      <c r="BK16" s="50"/>
      <c r="BL16" s="7"/>
      <c r="BM16" s="50"/>
      <c r="BN16" s="50"/>
      <c r="BO16" s="50"/>
      <c r="BP16" s="7"/>
      <c r="BQ16" s="50"/>
      <c r="BR16" s="50"/>
      <c r="BS16" s="50"/>
      <c r="BT16" s="8"/>
      <c r="BU16" s="50"/>
      <c r="BV16" s="50"/>
      <c r="BW16" s="50"/>
      <c r="BX16" s="8"/>
      <c r="BY16" s="50"/>
      <c r="BZ16" s="50"/>
      <c r="CA16" s="50"/>
      <c r="CB16" s="8"/>
      <c r="CC16" s="50"/>
      <c r="CD16" s="50"/>
      <c r="CE16" s="50"/>
      <c r="CF16" s="8"/>
      <c r="CG16" s="50"/>
      <c r="CH16" s="50"/>
      <c r="CI16" s="50"/>
      <c r="CJ16" s="7"/>
      <c r="CK16" s="50"/>
      <c r="CL16" s="50"/>
      <c r="CM16" s="50"/>
      <c r="CN16" s="7"/>
      <c r="CO16" s="50"/>
      <c r="CP16" s="50"/>
      <c r="CQ16" s="50"/>
      <c r="CR16" s="7"/>
      <c r="CS16" s="50"/>
      <c r="CT16" s="50"/>
      <c r="CU16" s="50"/>
      <c r="CV16" s="7"/>
      <c r="CW16" s="191">
        <v>2</v>
      </c>
      <c r="CX16" s="221"/>
      <c r="CY16" s="221"/>
      <c r="CZ16" s="221"/>
      <c r="DA16" s="221"/>
      <c r="DB16" s="221"/>
      <c r="DC16" s="224"/>
      <c r="DD16" s="222">
        <f t="shared" si="0"/>
        <v>0</v>
      </c>
      <c r="DE16" s="225"/>
      <c r="DF16" s="222">
        <f t="shared" si="1"/>
        <v>0</v>
      </c>
      <c r="DG16" s="222">
        <f t="shared" si="2"/>
        <v>0</v>
      </c>
    </row>
    <row r="17" spans="1:111" ht="147" customHeight="1">
      <c r="A17" s="54">
        <v>9</v>
      </c>
      <c r="B17" s="248" t="s">
        <v>357</v>
      </c>
      <c r="C17" s="248" t="s">
        <v>358</v>
      </c>
      <c r="D17" s="134" t="s">
        <v>328</v>
      </c>
      <c r="E17" s="47"/>
      <c r="F17" s="47"/>
      <c r="G17" s="47"/>
      <c r="H17" s="48"/>
      <c r="I17" s="47"/>
      <c r="J17" s="47"/>
      <c r="K17" s="47"/>
      <c r="L17" s="48"/>
      <c r="M17" s="47"/>
      <c r="N17" s="47"/>
      <c r="O17" s="47"/>
      <c r="P17" s="48"/>
      <c r="Q17" s="47"/>
      <c r="R17" s="47"/>
      <c r="S17" s="47"/>
      <c r="T17" s="48"/>
      <c r="U17" s="51"/>
      <c r="V17" s="51"/>
      <c r="W17" s="51"/>
      <c r="X17" s="7"/>
      <c r="Y17" s="50"/>
      <c r="Z17" s="50"/>
      <c r="AA17" s="50"/>
      <c r="AB17" s="7"/>
      <c r="AC17" s="50"/>
      <c r="AD17" s="50"/>
      <c r="AE17" s="50"/>
      <c r="AF17" s="7"/>
      <c r="AG17" s="50"/>
      <c r="AH17" s="50"/>
      <c r="AI17" s="50"/>
      <c r="AJ17" s="7"/>
      <c r="AK17" s="50"/>
      <c r="AL17" s="50"/>
      <c r="AM17" s="50"/>
      <c r="AN17" s="8"/>
      <c r="AO17" s="50"/>
      <c r="AP17" s="50"/>
      <c r="AQ17" s="50"/>
      <c r="AR17" s="8"/>
      <c r="AS17" s="50"/>
      <c r="AT17" s="50"/>
      <c r="AU17" s="50"/>
      <c r="AV17" s="8"/>
      <c r="AW17" s="50"/>
      <c r="AX17" s="50"/>
      <c r="AY17" s="50"/>
      <c r="AZ17" s="8"/>
      <c r="BA17" s="50"/>
      <c r="BB17" s="50"/>
      <c r="BC17" s="50"/>
      <c r="BD17" s="7"/>
      <c r="BE17" s="50"/>
      <c r="BF17" s="50"/>
      <c r="BG17" s="50"/>
      <c r="BH17" s="7"/>
      <c r="BI17" s="50"/>
      <c r="BJ17" s="50"/>
      <c r="BK17" s="50"/>
      <c r="BL17" s="7"/>
      <c r="BM17" s="50"/>
      <c r="BN17" s="50"/>
      <c r="BO17" s="50"/>
      <c r="BP17" s="7"/>
      <c r="BQ17" s="50"/>
      <c r="BR17" s="50"/>
      <c r="BS17" s="50"/>
      <c r="BT17" s="8"/>
      <c r="BU17" s="50"/>
      <c r="BV17" s="50"/>
      <c r="BW17" s="50"/>
      <c r="BX17" s="8"/>
      <c r="BY17" s="50"/>
      <c r="BZ17" s="50"/>
      <c r="CA17" s="50"/>
      <c r="CB17" s="8"/>
      <c r="CC17" s="50"/>
      <c r="CD17" s="50"/>
      <c r="CE17" s="50"/>
      <c r="CF17" s="8"/>
      <c r="CG17" s="50"/>
      <c r="CH17" s="50"/>
      <c r="CI17" s="50"/>
      <c r="CJ17" s="7"/>
      <c r="CK17" s="50"/>
      <c r="CL17" s="50"/>
      <c r="CM17" s="50"/>
      <c r="CN17" s="7"/>
      <c r="CO17" s="50"/>
      <c r="CP17" s="50"/>
      <c r="CQ17" s="50"/>
      <c r="CR17" s="7"/>
      <c r="CS17" s="50"/>
      <c r="CT17" s="50"/>
      <c r="CU17" s="50"/>
      <c r="CV17" s="7"/>
      <c r="CW17" s="191">
        <v>4</v>
      </c>
      <c r="CX17" s="221"/>
      <c r="CY17" s="221"/>
      <c r="CZ17" s="221"/>
      <c r="DA17" s="221"/>
      <c r="DB17" s="221"/>
      <c r="DC17" s="224"/>
      <c r="DD17" s="222">
        <f t="shared" si="0"/>
        <v>0</v>
      </c>
      <c r="DE17" s="225"/>
      <c r="DF17" s="222">
        <f t="shared" si="1"/>
        <v>0</v>
      </c>
      <c r="DG17" s="222">
        <f t="shared" si="2"/>
        <v>0</v>
      </c>
    </row>
    <row r="18" spans="1:111" ht="143.25" customHeight="1">
      <c r="A18" s="54">
        <v>10</v>
      </c>
      <c r="B18" s="248" t="s">
        <v>359</v>
      </c>
      <c r="C18" s="248" t="s">
        <v>360</v>
      </c>
      <c r="D18" s="134" t="s">
        <v>328</v>
      </c>
      <c r="E18" s="47"/>
      <c r="F18" s="47"/>
      <c r="G18" s="47"/>
      <c r="H18" s="48"/>
      <c r="I18" s="47"/>
      <c r="J18" s="47"/>
      <c r="K18" s="47"/>
      <c r="L18" s="48"/>
      <c r="M18" s="47"/>
      <c r="N18" s="47"/>
      <c r="O18" s="47"/>
      <c r="P18" s="48"/>
      <c r="Q18" s="47"/>
      <c r="R18" s="47"/>
      <c r="S18" s="47"/>
      <c r="T18" s="48"/>
      <c r="U18" s="51"/>
      <c r="V18" s="51"/>
      <c r="W18" s="51"/>
      <c r="X18" s="7"/>
      <c r="Y18" s="50"/>
      <c r="Z18" s="50"/>
      <c r="AA18" s="50"/>
      <c r="AB18" s="7"/>
      <c r="AC18" s="50"/>
      <c r="AD18" s="50"/>
      <c r="AE18" s="50"/>
      <c r="AF18" s="7"/>
      <c r="AG18" s="50"/>
      <c r="AH18" s="50"/>
      <c r="AI18" s="50"/>
      <c r="AJ18" s="7"/>
      <c r="AK18" s="50"/>
      <c r="AL18" s="50"/>
      <c r="AM18" s="50"/>
      <c r="AN18" s="8"/>
      <c r="AO18" s="50"/>
      <c r="AP18" s="50"/>
      <c r="AQ18" s="50"/>
      <c r="AR18" s="8"/>
      <c r="AS18" s="50"/>
      <c r="AT18" s="50"/>
      <c r="AU18" s="50"/>
      <c r="AV18" s="8"/>
      <c r="AW18" s="50"/>
      <c r="AX18" s="50"/>
      <c r="AY18" s="50"/>
      <c r="AZ18" s="8"/>
      <c r="BA18" s="50"/>
      <c r="BB18" s="50"/>
      <c r="BC18" s="50"/>
      <c r="BD18" s="7"/>
      <c r="BE18" s="50"/>
      <c r="BF18" s="50"/>
      <c r="BG18" s="50"/>
      <c r="BH18" s="7"/>
      <c r="BI18" s="50"/>
      <c r="BJ18" s="50"/>
      <c r="BK18" s="50"/>
      <c r="BL18" s="7"/>
      <c r="BM18" s="50"/>
      <c r="BN18" s="50"/>
      <c r="BO18" s="50"/>
      <c r="BP18" s="7"/>
      <c r="BQ18" s="50"/>
      <c r="BR18" s="50"/>
      <c r="BS18" s="50"/>
      <c r="BT18" s="8"/>
      <c r="BU18" s="50"/>
      <c r="BV18" s="50"/>
      <c r="BW18" s="50"/>
      <c r="BX18" s="8"/>
      <c r="BY18" s="50"/>
      <c r="BZ18" s="50"/>
      <c r="CA18" s="50"/>
      <c r="CB18" s="8"/>
      <c r="CC18" s="50"/>
      <c r="CD18" s="50"/>
      <c r="CE18" s="50"/>
      <c r="CF18" s="8"/>
      <c r="CG18" s="50"/>
      <c r="CH18" s="50"/>
      <c r="CI18" s="50"/>
      <c r="CJ18" s="7"/>
      <c r="CK18" s="50"/>
      <c r="CL18" s="50"/>
      <c r="CM18" s="50"/>
      <c r="CN18" s="7"/>
      <c r="CO18" s="50"/>
      <c r="CP18" s="50"/>
      <c r="CQ18" s="50"/>
      <c r="CR18" s="7"/>
      <c r="CS18" s="50"/>
      <c r="CT18" s="50"/>
      <c r="CU18" s="50"/>
      <c r="CV18" s="7"/>
      <c r="CW18" s="191">
        <v>4</v>
      </c>
      <c r="CX18" s="221"/>
      <c r="CY18" s="221"/>
      <c r="CZ18" s="221"/>
      <c r="DA18" s="221"/>
      <c r="DB18" s="221"/>
      <c r="DC18" s="224"/>
      <c r="DD18" s="222">
        <f t="shared" si="0"/>
        <v>0</v>
      </c>
      <c r="DE18" s="225"/>
      <c r="DF18" s="222">
        <f t="shared" si="1"/>
        <v>0</v>
      </c>
      <c r="DG18" s="222">
        <f t="shared" si="2"/>
        <v>0</v>
      </c>
    </row>
    <row r="19" spans="1:111" ht="165" customHeight="1">
      <c r="A19" s="54">
        <v>11</v>
      </c>
      <c r="B19" s="247" t="s">
        <v>597</v>
      </c>
      <c r="C19" s="249" t="s">
        <v>598</v>
      </c>
      <c r="D19" s="134" t="s">
        <v>599</v>
      </c>
      <c r="E19" s="47"/>
      <c r="F19" s="47"/>
      <c r="G19" s="47"/>
      <c r="H19" s="48"/>
      <c r="I19" s="47"/>
      <c r="J19" s="47"/>
      <c r="K19" s="47"/>
      <c r="L19" s="48"/>
      <c r="M19" s="47"/>
      <c r="N19" s="47"/>
      <c r="O19" s="47"/>
      <c r="P19" s="48"/>
      <c r="Q19" s="47"/>
      <c r="R19" s="47"/>
      <c r="S19" s="47"/>
      <c r="T19" s="48"/>
      <c r="U19" s="51"/>
      <c r="V19" s="51"/>
      <c r="W19" s="51"/>
      <c r="X19" s="7"/>
      <c r="Y19" s="50"/>
      <c r="Z19" s="50"/>
      <c r="AA19" s="50"/>
      <c r="AB19" s="7"/>
      <c r="AC19" s="50"/>
      <c r="AD19" s="50"/>
      <c r="AE19" s="50"/>
      <c r="AF19" s="7"/>
      <c r="AG19" s="50"/>
      <c r="AH19" s="50"/>
      <c r="AI19" s="50"/>
      <c r="AJ19" s="7"/>
      <c r="AK19" s="50"/>
      <c r="AL19" s="50"/>
      <c r="AM19" s="50"/>
      <c r="AN19" s="8"/>
      <c r="AO19" s="50"/>
      <c r="AP19" s="50"/>
      <c r="AQ19" s="50"/>
      <c r="AR19" s="8"/>
      <c r="AS19" s="50"/>
      <c r="AT19" s="50"/>
      <c r="AU19" s="50"/>
      <c r="AV19" s="8"/>
      <c r="AW19" s="50"/>
      <c r="AX19" s="50"/>
      <c r="AY19" s="50"/>
      <c r="AZ19" s="8"/>
      <c r="BA19" s="50"/>
      <c r="BB19" s="50"/>
      <c r="BC19" s="50"/>
      <c r="BD19" s="7"/>
      <c r="BE19" s="50"/>
      <c r="BF19" s="50"/>
      <c r="BG19" s="50"/>
      <c r="BH19" s="7"/>
      <c r="BI19" s="50"/>
      <c r="BJ19" s="50"/>
      <c r="BK19" s="50"/>
      <c r="BL19" s="7"/>
      <c r="BM19" s="50"/>
      <c r="BN19" s="50"/>
      <c r="BO19" s="50"/>
      <c r="BP19" s="7"/>
      <c r="BQ19" s="50"/>
      <c r="BR19" s="50"/>
      <c r="BS19" s="50"/>
      <c r="BT19" s="8"/>
      <c r="BU19" s="50"/>
      <c r="BV19" s="50"/>
      <c r="BW19" s="50"/>
      <c r="BX19" s="8"/>
      <c r="BY19" s="50"/>
      <c r="BZ19" s="50"/>
      <c r="CA19" s="50"/>
      <c r="CB19" s="8"/>
      <c r="CC19" s="50"/>
      <c r="CD19" s="50"/>
      <c r="CE19" s="50"/>
      <c r="CF19" s="8"/>
      <c r="CG19" s="50"/>
      <c r="CH19" s="50"/>
      <c r="CI19" s="50"/>
      <c r="CJ19" s="7"/>
      <c r="CK19" s="50"/>
      <c r="CL19" s="50"/>
      <c r="CM19" s="50"/>
      <c r="CN19" s="7"/>
      <c r="CO19" s="50"/>
      <c r="CP19" s="50"/>
      <c r="CQ19" s="50"/>
      <c r="CR19" s="7"/>
      <c r="CS19" s="50"/>
      <c r="CT19" s="50"/>
      <c r="CU19" s="50"/>
      <c r="CV19" s="7"/>
      <c r="CW19" s="191">
        <v>1</v>
      </c>
      <c r="CX19" s="221"/>
      <c r="CY19" s="221"/>
      <c r="CZ19" s="221"/>
      <c r="DA19" s="221"/>
      <c r="DB19" s="221"/>
      <c r="DC19" s="224"/>
      <c r="DD19" s="222">
        <f t="shared" si="0"/>
        <v>0</v>
      </c>
      <c r="DE19" s="225"/>
      <c r="DF19" s="222">
        <f t="shared" si="1"/>
        <v>0</v>
      </c>
      <c r="DG19" s="222">
        <f t="shared" si="2"/>
        <v>0</v>
      </c>
    </row>
    <row r="20" spans="1:111" ht="26.25" customHeight="1">
      <c r="A20" s="501" t="s">
        <v>102</v>
      </c>
      <c r="B20" s="502"/>
      <c r="C20" s="502"/>
      <c r="D20" s="502"/>
      <c r="E20" s="502"/>
      <c r="F20" s="502"/>
      <c r="G20" s="502"/>
      <c r="H20" s="502"/>
      <c r="I20" s="502"/>
      <c r="J20" s="502"/>
      <c r="K20" s="502"/>
      <c r="L20" s="502"/>
      <c r="M20" s="502"/>
      <c r="N20" s="502"/>
      <c r="O20" s="502"/>
      <c r="P20" s="502"/>
      <c r="Q20" s="502"/>
      <c r="R20" s="502"/>
      <c r="S20" s="502"/>
      <c r="T20" s="502"/>
      <c r="U20" s="502"/>
      <c r="V20" s="502"/>
      <c r="W20" s="502"/>
      <c r="X20" s="502"/>
      <c r="Y20" s="502"/>
      <c r="Z20" s="502"/>
      <c r="AA20" s="502"/>
      <c r="AB20" s="502"/>
      <c r="AC20" s="502"/>
      <c r="AD20" s="502"/>
      <c r="AE20" s="502"/>
      <c r="AF20" s="502"/>
      <c r="AG20" s="502"/>
      <c r="AH20" s="502"/>
      <c r="AI20" s="502"/>
      <c r="AJ20" s="502"/>
      <c r="AK20" s="502"/>
      <c r="AL20" s="502"/>
      <c r="AM20" s="502"/>
      <c r="AN20" s="502"/>
      <c r="AO20" s="502"/>
      <c r="AP20" s="502"/>
      <c r="AQ20" s="502"/>
      <c r="AR20" s="502"/>
      <c r="AS20" s="502"/>
      <c r="AT20" s="502"/>
      <c r="AU20" s="502"/>
      <c r="AV20" s="502"/>
      <c r="AW20" s="502"/>
      <c r="AX20" s="502"/>
      <c r="AY20" s="502"/>
      <c r="AZ20" s="502"/>
      <c r="BA20" s="502"/>
      <c r="BB20" s="502"/>
      <c r="BC20" s="502"/>
      <c r="BD20" s="502"/>
      <c r="BE20" s="502"/>
      <c r="BF20" s="502"/>
      <c r="BG20" s="502"/>
      <c r="BH20" s="502"/>
      <c r="BI20" s="502"/>
      <c r="BJ20" s="502"/>
      <c r="BK20" s="502"/>
      <c r="BL20" s="502"/>
      <c r="BM20" s="502"/>
      <c r="BN20" s="502"/>
      <c r="BO20" s="502"/>
      <c r="BP20" s="502"/>
      <c r="BQ20" s="502"/>
      <c r="BR20" s="502"/>
      <c r="BS20" s="502"/>
      <c r="BT20" s="502"/>
      <c r="BU20" s="502"/>
      <c r="BV20" s="502"/>
      <c r="BW20" s="502"/>
      <c r="BX20" s="502"/>
      <c r="BY20" s="502"/>
      <c r="BZ20" s="502"/>
      <c r="CA20" s="502"/>
      <c r="CB20" s="502"/>
      <c r="CC20" s="502"/>
      <c r="CD20" s="502"/>
      <c r="CE20" s="502"/>
      <c r="CF20" s="502"/>
      <c r="CG20" s="502"/>
      <c r="CH20" s="502"/>
      <c r="CI20" s="502"/>
      <c r="CJ20" s="502"/>
      <c r="CK20" s="502"/>
      <c r="CL20" s="502"/>
      <c r="CM20" s="502"/>
      <c r="CN20" s="502"/>
      <c r="CO20" s="502"/>
      <c r="CP20" s="502"/>
      <c r="CQ20" s="502"/>
      <c r="CR20" s="502"/>
      <c r="CS20" s="502"/>
      <c r="CT20" s="502"/>
      <c r="CU20" s="502"/>
      <c r="CV20" s="502"/>
      <c r="CW20" s="502"/>
      <c r="CX20" s="502"/>
      <c r="CY20" s="502"/>
      <c r="CZ20" s="502"/>
      <c r="DA20" s="502"/>
      <c r="DB20" s="502"/>
      <c r="DC20" s="502"/>
      <c r="DD20" s="502"/>
      <c r="DE20" s="503"/>
      <c r="DF20" s="223">
        <f>SUM(DF9:DF19)</f>
        <v>0</v>
      </c>
      <c r="DG20" s="223">
        <f>SUM(DG9:DG19)</f>
        <v>0</v>
      </c>
    </row>
    <row r="21" spans="1:111" ht="48" customHeight="1">
      <c r="A21" s="120"/>
      <c r="B21" s="129"/>
      <c r="C21" s="121"/>
      <c r="D21" s="149"/>
      <c r="E21" s="122"/>
      <c r="F21" s="122"/>
      <c r="G21" s="122"/>
      <c r="H21" s="123"/>
      <c r="I21" s="122"/>
      <c r="J21" s="122"/>
      <c r="K21" s="122"/>
      <c r="L21" s="123"/>
      <c r="M21" s="122"/>
      <c r="N21" s="122"/>
      <c r="O21" s="122"/>
      <c r="P21" s="123"/>
      <c r="Q21" s="122"/>
      <c r="R21" s="122"/>
      <c r="S21" s="122"/>
      <c r="T21" s="123"/>
      <c r="U21" s="148"/>
      <c r="V21" s="148"/>
      <c r="W21" s="148"/>
      <c r="X21" s="125"/>
      <c r="Y21" s="126"/>
      <c r="Z21" s="126"/>
      <c r="AA21" s="126"/>
      <c r="AB21" s="125"/>
      <c r="AC21" s="126"/>
      <c r="AD21" s="126"/>
      <c r="AE21" s="126"/>
      <c r="AF21" s="125"/>
      <c r="AG21" s="126"/>
      <c r="AH21" s="126"/>
      <c r="AI21" s="126"/>
      <c r="AJ21" s="125"/>
      <c r="AK21" s="126"/>
      <c r="AL21" s="126"/>
      <c r="AM21" s="126"/>
      <c r="AN21" s="127"/>
      <c r="AO21" s="126"/>
      <c r="AP21" s="126"/>
      <c r="AQ21" s="126"/>
      <c r="AR21" s="127"/>
      <c r="AS21" s="126"/>
      <c r="AT21" s="126"/>
      <c r="AU21" s="126"/>
      <c r="AV21" s="127"/>
      <c r="AW21" s="126"/>
      <c r="AX21" s="126"/>
      <c r="AY21" s="126"/>
      <c r="AZ21" s="127"/>
      <c r="BA21" s="126"/>
      <c r="BB21" s="126"/>
      <c r="BC21" s="126"/>
      <c r="BD21" s="125"/>
      <c r="BE21" s="126"/>
      <c r="BF21" s="126"/>
      <c r="BG21" s="126"/>
      <c r="BH21" s="125"/>
      <c r="BI21" s="126"/>
      <c r="BJ21" s="126"/>
      <c r="BK21" s="126"/>
      <c r="BL21" s="125"/>
      <c r="BM21" s="126"/>
      <c r="BN21" s="126"/>
      <c r="BO21" s="126"/>
      <c r="BP21" s="125"/>
      <c r="BQ21" s="126"/>
      <c r="BR21" s="126"/>
      <c r="BS21" s="126"/>
      <c r="BT21" s="127"/>
      <c r="BU21" s="126"/>
      <c r="BV21" s="126"/>
      <c r="BW21" s="126"/>
      <c r="BX21" s="127"/>
      <c r="BY21" s="126"/>
      <c r="BZ21" s="126"/>
      <c r="CA21" s="126"/>
      <c r="CB21" s="127"/>
      <c r="CC21" s="126"/>
      <c r="CD21" s="126"/>
      <c r="CE21" s="126"/>
      <c r="CF21" s="127"/>
      <c r="CG21" s="126"/>
      <c r="CH21" s="126"/>
      <c r="CI21" s="126"/>
      <c r="CJ21" s="125"/>
      <c r="CK21" s="126"/>
      <c r="CL21" s="126"/>
      <c r="CM21" s="126"/>
      <c r="CN21" s="125"/>
      <c r="CO21" s="126"/>
      <c r="CP21" s="126"/>
      <c r="CQ21" s="126"/>
      <c r="CR21" s="125"/>
      <c r="CS21" s="126"/>
      <c r="CT21" s="126"/>
      <c r="CU21" s="126"/>
      <c r="CV21" s="125"/>
      <c r="CW21" s="146"/>
      <c r="CX21" s="113"/>
      <c r="CY21" s="113"/>
      <c r="CZ21" s="113"/>
      <c r="DA21" s="113"/>
      <c r="DB21" s="113"/>
      <c r="DC21" s="128"/>
      <c r="DD21" s="128"/>
      <c r="DE21" s="172"/>
      <c r="DF21" s="173" t="s">
        <v>120</v>
      </c>
      <c r="DG21" s="174"/>
    </row>
    <row r="22" spans="1:111" ht="32.25" customHeight="1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72"/>
      <c r="DF22" s="175" t="s">
        <v>121</v>
      </c>
      <c r="DG22" s="174"/>
    </row>
    <row r="23" spans="1:111" ht="138.75" customHeight="1">
      <c r="A23" s="504" t="s">
        <v>367</v>
      </c>
      <c r="B23" s="505"/>
      <c r="C23" s="505"/>
      <c r="D23" s="505"/>
      <c r="E23" s="505"/>
      <c r="F23" s="505"/>
      <c r="G23" s="505"/>
      <c r="H23" s="505"/>
      <c r="I23" s="505"/>
      <c r="J23" s="505"/>
      <c r="K23" s="505"/>
      <c r="L23" s="505"/>
      <c r="M23" s="505"/>
      <c r="N23" s="505"/>
      <c r="O23" s="505"/>
      <c r="P23" s="505"/>
      <c r="Q23" s="505"/>
      <c r="R23" s="505"/>
      <c r="S23" s="505"/>
      <c r="T23" s="505"/>
      <c r="U23" s="505"/>
      <c r="V23" s="505"/>
      <c r="W23" s="505"/>
      <c r="X23" s="505"/>
      <c r="Y23" s="505"/>
      <c r="Z23" s="505"/>
      <c r="AA23" s="505"/>
      <c r="AB23" s="505"/>
      <c r="AC23" s="505"/>
      <c r="AD23" s="505"/>
      <c r="AE23" s="505"/>
      <c r="AF23" s="505"/>
      <c r="AG23" s="505"/>
      <c r="AH23" s="505"/>
      <c r="AI23" s="505"/>
      <c r="AJ23" s="505"/>
      <c r="AK23" s="505"/>
      <c r="AL23" s="505"/>
      <c r="AM23" s="505"/>
      <c r="AN23" s="505"/>
      <c r="AO23" s="505"/>
      <c r="AP23" s="505"/>
      <c r="AQ23" s="505"/>
      <c r="AR23" s="505"/>
      <c r="AS23" s="505"/>
      <c r="AT23" s="505"/>
      <c r="AU23" s="505"/>
      <c r="AV23" s="505"/>
      <c r="AW23" s="505"/>
      <c r="AX23" s="505"/>
      <c r="AY23" s="505"/>
      <c r="AZ23" s="505"/>
      <c r="BA23" s="505"/>
      <c r="BB23" s="505"/>
      <c r="BC23" s="505"/>
      <c r="BD23" s="505"/>
      <c r="BE23" s="505"/>
      <c r="BF23" s="505"/>
      <c r="BG23" s="505"/>
      <c r="BH23" s="505"/>
      <c r="BI23" s="505"/>
      <c r="BJ23" s="505"/>
      <c r="BK23" s="505"/>
      <c r="BL23" s="505"/>
      <c r="BM23" s="505"/>
      <c r="BN23" s="505"/>
      <c r="BO23" s="505"/>
      <c r="BP23" s="505"/>
      <c r="BQ23" s="505"/>
      <c r="BR23" s="505"/>
      <c r="BS23" s="505"/>
      <c r="BT23" s="505"/>
      <c r="BU23" s="505"/>
      <c r="BV23" s="505"/>
      <c r="BW23" s="505"/>
      <c r="BX23" s="505"/>
      <c r="BY23" s="505"/>
      <c r="BZ23" s="505"/>
      <c r="CA23" s="505"/>
      <c r="CB23" s="505"/>
      <c r="CC23" s="505"/>
      <c r="CD23" s="505"/>
      <c r="CE23" s="505"/>
      <c r="CF23" s="505"/>
      <c r="CG23" s="505"/>
      <c r="CH23" s="505"/>
      <c r="CI23" s="505"/>
      <c r="CJ23" s="505"/>
      <c r="CK23" s="505"/>
      <c r="CL23" s="505"/>
      <c r="CM23" s="505"/>
      <c r="CN23" s="505"/>
      <c r="CO23" s="505"/>
      <c r="CP23" s="505"/>
      <c r="CQ23" s="505"/>
      <c r="CR23" s="505"/>
      <c r="CS23" s="505"/>
      <c r="CT23" s="505"/>
      <c r="CU23" s="505"/>
      <c r="CV23" s="505"/>
      <c r="CW23" s="505"/>
      <c r="CX23" s="505"/>
      <c r="CY23" s="505"/>
      <c r="CZ23" s="505"/>
      <c r="DA23" s="505"/>
      <c r="DB23" s="505"/>
      <c r="DC23" s="505"/>
      <c r="DD23" s="505"/>
      <c r="DE23" s="505"/>
      <c r="DF23" s="505"/>
      <c r="DG23" s="506"/>
    </row>
  </sheetData>
  <sheetProtection password="CAA5" sheet="1"/>
  <mergeCells count="41">
    <mergeCell ref="CN1:CW1"/>
    <mergeCell ref="DF1:DG1"/>
    <mergeCell ref="CN2:DE2"/>
    <mergeCell ref="DG2:DJ2"/>
    <mergeCell ref="A3:DG3"/>
    <mergeCell ref="A4:DG4"/>
    <mergeCell ref="A5:A7"/>
    <mergeCell ref="B5:B7"/>
    <mergeCell ref="C5:C7"/>
    <mergeCell ref="D5:D7"/>
    <mergeCell ref="E5:T5"/>
    <mergeCell ref="U5:AJ5"/>
    <mergeCell ref="Q6:T6"/>
    <mergeCell ref="U6:AF6"/>
    <mergeCell ref="AG6:AJ6"/>
    <mergeCell ref="AK5:AZ5"/>
    <mergeCell ref="BA5:BP5"/>
    <mergeCell ref="DC5:DC7"/>
    <mergeCell ref="DD5:DD7"/>
    <mergeCell ref="DE5:DE7"/>
    <mergeCell ref="DF5:DF7"/>
    <mergeCell ref="AK6:AV6"/>
    <mergeCell ref="AW6:AZ6"/>
    <mergeCell ref="DG5:DG7"/>
    <mergeCell ref="BQ5:CF5"/>
    <mergeCell ref="CG5:CV5"/>
    <mergeCell ref="CW5:CW7"/>
    <mergeCell ref="CX5:CX7"/>
    <mergeCell ref="CY5:CY7"/>
    <mergeCell ref="DA5:DA7"/>
    <mergeCell ref="CZ5:CZ7"/>
    <mergeCell ref="A20:DE20"/>
    <mergeCell ref="A23:DG23"/>
    <mergeCell ref="A8:DG8"/>
    <mergeCell ref="BA6:BL6"/>
    <mergeCell ref="BM6:BP6"/>
    <mergeCell ref="BQ6:CB6"/>
    <mergeCell ref="CC6:CF6"/>
    <mergeCell ref="CG6:CR6"/>
    <mergeCell ref="CS6:CV6"/>
    <mergeCell ref="E6:P6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8"/>
  <sheetViews>
    <sheetView view="pageBreakPreview" zoomScaleNormal="70" zoomScaleSheetLayoutView="100" zoomScalePageLayoutView="40" workbookViewId="0" topLeftCell="A10">
      <selection activeCell="C14" sqref="C14"/>
    </sheetView>
  </sheetViews>
  <sheetFormatPr defaultColWidth="8.796875" defaultRowHeight="14.25"/>
  <cols>
    <col min="1" max="1" width="5.09765625" style="1" customWidth="1"/>
    <col min="2" max="2" width="29.09765625" style="1" customWidth="1"/>
    <col min="3" max="3" width="44" style="1" customWidth="1"/>
    <col min="4" max="4" width="13.69921875" style="1" customWidth="1"/>
    <col min="5" max="21" width="9" style="1" hidden="1" customWidth="1"/>
    <col min="22" max="23" width="8.5" style="1" hidden="1" customWidth="1"/>
    <col min="24" max="24" width="8.59765625" style="1" hidden="1" customWidth="1"/>
    <col min="25" max="27" width="8.5" style="1" hidden="1" customWidth="1"/>
    <col min="28" max="28" width="8.69921875" style="1" hidden="1" customWidth="1"/>
    <col min="29" max="31" width="8.5" style="1" hidden="1" customWidth="1"/>
    <col min="32" max="32" width="8.3984375" style="1" hidden="1" customWidth="1"/>
    <col min="33" max="35" width="8.5" style="1" hidden="1" customWidth="1"/>
    <col min="36" max="36" width="9.09765625" style="1" hidden="1" customWidth="1"/>
    <col min="37" max="39" width="8.5" style="1" hidden="1" customWidth="1"/>
    <col min="40" max="40" width="8.59765625" style="1" hidden="1" customWidth="1"/>
    <col min="41" max="43" width="8.5" style="1" hidden="1" customWidth="1"/>
    <col min="44" max="44" width="8.59765625" style="1" hidden="1" customWidth="1"/>
    <col min="45" max="47" width="8.5" style="1" hidden="1" customWidth="1"/>
    <col min="48" max="48" width="8.59765625" style="1" hidden="1" customWidth="1"/>
    <col min="49" max="49" width="8.5" style="1" hidden="1" customWidth="1"/>
    <col min="50" max="50" width="8.3984375" style="1" hidden="1" customWidth="1"/>
    <col min="51" max="51" width="8.5" style="1" hidden="1" customWidth="1"/>
    <col min="52" max="52" width="8.59765625" style="1" hidden="1" customWidth="1"/>
    <col min="53" max="55" width="8.5" style="1" hidden="1" customWidth="1"/>
    <col min="56" max="56" width="8.59765625" style="1" hidden="1" customWidth="1"/>
    <col min="57" max="59" width="8.5" style="1" hidden="1" customWidth="1"/>
    <col min="60" max="60" width="8.59765625" style="1" hidden="1" customWidth="1"/>
    <col min="61" max="63" width="8.5" style="1" hidden="1" customWidth="1"/>
    <col min="64" max="64" width="8.69921875" style="1" hidden="1" customWidth="1"/>
    <col min="65" max="67" width="8.5" style="1" hidden="1" customWidth="1"/>
    <col min="68" max="68" width="8.69921875" style="1" hidden="1" customWidth="1"/>
    <col min="69" max="71" width="8.5" style="1" hidden="1" customWidth="1"/>
    <col min="72" max="72" width="8.59765625" style="1" hidden="1" customWidth="1"/>
    <col min="73" max="75" width="8.5" style="1" hidden="1" customWidth="1"/>
    <col min="76" max="76" width="8.59765625" style="1" hidden="1" customWidth="1"/>
    <col min="77" max="79" width="8.5" style="1" hidden="1" customWidth="1"/>
    <col min="80" max="80" width="8.59765625" style="1" hidden="1" customWidth="1"/>
    <col min="81" max="83" width="8.5" style="1" hidden="1" customWidth="1"/>
    <col min="84" max="84" width="8.59765625" style="1" hidden="1" customWidth="1"/>
    <col min="85" max="87" width="8.5" style="1" hidden="1" customWidth="1"/>
    <col min="88" max="88" width="8.69921875" style="1" hidden="1" customWidth="1"/>
    <col min="89" max="91" width="8.5" style="1" hidden="1" customWidth="1"/>
    <col min="92" max="92" width="8.59765625" style="1" hidden="1" customWidth="1"/>
    <col min="93" max="95" width="8.5" style="1" hidden="1" customWidth="1"/>
    <col min="96" max="96" width="8.59765625" style="1" hidden="1" customWidth="1"/>
    <col min="97" max="99" width="8.5" style="1" hidden="1" customWidth="1"/>
    <col min="100" max="100" width="8.59765625" style="1" hidden="1" customWidth="1"/>
    <col min="101" max="101" width="12.5" style="1" customWidth="1"/>
    <col min="102" max="102" width="9.5" style="1" hidden="1" customWidth="1"/>
    <col min="103" max="103" width="9.3984375" style="1" hidden="1" customWidth="1"/>
    <col min="104" max="104" width="9" style="1" hidden="1" customWidth="1"/>
    <col min="105" max="105" width="9.3984375" style="1" hidden="1" customWidth="1"/>
    <col min="106" max="106" width="0" style="1" hidden="1" customWidth="1"/>
    <col min="107" max="107" width="15.19921875" style="1" customWidth="1"/>
    <col min="108" max="108" width="13.59765625" style="1" customWidth="1"/>
    <col min="109" max="109" width="9" style="1" customWidth="1"/>
    <col min="110" max="110" width="15.19921875" style="1" customWidth="1"/>
    <col min="111" max="111" width="16" style="1" customWidth="1"/>
    <col min="112" max="16384" width="9" style="1" customWidth="1"/>
  </cols>
  <sheetData>
    <row r="1" spans="92:111" ht="15"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DF1" s="373" t="s">
        <v>95</v>
      </c>
      <c r="DG1" s="373"/>
    </row>
    <row r="2" spans="92:115" ht="15.75">
      <c r="CN2" s="450"/>
      <c r="CO2" s="450"/>
      <c r="CP2" s="450"/>
      <c r="CQ2" s="450"/>
      <c r="CR2" s="450"/>
      <c r="CS2" s="450"/>
      <c r="CT2" s="450"/>
      <c r="CU2" s="450"/>
      <c r="CV2" s="450"/>
      <c r="CW2" s="450"/>
      <c r="CX2" s="450"/>
      <c r="CY2" s="450"/>
      <c r="CZ2" s="450"/>
      <c r="DA2" s="450"/>
      <c r="DB2" s="450"/>
      <c r="DC2" s="450"/>
      <c r="DD2" s="450"/>
      <c r="DE2" s="450"/>
      <c r="DF2" s="4"/>
      <c r="DG2" s="79"/>
      <c r="DH2" s="79"/>
      <c r="DI2" s="79"/>
      <c r="DJ2" s="79"/>
      <c r="DK2" s="5"/>
    </row>
    <row r="3" spans="1:111" ht="26.25">
      <c r="A3" s="451" t="s">
        <v>46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  <c r="AS3" s="452"/>
      <c r="AT3" s="452"/>
      <c r="AU3" s="452"/>
      <c r="AV3" s="452"/>
      <c r="AW3" s="452"/>
      <c r="AX3" s="452"/>
      <c r="AY3" s="452"/>
      <c r="AZ3" s="452"/>
      <c r="BA3" s="452"/>
      <c r="BB3" s="452"/>
      <c r="BC3" s="452"/>
      <c r="BD3" s="452"/>
      <c r="BE3" s="452"/>
      <c r="BF3" s="452"/>
      <c r="BG3" s="452"/>
      <c r="BH3" s="452"/>
      <c r="BI3" s="452"/>
      <c r="BJ3" s="452"/>
      <c r="BK3" s="452"/>
      <c r="BL3" s="452"/>
      <c r="BM3" s="452"/>
      <c r="BN3" s="452"/>
      <c r="BO3" s="452"/>
      <c r="BP3" s="452"/>
      <c r="BQ3" s="452"/>
      <c r="BR3" s="452"/>
      <c r="BS3" s="452"/>
      <c r="BT3" s="452"/>
      <c r="BU3" s="452"/>
      <c r="BV3" s="452"/>
      <c r="BW3" s="452"/>
      <c r="BX3" s="452"/>
      <c r="BY3" s="452"/>
      <c r="BZ3" s="452"/>
      <c r="CA3" s="452"/>
      <c r="CB3" s="452"/>
      <c r="CC3" s="452"/>
      <c r="CD3" s="452"/>
      <c r="CE3" s="452"/>
      <c r="CF3" s="452"/>
      <c r="CG3" s="452"/>
      <c r="CH3" s="452"/>
      <c r="CI3" s="452"/>
      <c r="CJ3" s="452"/>
      <c r="CK3" s="452"/>
      <c r="CL3" s="452"/>
      <c r="CM3" s="452"/>
      <c r="CN3" s="452"/>
      <c r="CO3" s="452"/>
      <c r="CP3" s="452"/>
      <c r="CQ3" s="452"/>
      <c r="CR3" s="452"/>
      <c r="CS3" s="452"/>
      <c r="CT3" s="452"/>
      <c r="CU3" s="452"/>
      <c r="CV3" s="452"/>
      <c r="CW3" s="452"/>
      <c r="CX3" s="452"/>
      <c r="CY3" s="452"/>
      <c r="CZ3" s="452"/>
      <c r="DA3" s="452"/>
      <c r="DB3" s="452"/>
      <c r="DC3" s="452"/>
      <c r="DD3" s="452"/>
      <c r="DE3" s="452"/>
      <c r="DF3" s="452"/>
      <c r="DG3" s="453"/>
    </row>
    <row r="4" spans="1:111" ht="45" customHeight="1">
      <c r="A4" s="426" t="s">
        <v>602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7"/>
      <c r="AN4" s="427"/>
      <c r="AO4" s="427"/>
      <c r="AP4" s="427"/>
      <c r="AQ4" s="427"/>
      <c r="AR4" s="427"/>
      <c r="AS4" s="427"/>
      <c r="AT4" s="427"/>
      <c r="AU4" s="427"/>
      <c r="AV4" s="427"/>
      <c r="AW4" s="427"/>
      <c r="AX4" s="427"/>
      <c r="AY4" s="427"/>
      <c r="AZ4" s="427"/>
      <c r="BA4" s="427"/>
      <c r="BB4" s="427"/>
      <c r="BC4" s="427"/>
      <c r="BD4" s="427"/>
      <c r="BE4" s="427"/>
      <c r="BF4" s="427"/>
      <c r="BG4" s="427"/>
      <c r="BH4" s="427"/>
      <c r="BI4" s="427"/>
      <c r="BJ4" s="427"/>
      <c r="BK4" s="427"/>
      <c r="BL4" s="427"/>
      <c r="BM4" s="427"/>
      <c r="BN4" s="427"/>
      <c r="BO4" s="427"/>
      <c r="BP4" s="427"/>
      <c r="BQ4" s="427"/>
      <c r="BR4" s="427"/>
      <c r="BS4" s="427"/>
      <c r="BT4" s="427"/>
      <c r="BU4" s="427"/>
      <c r="BV4" s="427"/>
      <c r="BW4" s="427"/>
      <c r="BX4" s="427"/>
      <c r="BY4" s="427"/>
      <c r="BZ4" s="427"/>
      <c r="CA4" s="427"/>
      <c r="CB4" s="427"/>
      <c r="CC4" s="427"/>
      <c r="CD4" s="427"/>
      <c r="CE4" s="427"/>
      <c r="CF4" s="427"/>
      <c r="CG4" s="427"/>
      <c r="CH4" s="427"/>
      <c r="CI4" s="427"/>
      <c r="CJ4" s="427"/>
      <c r="CK4" s="427"/>
      <c r="CL4" s="427"/>
      <c r="CM4" s="427"/>
      <c r="CN4" s="427"/>
      <c r="CO4" s="427"/>
      <c r="CP4" s="427"/>
      <c r="CQ4" s="427"/>
      <c r="CR4" s="427"/>
      <c r="CS4" s="427"/>
      <c r="CT4" s="427"/>
      <c r="CU4" s="427"/>
      <c r="CV4" s="427"/>
      <c r="CW4" s="427"/>
      <c r="CX4" s="427"/>
      <c r="CY4" s="427"/>
      <c r="CZ4" s="427"/>
      <c r="DA4" s="427"/>
      <c r="DB4" s="427"/>
      <c r="DC4" s="427"/>
      <c r="DD4" s="427"/>
      <c r="DE4" s="427"/>
      <c r="DF4" s="427"/>
      <c r="DG4" s="428"/>
    </row>
    <row r="5" spans="1:111" ht="15.75">
      <c r="A5" s="482" t="s">
        <v>0</v>
      </c>
      <c r="B5" s="484" t="s">
        <v>1</v>
      </c>
      <c r="C5" s="484" t="s">
        <v>2</v>
      </c>
      <c r="D5" s="484" t="s">
        <v>3</v>
      </c>
      <c r="E5" s="537" t="s">
        <v>51</v>
      </c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538"/>
      <c r="R5" s="538"/>
      <c r="S5" s="538"/>
      <c r="T5" s="539"/>
      <c r="U5" s="522" t="s">
        <v>33</v>
      </c>
      <c r="V5" s="523"/>
      <c r="W5" s="523"/>
      <c r="X5" s="523"/>
      <c r="Y5" s="523"/>
      <c r="Z5" s="523"/>
      <c r="AA5" s="523"/>
      <c r="AB5" s="523"/>
      <c r="AC5" s="523"/>
      <c r="AD5" s="523"/>
      <c r="AE5" s="523"/>
      <c r="AF5" s="523"/>
      <c r="AG5" s="523"/>
      <c r="AH5" s="523"/>
      <c r="AI5" s="523"/>
      <c r="AJ5" s="524"/>
      <c r="AK5" s="525" t="s">
        <v>34</v>
      </c>
      <c r="AL5" s="526"/>
      <c r="AM5" s="526"/>
      <c r="AN5" s="526"/>
      <c r="AO5" s="526"/>
      <c r="AP5" s="526"/>
      <c r="AQ5" s="526"/>
      <c r="AR5" s="526"/>
      <c r="AS5" s="526"/>
      <c r="AT5" s="526"/>
      <c r="AU5" s="526"/>
      <c r="AV5" s="526"/>
      <c r="AW5" s="526"/>
      <c r="AX5" s="526"/>
      <c r="AY5" s="526"/>
      <c r="AZ5" s="527"/>
      <c r="BA5" s="522" t="s">
        <v>5</v>
      </c>
      <c r="BB5" s="523"/>
      <c r="BC5" s="523"/>
      <c r="BD5" s="523"/>
      <c r="BE5" s="523"/>
      <c r="BF5" s="523"/>
      <c r="BG5" s="523"/>
      <c r="BH5" s="523"/>
      <c r="BI5" s="523"/>
      <c r="BJ5" s="523"/>
      <c r="BK5" s="523"/>
      <c r="BL5" s="523"/>
      <c r="BM5" s="523"/>
      <c r="BN5" s="523"/>
      <c r="BO5" s="523"/>
      <c r="BP5" s="524"/>
      <c r="BQ5" s="530" t="s">
        <v>4</v>
      </c>
      <c r="BR5" s="526"/>
      <c r="BS5" s="526"/>
      <c r="BT5" s="526"/>
      <c r="BU5" s="526"/>
      <c r="BV5" s="526"/>
      <c r="BW5" s="526"/>
      <c r="BX5" s="526"/>
      <c r="BY5" s="526"/>
      <c r="BZ5" s="526"/>
      <c r="CA5" s="526"/>
      <c r="CB5" s="526"/>
      <c r="CC5" s="526"/>
      <c r="CD5" s="526"/>
      <c r="CE5" s="526"/>
      <c r="CF5" s="527"/>
      <c r="CG5" s="522" t="s">
        <v>45</v>
      </c>
      <c r="CH5" s="523"/>
      <c r="CI5" s="523"/>
      <c r="CJ5" s="523"/>
      <c r="CK5" s="523"/>
      <c r="CL5" s="523"/>
      <c r="CM5" s="523"/>
      <c r="CN5" s="523"/>
      <c r="CO5" s="523"/>
      <c r="CP5" s="523"/>
      <c r="CQ5" s="523"/>
      <c r="CR5" s="523"/>
      <c r="CS5" s="523"/>
      <c r="CT5" s="523"/>
      <c r="CU5" s="523"/>
      <c r="CV5" s="524"/>
      <c r="CW5" s="531" t="s">
        <v>368</v>
      </c>
      <c r="CX5" s="532" t="s">
        <v>6</v>
      </c>
      <c r="CY5" s="532" t="s">
        <v>7</v>
      </c>
      <c r="CZ5" s="519" t="s">
        <v>8</v>
      </c>
      <c r="DA5" s="516" t="s">
        <v>9</v>
      </c>
      <c r="DB5" s="232"/>
      <c r="DC5" s="528" t="s">
        <v>100</v>
      </c>
      <c r="DD5" s="528" t="s">
        <v>99</v>
      </c>
      <c r="DE5" s="528" t="s">
        <v>96</v>
      </c>
      <c r="DF5" s="528" t="s">
        <v>97</v>
      </c>
      <c r="DG5" s="528" t="s">
        <v>98</v>
      </c>
    </row>
    <row r="6" spans="1:111" ht="15.75">
      <c r="A6" s="377"/>
      <c r="B6" s="378"/>
      <c r="C6" s="377"/>
      <c r="D6" s="371"/>
      <c r="E6" s="515">
        <v>2022</v>
      </c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3" t="s">
        <v>74</v>
      </c>
      <c r="R6" s="512"/>
      <c r="S6" s="512"/>
      <c r="T6" s="514"/>
      <c r="U6" s="511">
        <v>2022</v>
      </c>
      <c r="V6" s="512"/>
      <c r="W6" s="512"/>
      <c r="X6" s="512"/>
      <c r="Y6" s="512"/>
      <c r="Z6" s="512"/>
      <c r="AA6" s="512"/>
      <c r="AB6" s="512"/>
      <c r="AC6" s="512"/>
      <c r="AD6" s="512"/>
      <c r="AE6" s="512"/>
      <c r="AF6" s="512"/>
      <c r="AG6" s="513" t="s">
        <v>74</v>
      </c>
      <c r="AH6" s="512"/>
      <c r="AI6" s="512"/>
      <c r="AJ6" s="514"/>
      <c r="AK6" s="511">
        <v>2022</v>
      </c>
      <c r="AL6" s="512"/>
      <c r="AM6" s="512"/>
      <c r="AN6" s="512"/>
      <c r="AO6" s="512"/>
      <c r="AP6" s="512"/>
      <c r="AQ6" s="512"/>
      <c r="AR6" s="512"/>
      <c r="AS6" s="512"/>
      <c r="AT6" s="512"/>
      <c r="AU6" s="512"/>
      <c r="AV6" s="512"/>
      <c r="AW6" s="513" t="s">
        <v>74</v>
      </c>
      <c r="AX6" s="512"/>
      <c r="AY6" s="512"/>
      <c r="AZ6" s="514"/>
      <c r="BA6" s="511">
        <v>2022</v>
      </c>
      <c r="BB6" s="512"/>
      <c r="BC6" s="512"/>
      <c r="BD6" s="512"/>
      <c r="BE6" s="512"/>
      <c r="BF6" s="512"/>
      <c r="BG6" s="512"/>
      <c r="BH6" s="512"/>
      <c r="BI6" s="512"/>
      <c r="BJ6" s="512"/>
      <c r="BK6" s="512"/>
      <c r="BL6" s="512"/>
      <c r="BM6" s="513" t="s">
        <v>74</v>
      </c>
      <c r="BN6" s="512"/>
      <c r="BO6" s="512"/>
      <c r="BP6" s="514"/>
      <c r="BQ6" s="511">
        <v>2022</v>
      </c>
      <c r="BR6" s="512"/>
      <c r="BS6" s="512"/>
      <c r="BT6" s="512"/>
      <c r="BU6" s="512"/>
      <c r="BV6" s="512"/>
      <c r="BW6" s="512"/>
      <c r="BX6" s="512"/>
      <c r="BY6" s="512"/>
      <c r="BZ6" s="512"/>
      <c r="CA6" s="512"/>
      <c r="CB6" s="512"/>
      <c r="CC6" s="513" t="s">
        <v>74</v>
      </c>
      <c r="CD6" s="512"/>
      <c r="CE6" s="512"/>
      <c r="CF6" s="514"/>
      <c r="CG6" s="511">
        <v>2022</v>
      </c>
      <c r="CH6" s="512"/>
      <c r="CI6" s="512"/>
      <c r="CJ6" s="512"/>
      <c r="CK6" s="512"/>
      <c r="CL6" s="512"/>
      <c r="CM6" s="512"/>
      <c r="CN6" s="512"/>
      <c r="CO6" s="512"/>
      <c r="CP6" s="512"/>
      <c r="CQ6" s="512"/>
      <c r="CR6" s="512"/>
      <c r="CS6" s="513" t="s">
        <v>74</v>
      </c>
      <c r="CT6" s="512"/>
      <c r="CU6" s="512"/>
      <c r="CV6" s="514"/>
      <c r="CW6" s="531"/>
      <c r="CX6" s="533"/>
      <c r="CY6" s="535"/>
      <c r="CZ6" s="520"/>
      <c r="DA6" s="517"/>
      <c r="DB6" s="232"/>
      <c r="DC6" s="529"/>
      <c r="DD6" s="529"/>
      <c r="DE6" s="529"/>
      <c r="DF6" s="529"/>
      <c r="DG6" s="529"/>
    </row>
    <row r="7" spans="1:111" ht="31.5">
      <c r="A7" s="483"/>
      <c r="B7" s="485"/>
      <c r="C7" s="483"/>
      <c r="D7" s="486"/>
      <c r="E7" s="181" t="s">
        <v>10</v>
      </c>
      <c r="F7" s="181" t="s">
        <v>11</v>
      </c>
      <c r="G7" s="181" t="s">
        <v>12</v>
      </c>
      <c r="H7" s="182" t="s">
        <v>13</v>
      </c>
      <c r="I7" s="181" t="s">
        <v>14</v>
      </c>
      <c r="J7" s="181" t="s">
        <v>15</v>
      </c>
      <c r="K7" s="181" t="s">
        <v>16</v>
      </c>
      <c r="L7" s="182" t="s">
        <v>17</v>
      </c>
      <c r="M7" s="181" t="s">
        <v>18</v>
      </c>
      <c r="N7" s="181" t="s">
        <v>19</v>
      </c>
      <c r="O7" s="181" t="s">
        <v>20</v>
      </c>
      <c r="P7" s="182" t="s">
        <v>21</v>
      </c>
      <c r="Q7" s="181" t="s">
        <v>22</v>
      </c>
      <c r="R7" s="181" t="s">
        <v>23</v>
      </c>
      <c r="S7" s="181" t="s">
        <v>24</v>
      </c>
      <c r="T7" s="183" t="s">
        <v>25</v>
      </c>
      <c r="U7" s="184" t="s">
        <v>10</v>
      </c>
      <c r="V7" s="181" t="s">
        <v>11</v>
      </c>
      <c r="W7" s="181" t="s">
        <v>12</v>
      </c>
      <c r="X7" s="185" t="s">
        <v>13</v>
      </c>
      <c r="Y7" s="181" t="s">
        <v>14</v>
      </c>
      <c r="Z7" s="181" t="s">
        <v>15</v>
      </c>
      <c r="AA7" s="181" t="s">
        <v>16</v>
      </c>
      <c r="AB7" s="185" t="s">
        <v>17</v>
      </c>
      <c r="AC7" s="181" t="s">
        <v>18</v>
      </c>
      <c r="AD7" s="181" t="s">
        <v>19</v>
      </c>
      <c r="AE7" s="181" t="s">
        <v>20</v>
      </c>
      <c r="AF7" s="185" t="s">
        <v>21</v>
      </c>
      <c r="AG7" s="181" t="s">
        <v>22</v>
      </c>
      <c r="AH7" s="181" t="s">
        <v>23</v>
      </c>
      <c r="AI7" s="181" t="s">
        <v>24</v>
      </c>
      <c r="AJ7" s="186" t="s">
        <v>25</v>
      </c>
      <c r="AK7" s="187" t="s">
        <v>10</v>
      </c>
      <c r="AL7" s="188" t="s">
        <v>11</v>
      </c>
      <c r="AM7" s="188" t="s">
        <v>12</v>
      </c>
      <c r="AN7" s="189" t="s">
        <v>13</v>
      </c>
      <c r="AO7" s="188" t="s">
        <v>14</v>
      </c>
      <c r="AP7" s="188" t="s">
        <v>15</v>
      </c>
      <c r="AQ7" s="188" t="s">
        <v>16</v>
      </c>
      <c r="AR7" s="189" t="s">
        <v>17</v>
      </c>
      <c r="AS7" s="188" t="s">
        <v>18</v>
      </c>
      <c r="AT7" s="188" t="s">
        <v>19</v>
      </c>
      <c r="AU7" s="188" t="s">
        <v>20</v>
      </c>
      <c r="AV7" s="189" t="s">
        <v>21</v>
      </c>
      <c r="AW7" s="188" t="s">
        <v>22</v>
      </c>
      <c r="AX7" s="188" t="s">
        <v>23</v>
      </c>
      <c r="AY7" s="188" t="s">
        <v>24</v>
      </c>
      <c r="AZ7" s="190" t="s">
        <v>25</v>
      </c>
      <c r="BA7" s="184" t="s">
        <v>10</v>
      </c>
      <c r="BB7" s="181" t="s">
        <v>11</v>
      </c>
      <c r="BC7" s="181" t="s">
        <v>12</v>
      </c>
      <c r="BD7" s="185" t="s">
        <v>13</v>
      </c>
      <c r="BE7" s="181" t="s">
        <v>14</v>
      </c>
      <c r="BF7" s="181" t="s">
        <v>15</v>
      </c>
      <c r="BG7" s="181" t="s">
        <v>16</v>
      </c>
      <c r="BH7" s="185" t="s">
        <v>17</v>
      </c>
      <c r="BI7" s="181" t="s">
        <v>18</v>
      </c>
      <c r="BJ7" s="181" t="s">
        <v>19</v>
      </c>
      <c r="BK7" s="181" t="s">
        <v>20</v>
      </c>
      <c r="BL7" s="185" t="s">
        <v>21</v>
      </c>
      <c r="BM7" s="181" t="s">
        <v>22</v>
      </c>
      <c r="BN7" s="181" t="s">
        <v>23</v>
      </c>
      <c r="BO7" s="181" t="s">
        <v>24</v>
      </c>
      <c r="BP7" s="186" t="s">
        <v>25</v>
      </c>
      <c r="BQ7" s="184" t="s">
        <v>10</v>
      </c>
      <c r="BR7" s="181" t="s">
        <v>11</v>
      </c>
      <c r="BS7" s="181" t="s">
        <v>12</v>
      </c>
      <c r="BT7" s="182" t="s">
        <v>13</v>
      </c>
      <c r="BU7" s="181" t="s">
        <v>14</v>
      </c>
      <c r="BV7" s="181" t="s">
        <v>15</v>
      </c>
      <c r="BW7" s="181" t="s">
        <v>16</v>
      </c>
      <c r="BX7" s="182" t="s">
        <v>17</v>
      </c>
      <c r="BY7" s="181" t="s">
        <v>18</v>
      </c>
      <c r="BZ7" s="181" t="s">
        <v>19</v>
      </c>
      <c r="CA7" s="181" t="s">
        <v>20</v>
      </c>
      <c r="CB7" s="182" t="s">
        <v>21</v>
      </c>
      <c r="CC7" s="181" t="s">
        <v>22</v>
      </c>
      <c r="CD7" s="181" t="s">
        <v>23</v>
      </c>
      <c r="CE7" s="181" t="s">
        <v>24</v>
      </c>
      <c r="CF7" s="183" t="s">
        <v>25</v>
      </c>
      <c r="CG7" s="184" t="s">
        <v>10</v>
      </c>
      <c r="CH7" s="181" t="s">
        <v>11</v>
      </c>
      <c r="CI7" s="181" t="s">
        <v>12</v>
      </c>
      <c r="CJ7" s="185" t="s">
        <v>13</v>
      </c>
      <c r="CK7" s="181" t="s">
        <v>14</v>
      </c>
      <c r="CL7" s="181" t="s">
        <v>15</v>
      </c>
      <c r="CM7" s="181" t="s">
        <v>16</v>
      </c>
      <c r="CN7" s="185" t="s">
        <v>17</v>
      </c>
      <c r="CO7" s="181" t="s">
        <v>18</v>
      </c>
      <c r="CP7" s="181" t="s">
        <v>19</v>
      </c>
      <c r="CQ7" s="181" t="s">
        <v>20</v>
      </c>
      <c r="CR7" s="185" t="s">
        <v>21</v>
      </c>
      <c r="CS7" s="181" t="s">
        <v>22</v>
      </c>
      <c r="CT7" s="181" t="s">
        <v>23</v>
      </c>
      <c r="CU7" s="181" t="s">
        <v>24</v>
      </c>
      <c r="CV7" s="186" t="s">
        <v>25</v>
      </c>
      <c r="CW7" s="531"/>
      <c r="CX7" s="534"/>
      <c r="CY7" s="536"/>
      <c r="CZ7" s="521"/>
      <c r="DA7" s="518"/>
      <c r="DB7" s="232"/>
      <c r="DC7" s="529"/>
      <c r="DD7" s="529"/>
      <c r="DE7" s="529"/>
      <c r="DF7" s="529"/>
      <c r="DG7" s="529"/>
    </row>
    <row r="8" spans="1:111" ht="42.75" customHeight="1">
      <c r="A8" s="508" t="s">
        <v>601</v>
      </c>
      <c r="B8" s="509"/>
      <c r="C8" s="509"/>
      <c r="D8" s="509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09"/>
      <c r="S8" s="509"/>
      <c r="T8" s="509"/>
      <c r="U8" s="509"/>
      <c r="V8" s="509"/>
      <c r="W8" s="509"/>
      <c r="X8" s="509"/>
      <c r="Y8" s="509"/>
      <c r="Z8" s="509"/>
      <c r="AA8" s="509"/>
      <c r="AB8" s="509"/>
      <c r="AC8" s="509"/>
      <c r="AD8" s="509"/>
      <c r="AE8" s="509"/>
      <c r="AF8" s="509"/>
      <c r="AG8" s="509"/>
      <c r="AH8" s="509"/>
      <c r="AI8" s="509"/>
      <c r="AJ8" s="509"/>
      <c r="AK8" s="509"/>
      <c r="AL8" s="509"/>
      <c r="AM8" s="509"/>
      <c r="AN8" s="509"/>
      <c r="AO8" s="509"/>
      <c r="AP8" s="509"/>
      <c r="AQ8" s="509"/>
      <c r="AR8" s="509"/>
      <c r="AS8" s="509"/>
      <c r="AT8" s="509"/>
      <c r="AU8" s="509"/>
      <c r="AV8" s="509"/>
      <c r="AW8" s="509"/>
      <c r="AX8" s="509"/>
      <c r="AY8" s="509"/>
      <c r="AZ8" s="509"/>
      <c r="BA8" s="509"/>
      <c r="BB8" s="509"/>
      <c r="BC8" s="509"/>
      <c r="BD8" s="509"/>
      <c r="BE8" s="509"/>
      <c r="BF8" s="509"/>
      <c r="BG8" s="509"/>
      <c r="BH8" s="509"/>
      <c r="BI8" s="509"/>
      <c r="BJ8" s="509"/>
      <c r="BK8" s="509"/>
      <c r="BL8" s="509"/>
      <c r="BM8" s="509"/>
      <c r="BN8" s="509"/>
      <c r="BO8" s="509"/>
      <c r="BP8" s="509"/>
      <c r="BQ8" s="509"/>
      <c r="BR8" s="509"/>
      <c r="BS8" s="509"/>
      <c r="BT8" s="509"/>
      <c r="BU8" s="509"/>
      <c r="BV8" s="509"/>
      <c r="BW8" s="509"/>
      <c r="BX8" s="509"/>
      <c r="BY8" s="509"/>
      <c r="BZ8" s="509"/>
      <c r="CA8" s="509"/>
      <c r="CB8" s="509"/>
      <c r="CC8" s="509"/>
      <c r="CD8" s="509"/>
      <c r="CE8" s="509"/>
      <c r="CF8" s="509"/>
      <c r="CG8" s="509"/>
      <c r="CH8" s="509"/>
      <c r="CI8" s="509"/>
      <c r="CJ8" s="509"/>
      <c r="CK8" s="509"/>
      <c r="CL8" s="509"/>
      <c r="CM8" s="509"/>
      <c r="CN8" s="509"/>
      <c r="CO8" s="509"/>
      <c r="CP8" s="509"/>
      <c r="CQ8" s="509"/>
      <c r="CR8" s="509"/>
      <c r="CS8" s="509"/>
      <c r="CT8" s="509"/>
      <c r="CU8" s="509"/>
      <c r="CV8" s="509"/>
      <c r="CW8" s="509"/>
      <c r="CX8" s="509"/>
      <c r="CY8" s="509"/>
      <c r="CZ8" s="509"/>
      <c r="DA8" s="509"/>
      <c r="DB8" s="509"/>
      <c r="DC8" s="509"/>
      <c r="DD8" s="509"/>
      <c r="DE8" s="509"/>
      <c r="DF8" s="509"/>
      <c r="DG8" s="510"/>
    </row>
    <row r="9" spans="1:111" ht="120">
      <c r="A9" s="54">
        <v>1</v>
      </c>
      <c r="B9" s="276" t="s">
        <v>371</v>
      </c>
      <c r="C9" s="239" t="s">
        <v>372</v>
      </c>
      <c r="D9" s="259" t="s">
        <v>298</v>
      </c>
      <c r="E9" s="47"/>
      <c r="F9" s="47"/>
      <c r="G9" s="47"/>
      <c r="H9" s="48"/>
      <c r="I9" s="47"/>
      <c r="J9" s="47"/>
      <c r="K9" s="47"/>
      <c r="L9" s="48"/>
      <c r="M9" s="47"/>
      <c r="N9" s="47"/>
      <c r="O9" s="47"/>
      <c r="P9" s="48"/>
      <c r="Q9" s="47"/>
      <c r="R9" s="47"/>
      <c r="S9" s="47"/>
      <c r="T9" s="48"/>
      <c r="U9" s="51"/>
      <c r="V9" s="51"/>
      <c r="W9" s="51"/>
      <c r="X9" s="7"/>
      <c r="Y9" s="50"/>
      <c r="Z9" s="50"/>
      <c r="AA9" s="50"/>
      <c r="AB9" s="7"/>
      <c r="AC9" s="50"/>
      <c r="AD9" s="50"/>
      <c r="AE9" s="50"/>
      <c r="AF9" s="7"/>
      <c r="AG9" s="50"/>
      <c r="AH9" s="50"/>
      <c r="AI9" s="50"/>
      <c r="AJ9" s="7"/>
      <c r="AK9" s="50"/>
      <c r="AL9" s="50"/>
      <c r="AM9" s="50"/>
      <c r="AN9" s="8"/>
      <c r="AO9" s="50"/>
      <c r="AP9" s="50"/>
      <c r="AQ9" s="50"/>
      <c r="AR9" s="8"/>
      <c r="AS9" s="50"/>
      <c r="AT9" s="50"/>
      <c r="AU9" s="50"/>
      <c r="AV9" s="8"/>
      <c r="AW9" s="50"/>
      <c r="AX9" s="50"/>
      <c r="AY9" s="50"/>
      <c r="AZ9" s="8"/>
      <c r="BA9" s="50"/>
      <c r="BB9" s="50"/>
      <c r="BC9" s="50"/>
      <c r="BD9" s="7"/>
      <c r="BE9" s="50"/>
      <c r="BF9" s="50"/>
      <c r="BG9" s="50"/>
      <c r="BH9" s="7"/>
      <c r="BI9" s="50"/>
      <c r="BJ9" s="50"/>
      <c r="BK9" s="50"/>
      <c r="BL9" s="7"/>
      <c r="BM9" s="50"/>
      <c r="BN9" s="50"/>
      <c r="BO9" s="50"/>
      <c r="BP9" s="7"/>
      <c r="BQ9" s="50"/>
      <c r="BR9" s="50"/>
      <c r="BS9" s="50"/>
      <c r="BT9" s="8"/>
      <c r="BU9" s="50"/>
      <c r="BV9" s="50"/>
      <c r="BW9" s="50"/>
      <c r="BX9" s="8"/>
      <c r="BY9" s="50"/>
      <c r="BZ9" s="50"/>
      <c r="CA9" s="50"/>
      <c r="CB9" s="8"/>
      <c r="CC9" s="50"/>
      <c r="CD9" s="50"/>
      <c r="CE9" s="50"/>
      <c r="CF9" s="8"/>
      <c r="CG9" s="50"/>
      <c r="CH9" s="50"/>
      <c r="CI9" s="50"/>
      <c r="CJ9" s="7"/>
      <c r="CK9" s="50"/>
      <c r="CL9" s="50"/>
      <c r="CM9" s="50"/>
      <c r="CN9" s="7"/>
      <c r="CO9" s="50"/>
      <c r="CP9" s="50"/>
      <c r="CQ9" s="50"/>
      <c r="CR9" s="7"/>
      <c r="CS9" s="50"/>
      <c r="CT9" s="50"/>
      <c r="CU9" s="50"/>
      <c r="CV9" s="7"/>
      <c r="CW9" s="191">
        <v>3</v>
      </c>
      <c r="CX9" s="221"/>
      <c r="CY9" s="221"/>
      <c r="CZ9" s="221"/>
      <c r="DA9" s="221"/>
      <c r="DB9" s="221"/>
      <c r="DC9" s="224"/>
      <c r="DD9" s="222">
        <f aca="true" t="shared" si="0" ref="DD9:DD14">_XLL.ZAOKR.DO.WIELOKR(DC9*DE9+DC9,0.01)</f>
        <v>0</v>
      </c>
      <c r="DE9" s="225"/>
      <c r="DF9" s="222">
        <f aca="true" t="shared" si="1" ref="DF9:DF14">CW9*DC9</f>
        <v>0</v>
      </c>
      <c r="DG9" s="222">
        <f aca="true" t="shared" si="2" ref="DG9:DG14">CW9*DD9</f>
        <v>0</v>
      </c>
    </row>
    <row r="10" spans="1:111" ht="111.75" customHeight="1">
      <c r="A10" s="54">
        <v>2</v>
      </c>
      <c r="B10" s="276" t="s">
        <v>373</v>
      </c>
      <c r="C10" s="239" t="s">
        <v>374</v>
      </c>
      <c r="D10" s="259" t="s">
        <v>32</v>
      </c>
      <c r="E10" s="47"/>
      <c r="F10" s="47"/>
      <c r="G10" s="47"/>
      <c r="H10" s="48"/>
      <c r="I10" s="47"/>
      <c r="J10" s="47"/>
      <c r="K10" s="47"/>
      <c r="L10" s="48"/>
      <c r="M10" s="47"/>
      <c r="N10" s="47"/>
      <c r="O10" s="47"/>
      <c r="P10" s="48"/>
      <c r="Q10" s="47"/>
      <c r="R10" s="47"/>
      <c r="S10" s="47"/>
      <c r="T10" s="48"/>
      <c r="U10" s="51"/>
      <c r="V10" s="51"/>
      <c r="W10" s="51"/>
      <c r="X10" s="7"/>
      <c r="Y10" s="50"/>
      <c r="Z10" s="50"/>
      <c r="AA10" s="50"/>
      <c r="AB10" s="7"/>
      <c r="AC10" s="50"/>
      <c r="AD10" s="50"/>
      <c r="AE10" s="50"/>
      <c r="AF10" s="7"/>
      <c r="AG10" s="50"/>
      <c r="AH10" s="50"/>
      <c r="AI10" s="50"/>
      <c r="AJ10" s="7"/>
      <c r="AK10" s="50"/>
      <c r="AL10" s="50"/>
      <c r="AM10" s="50"/>
      <c r="AN10" s="8"/>
      <c r="AO10" s="50"/>
      <c r="AP10" s="50"/>
      <c r="AQ10" s="50"/>
      <c r="AR10" s="8"/>
      <c r="AS10" s="50"/>
      <c r="AT10" s="50"/>
      <c r="AU10" s="50"/>
      <c r="AV10" s="8"/>
      <c r="AW10" s="50"/>
      <c r="AX10" s="50"/>
      <c r="AY10" s="50"/>
      <c r="AZ10" s="8"/>
      <c r="BA10" s="50"/>
      <c r="BB10" s="50"/>
      <c r="BC10" s="50"/>
      <c r="BD10" s="7"/>
      <c r="BE10" s="50"/>
      <c r="BF10" s="50"/>
      <c r="BG10" s="50"/>
      <c r="BH10" s="7"/>
      <c r="BI10" s="50"/>
      <c r="BJ10" s="50"/>
      <c r="BK10" s="50"/>
      <c r="BL10" s="7"/>
      <c r="BM10" s="50"/>
      <c r="BN10" s="50"/>
      <c r="BO10" s="50"/>
      <c r="BP10" s="7"/>
      <c r="BQ10" s="50"/>
      <c r="BR10" s="50"/>
      <c r="BS10" s="50"/>
      <c r="BT10" s="8"/>
      <c r="BU10" s="50"/>
      <c r="BV10" s="50"/>
      <c r="BW10" s="50"/>
      <c r="BX10" s="8"/>
      <c r="BY10" s="50"/>
      <c r="BZ10" s="50"/>
      <c r="CA10" s="50"/>
      <c r="CB10" s="8"/>
      <c r="CC10" s="50"/>
      <c r="CD10" s="50"/>
      <c r="CE10" s="50"/>
      <c r="CF10" s="8"/>
      <c r="CG10" s="50"/>
      <c r="CH10" s="50"/>
      <c r="CI10" s="50"/>
      <c r="CJ10" s="7"/>
      <c r="CK10" s="50"/>
      <c r="CL10" s="50"/>
      <c r="CM10" s="50"/>
      <c r="CN10" s="7"/>
      <c r="CO10" s="50"/>
      <c r="CP10" s="50"/>
      <c r="CQ10" s="50"/>
      <c r="CR10" s="7"/>
      <c r="CS10" s="50"/>
      <c r="CT10" s="50"/>
      <c r="CU10" s="50"/>
      <c r="CV10" s="7"/>
      <c r="CW10" s="191">
        <v>2</v>
      </c>
      <c r="CX10" s="221"/>
      <c r="CY10" s="221"/>
      <c r="CZ10" s="221"/>
      <c r="DA10" s="221"/>
      <c r="DB10" s="221"/>
      <c r="DC10" s="224"/>
      <c r="DD10" s="222">
        <f t="shared" si="0"/>
        <v>0</v>
      </c>
      <c r="DE10" s="225"/>
      <c r="DF10" s="222">
        <f t="shared" si="1"/>
        <v>0</v>
      </c>
      <c r="DG10" s="222">
        <f t="shared" si="2"/>
        <v>0</v>
      </c>
    </row>
    <row r="11" spans="1:111" ht="95.25" customHeight="1">
      <c r="A11" s="54">
        <v>3</v>
      </c>
      <c r="B11" s="276" t="s">
        <v>375</v>
      </c>
      <c r="C11" s="239" t="s">
        <v>376</v>
      </c>
      <c r="D11" s="259" t="s">
        <v>32</v>
      </c>
      <c r="E11" s="47"/>
      <c r="F11" s="47"/>
      <c r="G11" s="47"/>
      <c r="H11" s="48"/>
      <c r="I11" s="47"/>
      <c r="J11" s="47"/>
      <c r="K11" s="47"/>
      <c r="L11" s="48"/>
      <c r="M11" s="47"/>
      <c r="N11" s="47"/>
      <c r="O11" s="47"/>
      <c r="P11" s="48"/>
      <c r="Q11" s="47"/>
      <c r="R11" s="47"/>
      <c r="S11" s="47"/>
      <c r="T11" s="48"/>
      <c r="U11" s="51"/>
      <c r="V11" s="51"/>
      <c r="W11" s="51"/>
      <c r="X11" s="7"/>
      <c r="Y11" s="50"/>
      <c r="Z11" s="50"/>
      <c r="AA11" s="50"/>
      <c r="AB11" s="7"/>
      <c r="AC11" s="50"/>
      <c r="AD11" s="50"/>
      <c r="AE11" s="50"/>
      <c r="AF11" s="7"/>
      <c r="AG11" s="50"/>
      <c r="AH11" s="50"/>
      <c r="AI11" s="50"/>
      <c r="AJ11" s="7"/>
      <c r="AK11" s="50"/>
      <c r="AL11" s="50"/>
      <c r="AM11" s="50"/>
      <c r="AN11" s="8"/>
      <c r="AO11" s="50"/>
      <c r="AP11" s="50"/>
      <c r="AQ11" s="50"/>
      <c r="AR11" s="8"/>
      <c r="AS11" s="50"/>
      <c r="AT11" s="50"/>
      <c r="AU11" s="50"/>
      <c r="AV11" s="8"/>
      <c r="AW11" s="50"/>
      <c r="AX11" s="50"/>
      <c r="AY11" s="50"/>
      <c r="AZ11" s="8"/>
      <c r="BA11" s="50"/>
      <c r="BB11" s="50"/>
      <c r="BC11" s="50"/>
      <c r="BD11" s="7"/>
      <c r="BE11" s="50"/>
      <c r="BF11" s="50"/>
      <c r="BG11" s="50"/>
      <c r="BH11" s="7"/>
      <c r="BI11" s="50"/>
      <c r="BJ11" s="50"/>
      <c r="BK11" s="50"/>
      <c r="BL11" s="7"/>
      <c r="BM11" s="50"/>
      <c r="BN11" s="50"/>
      <c r="BO11" s="50"/>
      <c r="BP11" s="7"/>
      <c r="BQ11" s="50"/>
      <c r="BR11" s="50"/>
      <c r="BS11" s="50"/>
      <c r="BT11" s="8"/>
      <c r="BU11" s="50"/>
      <c r="BV11" s="50"/>
      <c r="BW11" s="50"/>
      <c r="BX11" s="8"/>
      <c r="BY11" s="50"/>
      <c r="BZ11" s="50"/>
      <c r="CA11" s="50"/>
      <c r="CB11" s="8"/>
      <c r="CC11" s="50"/>
      <c r="CD11" s="50"/>
      <c r="CE11" s="50"/>
      <c r="CF11" s="8"/>
      <c r="CG11" s="50"/>
      <c r="CH11" s="50"/>
      <c r="CI11" s="50"/>
      <c r="CJ11" s="7"/>
      <c r="CK11" s="50"/>
      <c r="CL11" s="50"/>
      <c r="CM11" s="50"/>
      <c r="CN11" s="7"/>
      <c r="CO11" s="50"/>
      <c r="CP11" s="50"/>
      <c r="CQ11" s="50"/>
      <c r="CR11" s="7"/>
      <c r="CS11" s="50"/>
      <c r="CT11" s="50"/>
      <c r="CU11" s="50"/>
      <c r="CV11" s="7"/>
      <c r="CW11" s="191">
        <v>2</v>
      </c>
      <c r="CX11" s="221"/>
      <c r="CY11" s="221"/>
      <c r="CZ11" s="221"/>
      <c r="DA11" s="221"/>
      <c r="DB11" s="221"/>
      <c r="DC11" s="224"/>
      <c r="DD11" s="222">
        <f t="shared" si="0"/>
        <v>0</v>
      </c>
      <c r="DE11" s="225"/>
      <c r="DF11" s="222">
        <f t="shared" si="1"/>
        <v>0</v>
      </c>
      <c r="DG11" s="222">
        <f t="shared" si="2"/>
        <v>0</v>
      </c>
    </row>
    <row r="12" spans="1:111" ht="114.75" customHeight="1">
      <c r="A12" s="54">
        <v>4</v>
      </c>
      <c r="B12" s="276" t="s">
        <v>377</v>
      </c>
      <c r="C12" s="239" t="s">
        <v>378</v>
      </c>
      <c r="D12" s="259" t="s">
        <v>247</v>
      </c>
      <c r="E12" s="47"/>
      <c r="F12" s="47"/>
      <c r="G12" s="47"/>
      <c r="H12" s="48"/>
      <c r="I12" s="47"/>
      <c r="J12" s="47"/>
      <c r="K12" s="47"/>
      <c r="L12" s="48"/>
      <c r="M12" s="47"/>
      <c r="N12" s="47"/>
      <c r="O12" s="47"/>
      <c r="P12" s="48"/>
      <c r="Q12" s="47"/>
      <c r="R12" s="47"/>
      <c r="S12" s="47"/>
      <c r="T12" s="48"/>
      <c r="U12" s="51"/>
      <c r="V12" s="51"/>
      <c r="W12" s="51"/>
      <c r="X12" s="7"/>
      <c r="Y12" s="50"/>
      <c r="Z12" s="50"/>
      <c r="AA12" s="50"/>
      <c r="AB12" s="7"/>
      <c r="AC12" s="50"/>
      <c r="AD12" s="50"/>
      <c r="AE12" s="50"/>
      <c r="AF12" s="7"/>
      <c r="AG12" s="50"/>
      <c r="AH12" s="50"/>
      <c r="AI12" s="50"/>
      <c r="AJ12" s="7"/>
      <c r="AK12" s="50"/>
      <c r="AL12" s="50"/>
      <c r="AM12" s="50"/>
      <c r="AN12" s="8"/>
      <c r="AO12" s="50"/>
      <c r="AP12" s="50"/>
      <c r="AQ12" s="50"/>
      <c r="AR12" s="8"/>
      <c r="AS12" s="50"/>
      <c r="AT12" s="50"/>
      <c r="AU12" s="50"/>
      <c r="AV12" s="8"/>
      <c r="AW12" s="50"/>
      <c r="AX12" s="50"/>
      <c r="AY12" s="50"/>
      <c r="AZ12" s="8"/>
      <c r="BA12" s="50"/>
      <c r="BB12" s="50"/>
      <c r="BC12" s="50"/>
      <c r="BD12" s="7"/>
      <c r="BE12" s="50"/>
      <c r="BF12" s="50"/>
      <c r="BG12" s="50"/>
      <c r="BH12" s="7"/>
      <c r="BI12" s="50"/>
      <c r="BJ12" s="50"/>
      <c r="BK12" s="50"/>
      <c r="BL12" s="7"/>
      <c r="BM12" s="50"/>
      <c r="BN12" s="50"/>
      <c r="BO12" s="50"/>
      <c r="BP12" s="7"/>
      <c r="BQ12" s="50"/>
      <c r="BR12" s="50"/>
      <c r="BS12" s="50"/>
      <c r="BT12" s="8"/>
      <c r="BU12" s="50"/>
      <c r="BV12" s="50"/>
      <c r="BW12" s="50"/>
      <c r="BX12" s="8"/>
      <c r="BY12" s="50"/>
      <c r="BZ12" s="50"/>
      <c r="CA12" s="50"/>
      <c r="CB12" s="8"/>
      <c r="CC12" s="50"/>
      <c r="CD12" s="50"/>
      <c r="CE12" s="50"/>
      <c r="CF12" s="8"/>
      <c r="CG12" s="50"/>
      <c r="CH12" s="50"/>
      <c r="CI12" s="50"/>
      <c r="CJ12" s="7"/>
      <c r="CK12" s="50"/>
      <c r="CL12" s="50"/>
      <c r="CM12" s="50"/>
      <c r="CN12" s="7"/>
      <c r="CO12" s="50"/>
      <c r="CP12" s="50"/>
      <c r="CQ12" s="50"/>
      <c r="CR12" s="7"/>
      <c r="CS12" s="50"/>
      <c r="CT12" s="50"/>
      <c r="CU12" s="50"/>
      <c r="CV12" s="7"/>
      <c r="CW12" s="191">
        <v>2</v>
      </c>
      <c r="CX12" s="221"/>
      <c r="CY12" s="221"/>
      <c r="CZ12" s="221"/>
      <c r="DA12" s="221"/>
      <c r="DB12" s="221"/>
      <c r="DC12" s="224"/>
      <c r="DD12" s="222">
        <f t="shared" si="0"/>
        <v>0</v>
      </c>
      <c r="DE12" s="225"/>
      <c r="DF12" s="222">
        <f t="shared" si="1"/>
        <v>0</v>
      </c>
      <c r="DG12" s="222">
        <f t="shared" si="2"/>
        <v>0</v>
      </c>
    </row>
    <row r="13" spans="1:111" ht="113.25" customHeight="1">
      <c r="A13" s="54">
        <v>5</v>
      </c>
      <c r="B13" s="243" t="s">
        <v>379</v>
      </c>
      <c r="C13" s="239" t="s">
        <v>380</v>
      </c>
      <c r="D13" s="259" t="s">
        <v>247</v>
      </c>
      <c r="E13" s="47"/>
      <c r="F13" s="47"/>
      <c r="G13" s="47"/>
      <c r="H13" s="48"/>
      <c r="I13" s="47"/>
      <c r="J13" s="47"/>
      <c r="K13" s="47"/>
      <c r="L13" s="48"/>
      <c r="M13" s="47"/>
      <c r="N13" s="47"/>
      <c r="O13" s="47"/>
      <c r="P13" s="48"/>
      <c r="Q13" s="47"/>
      <c r="R13" s="47"/>
      <c r="S13" s="47"/>
      <c r="T13" s="48"/>
      <c r="U13" s="51"/>
      <c r="V13" s="51"/>
      <c r="W13" s="51"/>
      <c r="X13" s="7"/>
      <c r="Y13" s="50"/>
      <c r="Z13" s="50"/>
      <c r="AA13" s="50"/>
      <c r="AB13" s="7"/>
      <c r="AC13" s="50"/>
      <c r="AD13" s="50"/>
      <c r="AE13" s="50"/>
      <c r="AF13" s="7"/>
      <c r="AG13" s="50"/>
      <c r="AH13" s="50"/>
      <c r="AI13" s="50"/>
      <c r="AJ13" s="7"/>
      <c r="AK13" s="50"/>
      <c r="AL13" s="50"/>
      <c r="AM13" s="50"/>
      <c r="AN13" s="8"/>
      <c r="AO13" s="50"/>
      <c r="AP13" s="50"/>
      <c r="AQ13" s="50"/>
      <c r="AR13" s="8"/>
      <c r="AS13" s="50"/>
      <c r="AT13" s="50"/>
      <c r="AU13" s="50"/>
      <c r="AV13" s="8"/>
      <c r="AW13" s="50"/>
      <c r="AX13" s="50"/>
      <c r="AY13" s="50"/>
      <c r="AZ13" s="8"/>
      <c r="BA13" s="50"/>
      <c r="BB13" s="50"/>
      <c r="BC13" s="50"/>
      <c r="BD13" s="7"/>
      <c r="BE13" s="50"/>
      <c r="BF13" s="50"/>
      <c r="BG13" s="50"/>
      <c r="BH13" s="7"/>
      <c r="BI13" s="50"/>
      <c r="BJ13" s="50"/>
      <c r="BK13" s="50"/>
      <c r="BL13" s="7"/>
      <c r="BM13" s="50"/>
      <c r="BN13" s="50"/>
      <c r="BO13" s="50"/>
      <c r="BP13" s="7"/>
      <c r="BQ13" s="50"/>
      <c r="BR13" s="50"/>
      <c r="BS13" s="50"/>
      <c r="BT13" s="8"/>
      <c r="BU13" s="50"/>
      <c r="BV13" s="50"/>
      <c r="BW13" s="50"/>
      <c r="BX13" s="8"/>
      <c r="BY13" s="50"/>
      <c r="BZ13" s="50"/>
      <c r="CA13" s="50"/>
      <c r="CB13" s="8"/>
      <c r="CC13" s="50"/>
      <c r="CD13" s="50"/>
      <c r="CE13" s="50"/>
      <c r="CF13" s="8"/>
      <c r="CG13" s="50"/>
      <c r="CH13" s="50"/>
      <c r="CI13" s="50"/>
      <c r="CJ13" s="7"/>
      <c r="CK13" s="50"/>
      <c r="CL13" s="50"/>
      <c r="CM13" s="50"/>
      <c r="CN13" s="7"/>
      <c r="CO13" s="50"/>
      <c r="CP13" s="50"/>
      <c r="CQ13" s="50"/>
      <c r="CR13" s="7"/>
      <c r="CS13" s="50"/>
      <c r="CT13" s="50"/>
      <c r="CU13" s="50"/>
      <c r="CV13" s="7"/>
      <c r="CW13" s="191">
        <v>2</v>
      </c>
      <c r="CX13" s="221"/>
      <c r="CY13" s="221"/>
      <c r="CZ13" s="221"/>
      <c r="DA13" s="221"/>
      <c r="DB13" s="221"/>
      <c r="DC13" s="224"/>
      <c r="DD13" s="222">
        <f t="shared" si="0"/>
        <v>0</v>
      </c>
      <c r="DE13" s="225"/>
      <c r="DF13" s="222">
        <f t="shared" si="1"/>
        <v>0</v>
      </c>
      <c r="DG13" s="222">
        <f t="shared" si="2"/>
        <v>0</v>
      </c>
    </row>
    <row r="14" spans="1:111" ht="114.75" customHeight="1">
      <c r="A14" s="54">
        <v>6</v>
      </c>
      <c r="B14" s="276" t="s">
        <v>381</v>
      </c>
      <c r="C14" s="239" t="s">
        <v>382</v>
      </c>
      <c r="D14" s="259" t="s">
        <v>247</v>
      </c>
      <c r="E14" s="47"/>
      <c r="F14" s="47"/>
      <c r="G14" s="47"/>
      <c r="H14" s="48"/>
      <c r="I14" s="47"/>
      <c r="J14" s="47"/>
      <c r="K14" s="47"/>
      <c r="L14" s="48"/>
      <c r="M14" s="47"/>
      <c r="N14" s="47"/>
      <c r="O14" s="47"/>
      <c r="P14" s="48"/>
      <c r="Q14" s="47"/>
      <c r="R14" s="47"/>
      <c r="S14" s="47"/>
      <c r="T14" s="48"/>
      <c r="U14" s="51"/>
      <c r="V14" s="51"/>
      <c r="W14" s="51"/>
      <c r="X14" s="7"/>
      <c r="Y14" s="50"/>
      <c r="Z14" s="50"/>
      <c r="AA14" s="50"/>
      <c r="AB14" s="7"/>
      <c r="AC14" s="50"/>
      <c r="AD14" s="50"/>
      <c r="AE14" s="50"/>
      <c r="AF14" s="7"/>
      <c r="AG14" s="50"/>
      <c r="AH14" s="50"/>
      <c r="AI14" s="50"/>
      <c r="AJ14" s="7"/>
      <c r="AK14" s="50"/>
      <c r="AL14" s="50"/>
      <c r="AM14" s="50"/>
      <c r="AN14" s="8"/>
      <c r="AO14" s="50"/>
      <c r="AP14" s="50"/>
      <c r="AQ14" s="50"/>
      <c r="AR14" s="8"/>
      <c r="AS14" s="50"/>
      <c r="AT14" s="50"/>
      <c r="AU14" s="50"/>
      <c r="AV14" s="8"/>
      <c r="AW14" s="50"/>
      <c r="AX14" s="50"/>
      <c r="AY14" s="50"/>
      <c r="AZ14" s="8"/>
      <c r="BA14" s="50"/>
      <c r="BB14" s="50"/>
      <c r="BC14" s="50"/>
      <c r="BD14" s="7"/>
      <c r="BE14" s="50"/>
      <c r="BF14" s="50"/>
      <c r="BG14" s="50"/>
      <c r="BH14" s="7"/>
      <c r="BI14" s="50"/>
      <c r="BJ14" s="50"/>
      <c r="BK14" s="50"/>
      <c r="BL14" s="7"/>
      <c r="BM14" s="50"/>
      <c r="BN14" s="50"/>
      <c r="BO14" s="50"/>
      <c r="BP14" s="7"/>
      <c r="BQ14" s="50"/>
      <c r="BR14" s="50"/>
      <c r="BS14" s="50"/>
      <c r="BT14" s="8"/>
      <c r="BU14" s="50"/>
      <c r="BV14" s="50"/>
      <c r="BW14" s="50"/>
      <c r="BX14" s="8"/>
      <c r="BY14" s="50"/>
      <c r="BZ14" s="50"/>
      <c r="CA14" s="50"/>
      <c r="CB14" s="8"/>
      <c r="CC14" s="50"/>
      <c r="CD14" s="50"/>
      <c r="CE14" s="50"/>
      <c r="CF14" s="8"/>
      <c r="CG14" s="50"/>
      <c r="CH14" s="50"/>
      <c r="CI14" s="50"/>
      <c r="CJ14" s="7"/>
      <c r="CK14" s="50"/>
      <c r="CL14" s="50"/>
      <c r="CM14" s="50"/>
      <c r="CN14" s="7"/>
      <c r="CO14" s="50"/>
      <c r="CP14" s="50"/>
      <c r="CQ14" s="50"/>
      <c r="CR14" s="7"/>
      <c r="CS14" s="50"/>
      <c r="CT14" s="50"/>
      <c r="CU14" s="50"/>
      <c r="CV14" s="7"/>
      <c r="CW14" s="191">
        <v>2</v>
      </c>
      <c r="CX14" s="221"/>
      <c r="CY14" s="221"/>
      <c r="CZ14" s="221"/>
      <c r="DA14" s="221"/>
      <c r="DB14" s="221"/>
      <c r="DC14" s="224"/>
      <c r="DD14" s="222">
        <f t="shared" si="0"/>
        <v>0</v>
      </c>
      <c r="DE14" s="225"/>
      <c r="DF14" s="222">
        <f t="shared" si="1"/>
        <v>0</v>
      </c>
      <c r="DG14" s="222">
        <f t="shared" si="2"/>
        <v>0</v>
      </c>
    </row>
    <row r="15" spans="1:111" ht="32.25" customHeight="1">
      <c r="A15" s="501" t="s">
        <v>102</v>
      </c>
      <c r="B15" s="502"/>
      <c r="C15" s="502"/>
      <c r="D15" s="502"/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502"/>
      <c r="P15" s="502"/>
      <c r="Q15" s="502"/>
      <c r="R15" s="502"/>
      <c r="S15" s="502"/>
      <c r="T15" s="502"/>
      <c r="U15" s="502"/>
      <c r="V15" s="502"/>
      <c r="W15" s="502"/>
      <c r="X15" s="502"/>
      <c r="Y15" s="502"/>
      <c r="Z15" s="502"/>
      <c r="AA15" s="502"/>
      <c r="AB15" s="502"/>
      <c r="AC15" s="502"/>
      <c r="AD15" s="502"/>
      <c r="AE15" s="502"/>
      <c r="AF15" s="502"/>
      <c r="AG15" s="502"/>
      <c r="AH15" s="502"/>
      <c r="AI15" s="502"/>
      <c r="AJ15" s="502"/>
      <c r="AK15" s="502"/>
      <c r="AL15" s="502"/>
      <c r="AM15" s="502"/>
      <c r="AN15" s="502"/>
      <c r="AO15" s="502"/>
      <c r="AP15" s="502"/>
      <c r="AQ15" s="502"/>
      <c r="AR15" s="502"/>
      <c r="AS15" s="502"/>
      <c r="AT15" s="502"/>
      <c r="AU15" s="502"/>
      <c r="AV15" s="502"/>
      <c r="AW15" s="502"/>
      <c r="AX15" s="502"/>
      <c r="AY15" s="502"/>
      <c r="AZ15" s="502"/>
      <c r="BA15" s="502"/>
      <c r="BB15" s="502"/>
      <c r="BC15" s="502"/>
      <c r="BD15" s="502"/>
      <c r="BE15" s="502"/>
      <c r="BF15" s="502"/>
      <c r="BG15" s="502"/>
      <c r="BH15" s="502"/>
      <c r="BI15" s="502"/>
      <c r="BJ15" s="502"/>
      <c r="BK15" s="502"/>
      <c r="BL15" s="502"/>
      <c r="BM15" s="502"/>
      <c r="BN15" s="502"/>
      <c r="BO15" s="502"/>
      <c r="BP15" s="502"/>
      <c r="BQ15" s="502"/>
      <c r="BR15" s="502"/>
      <c r="BS15" s="502"/>
      <c r="BT15" s="502"/>
      <c r="BU15" s="502"/>
      <c r="BV15" s="502"/>
      <c r="BW15" s="502"/>
      <c r="BX15" s="502"/>
      <c r="BY15" s="502"/>
      <c r="BZ15" s="502"/>
      <c r="CA15" s="502"/>
      <c r="CB15" s="502"/>
      <c r="CC15" s="502"/>
      <c r="CD15" s="502"/>
      <c r="CE15" s="502"/>
      <c r="CF15" s="502"/>
      <c r="CG15" s="502"/>
      <c r="CH15" s="502"/>
      <c r="CI15" s="502"/>
      <c r="CJ15" s="502"/>
      <c r="CK15" s="502"/>
      <c r="CL15" s="502"/>
      <c r="CM15" s="502"/>
      <c r="CN15" s="502"/>
      <c r="CO15" s="502"/>
      <c r="CP15" s="502"/>
      <c r="CQ15" s="502"/>
      <c r="CR15" s="502"/>
      <c r="CS15" s="502"/>
      <c r="CT15" s="502"/>
      <c r="CU15" s="502"/>
      <c r="CV15" s="502"/>
      <c r="CW15" s="502"/>
      <c r="CX15" s="502"/>
      <c r="CY15" s="502"/>
      <c r="CZ15" s="502"/>
      <c r="DA15" s="502"/>
      <c r="DB15" s="502"/>
      <c r="DC15" s="502"/>
      <c r="DD15" s="502"/>
      <c r="DE15" s="503"/>
      <c r="DF15" s="223">
        <f>SUM(DF9:DF14)</f>
        <v>0</v>
      </c>
      <c r="DG15" s="223">
        <f>SUM(DG9:DG14)</f>
        <v>0</v>
      </c>
    </row>
    <row r="16" spans="1:111" ht="46.5" customHeight="1">
      <c r="A16" s="120"/>
      <c r="B16" s="121"/>
      <c r="C16" s="121"/>
      <c r="D16" s="149"/>
      <c r="E16" s="122"/>
      <c r="F16" s="122"/>
      <c r="G16" s="122"/>
      <c r="H16" s="123"/>
      <c r="I16" s="122"/>
      <c r="J16" s="122"/>
      <c r="K16" s="122"/>
      <c r="L16" s="123"/>
      <c r="M16" s="122"/>
      <c r="N16" s="122"/>
      <c r="O16" s="122"/>
      <c r="P16" s="123"/>
      <c r="Q16" s="122"/>
      <c r="R16" s="122"/>
      <c r="S16" s="122"/>
      <c r="T16" s="123"/>
      <c r="U16" s="148"/>
      <c r="V16" s="148"/>
      <c r="W16" s="148"/>
      <c r="X16" s="125"/>
      <c r="Y16" s="126"/>
      <c r="Z16" s="126"/>
      <c r="AA16" s="126"/>
      <c r="AB16" s="125"/>
      <c r="AC16" s="126"/>
      <c r="AD16" s="126"/>
      <c r="AE16" s="126"/>
      <c r="AF16" s="125"/>
      <c r="AG16" s="126"/>
      <c r="AH16" s="126"/>
      <c r="AI16" s="126"/>
      <c r="AJ16" s="125"/>
      <c r="AK16" s="126"/>
      <c r="AL16" s="126"/>
      <c r="AM16" s="126"/>
      <c r="AN16" s="127"/>
      <c r="AO16" s="126"/>
      <c r="AP16" s="126"/>
      <c r="AQ16" s="126"/>
      <c r="AR16" s="127"/>
      <c r="AS16" s="126"/>
      <c r="AT16" s="126"/>
      <c r="AU16" s="126"/>
      <c r="AV16" s="127"/>
      <c r="AW16" s="126"/>
      <c r="AX16" s="126"/>
      <c r="AY16" s="126"/>
      <c r="AZ16" s="127"/>
      <c r="BA16" s="126"/>
      <c r="BB16" s="126"/>
      <c r="BC16" s="126"/>
      <c r="BD16" s="125"/>
      <c r="BE16" s="126"/>
      <c r="BF16" s="126"/>
      <c r="BG16" s="126"/>
      <c r="BH16" s="125"/>
      <c r="BI16" s="126"/>
      <c r="BJ16" s="126"/>
      <c r="BK16" s="126"/>
      <c r="BL16" s="125"/>
      <c r="BM16" s="126"/>
      <c r="BN16" s="126"/>
      <c r="BO16" s="126"/>
      <c r="BP16" s="125"/>
      <c r="BQ16" s="126"/>
      <c r="BR16" s="126"/>
      <c r="BS16" s="126"/>
      <c r="BT16" s="127"/>
      <c r="BU16" s="126"/>
      <c r="BV16" s="126"/>
      <c r="BW16" s="126"/>
      <c r="BX16" s="127"/>
      <c r="BY16" s="126"/>
      <c r="BZ16" s="126"/>
      <c r="CA16" s="126"/>
      <c r="CB16" s="127"/>
      <c r="CC16" s="126"/>
      <c r="CD16" s="126"/>
      <c r="CE16" s="126"/>
      <c r="CF16" s="127"/>
      <c r="CG16" s="126"/>
      <c r="CH16" s="126"/>
      <c r="CI16" s="126"/>
      <c r="CJ16" s="125"/>
      <c r="CK16" s="126"/>
      <c r="CL16" s="126"/>
      <c r="CM16" s="126"/>
      <c r="CN16" s="125"/>
      <c r="CO16" s="126"/>
      <c r="CP16" s="126"/>
      <c r="CQ16" s="126"/>
      <c r="CR16" s="125"/>
      <c r="CS16" s="126"/>
      <c r="CT16" s="126"/>
      <c r="CU16" s="126"/>
      <c r="CV16" s="125"/>
      <c r="CW16" s="146"/>
      <c r="CX16" s="113"/>
      <c r="CY16" s="113"/>
      <c r="CZ16" s="113"/>
      <c r="DA16" s="113"/>
      <c r="DB16" s="113"/>
      <c r="DC16" s="128"/>
      <c r="DD16" s="128"/>
      <c r="DE16" s="172"/>
      <c r="DF16" s="173" t="s">
        <v>120</v>
      </c>
      <c r="DG16" s="174"/>
    </row>
    <row r="17" spans="1:111" ht="33" customHeight="1">
      <c r="A17" s="180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72"/>
      <c r="DF17" s="175" t="s">
        <v>121</v>
      </c>
      <c r="DG17" s="174"/>
    </row>
    <row r="18" spans="1:111" ht="132.75" customHeight="1">
      <c r="A18" s="504" t="s">
        <v>122</v>
      </c>
      <c r="B18" s="505"/>
      <c r="C18" s="505"/>
      <c r="D18" s="505"/>
      <c r="E18" s="505"/>
      <c r="F18" s="505"/>
      <c r="G18" s="505"/>
      <c r="H18" s="505"/>
      <c r="I18" s="505"/>
      <c r="J18" s="505"/>
      <c r="K18" s="505"/>
      <c r="L18" s="505"/>
      <c r="M18" s="505"/>
      <c r="N18" s="505"/>
      <c r="O18" s="505"/>
      <c r="P18" s="505"/>
      <c r="Q18" s="505"/>
      <c r="R18" s="505"/>
      <c r="S18" s="505"/>
      <c r="T18" s="505"/>
      <c r="U18" s="505"/>
      <c r="V18" s="505"/>
      <c r="W18" s="505"/>
      <c r="X18" s="505"/>
      <c r="Y18" s="505"/>
      <c r="Z18" s="505"/>
      <c r="AA18" s="505"/>
      <c r="AB18" s="505"/>
      <c r="AC18" s="505"/>
      <c r="AD18" s="505"/>
      <c r="AE18" s="505"/>
      <c r="AF18" s="505"/>
      <c r="AG18" s="505"/>
      <c r="AH18" s="505"/>
      <c r="AI18" s="505"/>
      <c r="AJ18" s="505"/>
      <c r="AK18" s="505"/>
      <c r="AL18" s="505"/>
      <c r="AM18" s="505"/>
      <c r="AN18" s="505"/>
      <c r="AO18" s="505"/>
      <c r="AP18" s="505"/>
      <c r="AQ18" s="505"/>
      <c r="AR18" s="505"/>
      <c r="AS18" s="505"/>
      <c r="AT18" s="505"/>
      <c r="AU18" s="505"/>
      <c r="AV18" s="505"/>
      <c r="AW18" s="505"/>
      <c r="AX18" s="505"/>
      <c r="AY18" s="505"/>
      <c r="AZ18" s="505"/>
      <c r="BA18" s="505"/>
      <c r="BB18" s="505"/>
      <c r="BC18" s="505"/>
      <c r="BD18" s="505"/>
      <c r="BE18" s="505"/>
      <c r="BF18" s="505"/>
      <c r="BG18" s="505"/>
      <c r="BH18" s="505"/>
      <c r="BI18" s="505"/>
      <c r="BJ18" s="505"/>
      <c r="BK18" s="505"/>
      <c r="BL18" s="505"/>
      <c r="BM18" s="505"/>
      <c r="BN18" s="505"/>
      <c r="BO18" s="505"/>
      <c r="BP18" s="505"/>
      <c r="BQ18" s="505"/>
      <c r="BR18" s="505"/>
      <c r="BS18" s="505"/>
      <c r="BT18" s="505"/>
      <c r="BU18" s="505"/>
      <c r="BV18" s="505"/>
      <c r="BW18" s="505"/>
      <c r="BX18" s="505"/>
      <c r="BY18" s="505"/>
      <c r="BZ18" s="505"/>
      <c r="CA18" s="505"/>
      <c r="CB18" s="505"/>
      <c r="CC18" s="505"/>
      <c r="CD18" s="505"/>
      <c r="CE18" s="505"/>
      <c r="CF18" s="505"/>
      <c r="CG18" s="505"/>
      <c r="CH18" s="505"/>
      <c r="CI18" s="505"/>
      <c r="CJ18" s="505"/>
      <c r="CK18" s="505"/>
      <c r="CL18" s="505"/>
      <c r="CM18" s="505"/>
      <c r="CN18" s="505"/>
      <c r="CO18" s="505"/>
      <c r="CP18" s="505"/>
      <c r="CQ18" s="505"/>
      <c r="CR18" s="505"/>
      <c r="CS18" s="505"/>
      <c r="CT18" s="505"/>
      <c r="CU18" s="505"/>
      <c r="CV18" s="505"/>
      <c r="CW18" s="505"/>
      <c r="CX18" s="505"/>
      <c r="CY18" s="505"/>
      <c r="CZ18" s="505"/>
      <c r="DA18" s="505"/>
      <c r="DB18" s="505"/>
      <c r="DC18" s="505"/>
      <c r="DD18" s="505"/>
      <c r="DE18" s="505"/>
      <c r="DF18" s="505"/>
      <c r="DG18" s="506"/>
    </row>
  </sheetData>
  <sheetProtection password="CAA5" sheet="1"/>
  <mergeCells count="40">
    <mergeCell ref="CN1:CW1"/>
    <mergeCell ref="DF1:DG1"/>
    <mergeCell ref="CN2:DE2"/>
    <mergeCell ref="A3:DG3"/>
    <mergeCell ref="A4:DG4"/>
    <mergeCell ref="A5:A7"/>
    <mergeCell ref="B5:B7"/>
    <mergeCell ref="C5:C7"/>
    <mergeCell ref="D5:D7"/>
    <mergeCell ref="E5:T5"/>
    <mergeCell ref="DF5:DF7"/>
    <mergeCell ref="DG5:DG7"/>
    <mergeCell ref="BQ5:CF5"/>
    <mergeCell ref="CG5:CV5"/>
    <mergeCell ref="CW5:CW7"/>
    <mergeCell ref="CX5:CX7"/>
    <mergeCell ref="CY5:CY7"/>
    <mergeCell ref="DC5:DC7"/>
    <mergeCell ref="DD5:DD7"/>
    <mergeCell ref="DE5:DE7"/>
    <mergeCell ref="Q6:T6"/>
    <mergeCell ref="U6:AF6"/>
    <mergeCell ref="AG6:AJ6"/>
    <mergeCell ref="AK6:AV6"/>
    <mergeCell ref="AW6:AZ6"/>
    <mergeCell ref="DA5:DA7"/>
    <mergeCell ref="CZ5:CZ7"/>
    <mergeCell ref="U5:AJ5"/>
    <mergeCell ref="AK5:AZ5"/>
    <mergeCell ref="BA5:BP5"/>
    <mergeCell ref="A15:DE15"/>
    <mergeCell ref="A18:DG18"/>
    <mergeCell ref="A8:DG8"/>
    <mergeCell ref="BA6:BL6"/>
    <mergeCell ref="BM6:BP6"/>
    <mergeCell ref="BQ6:CB6"/>
    <mergeCell ref="CC6:CF6"/>
    <mergeCell ref="CG6:CR6"/>
    <mergeCell ref="CS6:CV6"/>
    <mergeCell ref="E6:P6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9"/>
  <sheetViews>
    <sheetView view="pageBreakPreview" zoomScaleNormal="70" zoomScaleSheetLayoutView="100" zoomScalePageLayoutView="40" workbookViewId="0" topLeftCell="A3">
      <selection activeCell="A19" sqref="A19:DG19"/>
    </sheetView>
  </sheetViews>
  <sheetFormatPr defaultColWidth="8.796875" defaultRowHeight="14.25"/>
  <cols>
    <col min="1" max="1" width="5.09765625" style="1" customWidth="1"/>
    <col min="2" max="2" width="29.09765625" style="1" customWidth="1"/>
    <col min="3" max="3" width="44" style="1" customWidth="1"/>
    <col min="4" max="4" width="13.69921875" style="1" customWidth="1"/>
    <col min="5" max="21" width="9" style="1" hidden="1" customWidth="1"/>
    <col min="22" max="23" width="8.5" style="1" hidden="1" customWidth="1"/>
    <col min="24" max="24" width="8.59765625" style="1" hidden="1" customWidth="1"/>
    <col min="25" max="27" width="8.5" style="1" hidden="1" customWidth="1"/>
    <col min="28" max="28" width="8.69921875" style="1" hidden="1" customWidth="1"/>
    <col min="29" max="31" width="8.5" style="1" hidden="1" customWidth="1"/>
    <col min="32" max="32" width="8.3984375" style="1" hidden="1" customWidth="1"/>
    <col min="33" max="35" width="8.5" style="1" hidden="1" customWidth="1"/>
    <col min="36" max="36" width="9.09765625" style="1" hidden="1" customWidth="1"/>
    <col min="37" max="39" width="8.5" style="1" hidden="1" customWidth="1"/>
    <col min="40" max="40" width="8.59765625" style="1" hidden="1" customWidth="1"/>
    <col min="41" max="43" width="8.5" style="1" hidden="1" customWidth="1"/>
    <col min="44" max="44" width="8.59765625" style="1" hidden="1" customWidth="1"/>
    <col min="45" max="47" width="8.5" style="1" hidden="1" customWidth="1"/>
    <col min="48" max="48" width="8.59765625" style="1" hidden="1" customWidth="1"/>
    <col min="49" max="49" width="8.5" style="1" hidden="1" customWidth="1"/>
    <col min="50" max="50" width="8.3984375" style="1" hidden="1" customWidth="1"/>
    <col min="51" max="51" width="8.5" style="1" hidden="1" customWidth="1"/>
    <col min="52" max="52" width="8.59765625" style="1" hidden="1" customWidth="1"/>
    <col min="53" max="55" width="8.5" style="1" hidden="1" customWidth="1"/>
    <col min="56" max="56" width="8.59765625" style="1" hidden="1" customWidth="1"/>
    <col min="57" max="59" width="8.5" style="1" hidden="1" customWidth="1"/>
    <col min="60" max="60" width="8.59765625" style="1" hidden="1" customWidth="1"/>
    <col min="61" max="63" width="8.5" style="1" hidden="1" customWidth="1"/>
    <col min="64" max="64" width="8.69921875" style="1" hidden="1" customWidth="1"/>
    <col min="65" max="67" width="8.5" style="1" hidden="1" customWidth="1"/>
    <col min="68" max="68" width="8.69921875" style="1" hidden="1" customWidth="1"/>
    <col min="69" max="71" width="8.5" style="1" hidden="1" customWidth="1"/>
    <col min="72" max="72" width="8.59765625" style="1" hidden="1" customWidth="1"/>
    <col min="73" max="75" width="8.5" style="1" hidden="1" customWidth="1"/>
    <col min="76" max="76" width="8.59765625" style="1" hidden="1" customWidth="1"/>
    <col min="77" max="79" width="8.5" style="1" hidden="1" customWidth="1"/>
    <col min="80" max="80" width="8.59765625" style="1" hidden="1" customWidth="1"/>
    <col min="81" max="83" width="8.5" style="1" hidden="1" customWidth="1"/>
    <col min="84" max="84" width="8.59765625" style="1" hidden="1" customWidth="1"/>
    <col min="85" max="87" width="8.5" style="1" hidden="1" customWidth="1"/>
    <col min="88" max="88" width="8.69921875" style="1" hidden="1" customWidth="1"/>
    <col min="89" max="91" width="8.5" style="1" hidden="1" customWidth="1"/>
    <col min="92" max="92" width="8.59765625" style="1" hidden="1" customWidth="1"/>
    <col min="93" max="95" width="8.5" style="1" hidden="1" customWidth="1"/>
    <col min="96" max="96" width="8.59765625" style="1" hidden="1" customWidth="1"/>
    <col min="97" max="99" width="8.5" style="1" hidden="1" customWidth="1"/>
    <col min="100" max="100" width="8.59765625" style="1" hidden="1" customWidth="1"/>
    <col min="101" max="101" width="12.5" style="1" customWidth="1"/>
    <col min="102" max="102" width="9.5" style="1" hidden="1" customWidth="1"/>
    <col min="103" max="103" width="9.3984375" style="1" hidden="1" customWidth="1"/>
    <col min="104" max="104" width="9" style="1" hidden="1" customWidth="1"/>
    <col min="105" max="105" width="9.3984375" style="1" hidden="1" customWidth="1"/>
    <col min="106" max="106" width="0" style="1" hidden="1" customWidth="1"/>
    <col min="107" max="107" width="15.19921875" style="1" customWidth="1"/>
    <col min="108" max="108" width="13.59765625" style="1" customWidth="1"/>
    <col min="109" max="109" width="9" style="1" customWidth="1"/>
    <col min="110" max="110" width="15.19921875" style="1" customWidth="1"/>
    <col min="111" max="111" width="16" style="1" customWidth="1"/>
    <col min="112" max="16384" width="9" style="1" customWidth="1"/>
  </cols>
  <sheetData>
    <row r="1" spans="92:111" ht="15"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DF1" s="373" t="s">
        <v>95</v>
      </c>
      <c r="DG1" s="373"/>
    </row>
    <row r="2" spans="92:115" ht="15.75">
      <c r="CN2" s="450"/>
      <c r="CO2" s="450"/>
      <c r="CP2" s="450"/>
      <c r="CQ2" s="450"/>
      <c r="CR2" s="450"/>
      <c r="CS2" s="450"/>
      <c r="CT2" s="450"/>
      <c r="CU2" s="450"/>
      <c r="CV2" s="450"/>
      <c r="CW2" s="450"/>
      <c r="CX2" s="450"/>
      <c r="CY2" s="450"/>
      <c r="CZ2" s="450"/>
      <c r="DA2" s="450"/>
      <c r="DB2" s="450"/>
      <c r="DC2" s="450"/>
      <c r="DD2" s="450"/>
      <c r="DE2" s="450"/>
      <c r="DF2" s="4"/>
      <c r="DG2" s="79"/>
      <c r="DH2" s="79"/>
      <c r="DI2" s="79"/>
      <c r="DJ2" s="79"/>
      <c r="DK2" s="5"/>
    </row>
    <row r="3" spans="1:111" ht="26.25">
      <c r="A3" s="451" t="s">
        <v>46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  <c r="AS3" s="452"/>
      <c r="AT3" s="452"/>
      <c r="AU3" s="452"/>
      <c r="AV3" s="452"/>
      <c r="AW3" s="452"/>
      <c r="AX3" s="452"/>
      <c r="AY3" s="452"/>
      <c r="AZ3" s="452"/>
      <c r="BA3" s="452"/>
      <c r="BB3" s="452"/>
      <c r="BC3" s="452"/>
      <c r="BD3" s="452"/>
      <c r="BE3" s="452"/>
      <c r="BF3" s="452"/>
      <c r="BG3" s="452"/>
      <c r="BH3" s="452"/>
      <c r="BI3" s="452"/>
      <c r="BJ3" s="452"/>
      <c r="BK3" s="452"/>
      <c r="BL3" s="452"/>
      <c r="BM3" s="452"/>
      <c r="BN3" s="452"/>
      <c r="BO3" s="452"/>
      <c r="BP3" s="452"/>
      <c r="BQ3" s="452"/>
      <c r="BR3" s="452"/>
      <c r="BS3" s="452"/>
      <c r="BT3" s="452"/>
      <c r="BU3" s="452"/>
      <c r="BV3" s="452"/>
      <c r="BW3" s="452"/>
      <c r="BX3" s="452"/>
      <c r="BY3" s="452"/>
      <c r="BZ3" s="452"/>
      <c r="CA3" s="452"/>
      <c r="CB3" s="452"/>
      <c r="CC3" s="452"/>
      <c r="CD3" s="452"/>
      <c r="CE3" s="452"/>
      <c r="CF3" s="452"/>
      <c r="CG3" s="452"/>
      <c r="CH3" s="452"/>
      <c r="CI3" s="452"/>
      <c r="CJ3" s="452"/>
      <c r="CK3" s="452"/>
      <c r="CL3" s="452"/>
      <c r="CM3" s="452"/>
      <c r="CN3" s="452"/>
      <c r="CO3" s="452"/>
      <c r="CP3" s="452"/>
      <c r="CQ3" s="452"/>
      <c r="CR3" s="452"/>
      <c r="CS3" s="452"/>
      <c r="CT3" s="452"/>
      <c r="CU3" s="452"/>
      <c r="CV3" s="452"/>
      <c r="CW3" s="452"/>
      <c r="CX3" s="452"/>
      <c r="CY3" s="452"/>
      <c r="CZ3" s="452"/>
      <c r="DA3" s="452"/>
      <c r="DB3" s="452"/>
      <c r="DC3" s="452"/>
      <c r="DD3" s="452"/>
      <c r="DE3" s="452"/>
      <c r="DF3" s="452"/>
      <c r="DG3" s="453"/>
    </row>
    <row r="4" spans="1:111" ht="42" customHeight="1">
      <c r="A4" s="426" t="s">
        <v>604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7"/>
      <c r="AN4" s="427"/>
      <c r="AO4" s="427"/>
      <c r="AP4" s="427"/>
      <c r="AQ4" s="427"/>
      <c r="AR4" s="427"/>
      <c r="AS4" s="427"/>
      <c r="AT4" s="427"/>
      <c r="AU4" s="427"/>
      <c r="AV4" s="427"/>
      <c r="AW4" s="427"/>
      <c r="AX4" s="427"/>
      <c r="AY4" s="427"/>
      <c r="AZ4" s="427"/>
      <c r="BA4" s="427"/>
      <c r="BB4" s="427"/>
      <c r="BC4" s="427"/>
      <c r="BD4" s="427"/>
      <c r="BE4" s="427"/>
      <c r="BF4" s="427"/>
      <c r="BG4" s="427"/>
      <c r="BH4" s="427"/>
      <c r="BI4" s="427"/>
      <c r="BJ4" s="427"/>
      <c r="BK4" s="427"/>
      <c r="BL4" s="427"/>
      <c r="BM4" s="427"/>
      <c r="BN4" s="427"/>
      <c r="BO4" s="427"/>
      <c r="BP4" s="427"/>
      <c r="BQ4" s="427"/>
      <c r="BR4" s="427"/>
      <c r="BS4" s="427"/>
      <c r="BT4" s="427"/>
      <c r="BU4" s="427"/>
      <c r="BV4" s="427"/>
      <c r="BW4" s="427"/>
      <c r="BX4" s="427"/>
      <c r="BY4" s="427"/>
      <c r="BZ4" s="427"/>
      <c r="CA4" s="427"/>
      <c r="CB4" s="427"/>
      <c r="CC4" s="427"/>
      <c r="CD4" s="427"/>
      <c r="CE4" s="427"/>
      <c r="CF4" s="427"/>
      <c r="CG4" s="427"/>
      <c r="CH4" s="427"/>
      <c r="CI4" s="427"/>
      <c r="CJ4" s="427"/>
      <c r="CK4" s="427"/>
      <c r="CL4" s="427"/>
      <c r="CM4" s="427"/>
      <c r="CN4" s="427"/>
      <c r="CO4" s="427"/>
      <c r="CP4" s="427"/>
      <c r="CQ4" s="427"/>
      <c r="CR4" s="427"/>
      <c r="CS4" s="427"/>
      <c r="CT4" s="427"/>
      <c r="CU4" s="427"/>
      <c r="CV4" s="427"/>
      <c r="CW4" s="427"/>
      <c r="CX4" s="427"/>
      <c r="CY4" s="427"/>
      <c r="CZ4" s="427"/>
      <c r="DA4" s="427"/>
      <c r="DB4" s="427"/>
      <c r="DC4" s="427"/>
      <c r="DD4" s="427"/>
      <c r="DE4" s="427"/>
      <c r="DF4" s="427"/>
      <c r="DG4" s="428"/>
    </row>
    <row r="5" spans="1:111" ht="15.75">
      <c r="A5" s="376" t="s">
        <v>0</v>
      </c>
      <c r="B5" s="378" t="s">
        <v>1</v>
      </c>
      <c r="C5" s="378" t="s">
        <v>2</v>
      </c>
      <c r="D5" s="378" t="s">
        <v>3</v>
      </c>
      <c r="E5" s="546" t="s">
        <v>51</v>
      </c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1" t="s">
        <v>33</v>
      </c>
      <c r="V5" s="542"/>
      <c r="W5" s="542"/>
      <c r="X5" s="542"/>
      <c r="Y5" s="542"/>
      <c r="Z5" s="542"/>
      <c r="AA5" s="542"/>
      <c r="AB5" s="542"/>
      <c r="AC5" s="542"/>
      <c r="AD5" s="542"/>
      <c r="AE5" s="542"/>
      <c r="AF5" s="542"/>
      <c r="AG5" s="542"/>
      <c r="AH5" s="542"/>
      <c r="AI5" s="542"/>
      <c r="AJ5" s="542"/>
      <c r="AK5" s="543" t="s">
        <v>34</v>
      </c>
      <c r="AL5" s="544"/>
      <c r="AM5" s="544"/>
      <c r="AN5" s="544"/>
      <c r="AO5" s="544"/>
      <c r="AP5" s="544"/>
      <c r="AQ5" s="544"/>
      <c r="AR5" s="544"/>
      <c r="AS5" s="544"/>
      <c r="AT5" s="544"/>
      <c r="AU5" s="544"/>
      <c r="AV5" s="544"/>
      <c r="AW5" s="544"/>
      <c r="AX5" s="544"/>
      <c r="AY5" s="544"/>
      <c r="AZ5" s="544"/>
      <c r="BA5" s="541" t="s">
        <v>5</v>
      </c>
      <c r="BB5" s="542"/>
      <c r="BC5" s="542"/>
      <c r="BD5" s="542"/>
      <c r="BE5" s="542"/>
      <c r="BF5" s="542"/>
      <c r="BG5" s="542"/>
      <c r="BH5" s="542"/>
      <c r="BI5" s="542"/>
      <c r="BJ5" s="542"/>
      <c r="BK5" s="542"/>
      <c r="BL5" s="542"/>
      <c r="BM5" s="542"/>
      <c r="BN5" s="542"/>
      <c r="BO5" s="542"/>
      <c r="BP5" s="542"/>
      <c r="BQ5" s="543" t="s">
        <v>4</v>
      </c>
      <c r="BR5" s="544"/>
      <c r="BS5" s="544"/>
      <c r="BT5" s="544"/>
      <c r="BU5" s="544"/>
      <c r="BV5" s="544"/>
      <c r="BW5" s="544"/>
      <c r="BX5" s="544"/>
      <c r="BY5" s="544"/>
      <c r="BZ5" s="544"/>
      <c r="CA5" s="544"/>
      <c r="CB5" s="544"/>
      <c r="CC5" s="544"/>
      <c r="CD5" s="544"/>
      <c r="CE5" s="544"/>
      <c r="CF5" s="544"/>
      <c r="CG5" s="541" t="s">
        <v>45</v>
      </c>
      <c r="CH5" s="542"/>
      <c r="CI5" s="542"/>
      <c r="CJ5" s="542"/>
      <c r="CK5" s="542"/>
      <c r="CL5" s="542"/>
      <c r="CM5" s="542"/>
      <c r="CN5" s="542"/>
      <c r="CO5" s="542"/>
      <c r="CP5" s="542"/>
      <c r="CQ5" s="542"/>
      <c r="CR5" s="542"/>
      <c r="CS5" s="542"/>
      <c r="CT5" s="542"/>
      <c r="CU5" s="542"/>
      <c r="CV5" s="542"/>
      <c r="CW5" s="507" t="s">
        <v>104</v>
      </c>
      <c r="CX5" s="535" t="s">
        <v>6</v>
      </c>
      <c r="CY5" s="535" t="s">
        <v>7</v>
      </c>
      <c r="CZ5" s="540" t="s">
        <v>8</v>
      </c>
      <c r="DA5" s="535" t="s">
        <v>9</v>
      </c>
      <c r="DB5" s="233"/>
      <c r="DC5" s="545" t="s">
        <v>100</v>
      </c>
      <c r="DD5" s="545" t="s">
        <v>99</v>
      </c>
      <c r="DE5" s="545" t="s">
        <v>96</v>
      </c>
      <c r="DF5" s="545" t="s">
        <v>97</v>
      </c>
      <c r="DG5" s="545" t="s">
        <v>98</v>
      </c>
    </row>
    <row r="6" spans="1:111" ht="15.75">
      <c r="A6" s="377"/>
      <c r="B6" s="378"/>
      <c r="C6" s="377"/>
      <c r="D6" s="371"/>
      <c r="E6" s="515">
        <v>2022</v>
      </c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3" t="s">
        <v>74</v>
      </c>
      <c r="R6" s="512"/>
      <c r="S6" s="512"/>
      <c r="T6" s="512"/>
      <c r="U6" s="515">
        <v>2022</v>
      </c>
      <c r="V6" s="512"/>
      <c r="W6" s="512"/>
      <c r="X6" s="512"/>
      <c r="Y6" s="512"/>
      <c r="Z6" s="512"/>
      <c r="AA6" s="512"/>
      <c r="AB6" s="512"/>
      <c r="AC6" s="512"/>
      <c r="AD6" s="512"/>
      <c r="AE6" s="512"/>
      <c r="AF6" s="512"/>
      <c r="AG6" s="513" t="s">
        <v>74</v>
      </c>
      <c r="AH6" s="512"/>
      <c r="AI6" s="512"/>
      <c r="AJ6" s="512"/>
      <c r="AK6" s="515">
        <v>2022</v>
      </c>
      <c r="AL6" s="512"/>
      <c r="AM6" s="512"/>
      <c r="AN6" s="512"/>
      <c r="AO6" s="512"/>
      <c r="AP6" s="512"/>
      <c r="AQ6" s="512"/>
      <c r="AR6" s="512"/>
      <c r="AS6" s="512"/>
      <c r="AT6" s="512"/>
      <c r="AU6" s="512"/>
      <c r="AV6" s="512"/>
      <c r="AW6" s="513" t="s">
        <v>74</v>
      </c>
      <c r="AX6" s="512"/>
      <c r="AY6" s="512"/>
      <c r="AZ6" s="512"/>
      <c r="BA6" s="515">
        <v>2022</v>
      </c>
      <c r="BB6" s="512"/>
      <c r="BC6" s="512"/>
      <c r="BD6" s="512"/>
      <c r="BE6" s="512"/>
      <c r="BF6" s="512"/>
      <c r="BG6" s="512"/>
      <c r="BH6" s="512"/>
      <c r="BI6" s="512"/>
      <c r="BJ6" s="512"/>
      <c r="BK6" s="512"/>
      <c r="BL6" s="512"/>
      <c r="BM6" s="513" t="s">
        <v>74</v>
      </c>
      <c r="BN6" s="512"/>
      <c r="BO6" s="512"/>
      <c r="BP6" s="512"/>
      <c r="BQ6" s="515">
        <v>2022</v>
      </c>
      <c r="BR6" s="512"/>
      <c r="BS6" s="512"/>
      <c r="BT6" s="512"/>
      <c r="BU6" s="512"/>
      <c r="BV6" s="512"/>
      <c r="BW6" s="512"/>
      <c r="BX6" s="512"/>
      <c r="BY6" s="512"/>
      <c r="BZ6" s="512"/>
      <c r="CA6" s="512"/>
      <c r="CB6" s="512"/>
      <c r="CC6" s="513" t="s">
        <v>74</v>
      </c>
      <c r="CD6" s="512"/>
      <c r="CE6" s="512"/>
      <c r="CF6" s="512"/>
      <c r="CG6" s="515">
        <v>2022</v>
      </c>
      <c r="CH6" s="512"/>
      <c r="CI6" s="512"/>
      <c r="CJ6" s="512"/>
      <c r="CK6" s="512"/>
      <c r="CL6" s="512"/>
      <c r="CM6" s="512"/>
      <c r="CN6" s="512"/>
      <c r="CO6" s="512"/>
      <c r="CP6" s="512"/>
      <c r="CQ6" s="512"/>
      <c r="CR6" s="512"/>
      <c r="CS6" s="513" t="s">
        <v>74</v>
      </c>
      <c r="CT6" s="512"/>
      <c r="CU6" s="512"/>
      <c r="CV6" s="512"/>
      <c r="CW6" s="507"/>
      <c r="CX6" s="533"/>
      <c r="CY6" s="535"/>
      <c r="CZ6" s="520"/>
      <c r="DA6" s="533"/>
      <c r="DB6" s="233"/>
      <c r="DC6" s="545"/>
      <c r="DD6" s="545"/>
      <c r="DE6" s="545"/>
      <c r="DF6" s="545"/>
      <c r="DG6" s="545"/>
    </row>
    <row r="7" spans="1:111" ht="31.5">
      <c r="A7" s="377"/>
      <c r="B7" s="378"/>
      <c r="C7" s="377"/>
      <c r="D7" s="371"/>
      <c r="E7" s="192" t="s">
        <v>10</v>
      </c>
      <c r="F7" s="192" t="s">
        <v>11</v>
      </c>
      <c r="G7" s="192" t="s">
        <v>12</v>
      </c>
      <c r="H7" s="193" t="s">
        <v>13</v>
      </c>
      <c r="I7" s="192" t="s">
        <v>14</v>
      </c>
      <c r="J7" s="192" t="s">
        <v>15</v>
      </c>
      <c r="K7" s="192" t="s">
        <v>16</v>
      </c>
      <c r="L7" s="193" t="s">
        <v>17</v>
      </c>
      <c r="M7" s="192" t="s">
        <v>18</v>
      </c>
      <c r="N7" s="192" t="s">
        <v>19</v>
      </c>
      <c r="O7" s="192" t="s">
        <v>20</v>
      </c>
      <c r="P7" s="193" t="s">
        <v>21</v>
      </c>
      <c r="Q7" s="192" t="s">
        <v>22</v>
      </c>
      <c r="R7" s="192" t="s">
        <v>23</v>
      </c>
      <c r="S7" s="192" t="s">
        <v>24</v>
      </c>
      <c r="T7" s="193" t="s">
        <v>25</v>
      </c>
      <c r="U7" s="192" t="s">
        <v>10</v>
      </c>
      <c r="V7" s="192" t="s">
        <v>11</v>
      </c>
      <c r="W7" s="192" t="s">
        <v>12</v>
      </c>
      <c r="X7" s="194" t="s">
        <v>13</v>
      </c>
      <c r="Y7" s="192" t="s">
        <v>14</v>
      </c>
      <c r="Z7" s="192" t="s">
        <v>15</v>
      </c>
      <c r="AA7" s="192" t="s">
        <v>16</v>
      </c>
      <c r="AB7" s="194" t="s">
        <v>17</v>
      </c>
      <c r="AC7" s="192" t="s">
        <v>18</v>
      </c>
      <c r="AD7" s="192" t="s">
        <v>19</v>
      </c>
      <c r="AE7" s="192" t="s">
        <v>20</v>
      </c>
      <c r="AF7" s="194" t="s">
        <v>21</v>
      </c>
      <c r="AG7" s="192" t="s">
        <v>22</v>
      </c>
      <c r="AH7" s="192" t="s">
        <v>23</v>
      </c>
      <c r="AI7" s="192" t="s">
        <v>24</v>
      </c>
      <c r="AJ7" s="194" t="s">
        <v>25</v>
      </c>
      <c r="AK7" s="192" t="s">
        <v>10</v>
      </c>
      <c r="AL7" s="192" t="s">
        <v>11</v>
      </c>
      <c r="AM7" s="192" t="s">
        <v>12</v>
      </c>
      <c r="AN7" s="193" t="s">
        <v>13</v>
      </c>
      <c r="AO7" s="192" t="s">
        <v>14</v>
      </c>
      <c r="AP7" s="192" t="s">
        <v>15</v>
      </c>
      <c r="AQ7" s="192" t="s">
        <v>16</v>
      </c>
      <c r="AR7" s="193" t="s">
        <v>17</v>
      </c>
      <c r="AS7" s="192" t="s">
        <v>18</v>
      </c>
      <c r="AT7" s="192" t="s">
        <v>19</v>
      </c>
      <c r="AU7" s="192" t="s">
        <v>20</v>
      </c>
      <c r="AV7" s="193" t="s">
        <v>21</v>
      </c>
      <c r="AW7" s="192" t="s">
        <v>22</v>
      </c>
      <c r="AX7" s="192" t="s">
        <v>23</v>
      </c>
      <c r="AY7" s="192" t="s">
        <v>24</v>
      </c>
      <c r="AZ7" s="193" t="s">
        <v>25</v>
      </c>
      <c r="BA7" s="192" t="s">
        <v>10</v>
      </c>
      <c r="BB7" s="192" t="s">
        <v>11</v>
      </c>
      <c r="BC7" s="192" t="s">
        <v>12</v>
      </c>
      <c r="BD7" s="194" t="s">
        <v>13</v>
      </c>
      <c r="BE7" s="192" t="s">
        <v>14</v>
      </c>
      <c r="BF7" s="192" t="s">
        <v>15</v>
      </c>
      <c r="BG7" s="192" t="s">
        <v>16</v>
      </c>
      <c r="BH7" s="194" t="s">
        <v>17</v>
      </c>
      <c r="BI7" s="192" t="s">
        <v>18</v>
      </c>
      <c r="BJ7" s="192" t="s">
        <v>19</v>
      </c>
      <c r="BK7" s="192" t="s">
        <v>20</v>
      </c>
      <c r="BL7" s="194" t="s">
        <v>21</v>
      </c>
      <c r="BM7" s="192" t="s">
        <v>22</v>
      </c>
      <c r="BN7" s="192" t="s">
        <v>23</v>
      </c>
      <c r="BO7" s="192" t="s">
        <v>24</v>
      </c>
      <c r="BP7" s="194" t="s">
        <v>25</v>
      </c>
      <c r="BQ7" s="192" t="s">
        <v>10</v>
      </c>
      <c r="BR7" s="192" t="s">
        <v>11</v>
      </c>
      <c r="BS7" s="192" t="s">
        <v>12</v>
      </c>
      <c r="BT7" s="193" t="s">
        <v>13</v>
      </c>
      <c r="BU7" s="192" t="s">
        <v>14</v>
      </c>
      <c r="BV7" s="192" t="s">
        <v>15</v>
      </c>
      <c r="BW7" s="192" t="s">
        <v>16</v>
      </c>
      <c r="BX7" s="193" t="s">
        <v>17</v>
      </c>
      <c r="BY7" s="192" t="s">
        <v>18</v>
      </c>
      <c r="BZ7" s="192" t="s">
        <v>19</v>
      </c>
      <c r="CA7" s="192" t="s">
        <v>20</v>
      </c>
      <c r="CB7" s="193" t="s">
        <v>21</v>
      </c>
      <c r="CC7" s="192" t="s">
        <v>22</v>
      </c>
      <c r="CD7" s="192" t="s">
        <v>23</v>
      </c>
      <c r="CE7" s="192" t="s">
        <v>24</v>
      </c>
      <c r="CF7" s="193" t="s">
        <v>25</v>
      </c>
      <c r="CG7" s="192" t="s">
        <v>10</v>
      </c>
      <c r="CH7" s="192" t="s">
        <v>11</v>
      </c>
      <c r="CI7" s="192" t="s">
        <v>12</v>
      </c>
      <c r="CJ7" s="194" t="s">
        <v>13</v>
      </c>
      <c r="CK7" s="192" t="s">
        <v>14</v>
      </c>
      <c r="CL7" s="192" t="s">
        <v>15</v>
      </c>
      <c r="CM7" s="192" t="s">
        <v>16</v>
      </c>
      <c r="CN7" s="194" t="s">
        <v>17</v>
      </c>
      <c r="CO7" s="192" t="s">
        <v>18</v>
      </c>
      <c r="CP7" s="192" t="s">
        <v>19</v>
      </c>
      <c r="CQ7" s="192" t="s">
        <v>20</v>
      </c>
      <c r="CR7" s="194" t="s">
        <v>21</v>
      </c>
      <c r="CS7" s="192" t="s">
        <v>22</v>
      </c>
      <c r="CT7" s="192" t="s">
        <v>23</v>
      </c>
      <c r="CU7" s="192" t="s">
        <v>24</v>
      </c>
      <c r="CV7" s="194" t="s">
        <v>25</v>
      </c>
      <c r="CW7" s="507"/>
      <c r="CX7" s="533"/>
      <c r="CY7" s="535"/>
      <c r="CZ7" s="520"/>
      <c r="DA7" s="533"/>
      <c r="DB7" s="233"/>
      <c r="DC7" s="545"/>
      <c r="DD7" s="545"/>
      <c r="DE7" s="545"/>
      <c r="DF7" s="545"/>
      <c r="DG7" s="545"/>
    </row>
    <row r="8" spans="1:111" ht="27.75" customHeight="1">
      <c r="A8" s="508" t="s">
        <v>603</v>
      </c>
      <c r="B8" s="509"/>
      <c r="C8" s="509"/>
      <c r="D8" s="509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09"/>
      <c r="S8" s="509"/>
      <c r="T8" s="509"/>
      <c r="U8" s="509"/>
      <c r="V8" s="509"/>
      <c r="W8" s="509"/>
      <c r="X8" s="509"/>
      <c r="Y8" s="509"/>
      <c r="Z8" s="509"/>
      <c r="AA8" s="509"/>
      <c r="AB8" s="509"/>
      <c r="AC8" s="509"/>
      <c r="AD8" s="509"/>
      <c r="AE8" s="509"/>
      <c r="AF8" s="509"/>
      <c r="AG8" s="509"/>
      <c r="AH8" s="509"/>
      <c r="AI8" s="509"/>
      <c r="AJ8" s="509"/>
      <c r="AK8" s="509"/>
      <c r="AL8" s="509"/>
      <c r="AM8" s="509"/>
      <c r="AN8" s="509"/>
      <c r="AO8" s="509"/>
      <c r="AP8" s="509"/>
      <c r="AQ8" s="509"/>
      <c r="AR8" s="509"/>
      <c r="AS8" s="509"/>
      <c r="AT8" s="509"/>
      <c r="AU8" s="509"/>
      <c r="AV8" s="509"/>
      <c r="AW8" s="509"/>
      <c r="AX8" s="509"/>
      <c r="AY8" s="509"/>
      <c r="AZ8" s="509"/>
      <c r="BA8" s="509"/>
      <c r="BB8" s="509"/>
      <c r="BC8" s="509"/>
      <c r="BD8" s="509"/>
      <c r="BE8" s="509"/>
      <c r="BF8" s="509"/>
      <c r="BG8" s="509"/>
      <c r="BH8" s="509"/>
      <c r="BI8" s="509"/>
      <c r="BJ8" s="509"/>
      <c r="BK8" s="509"/>
      <c r="BL8" s="509"/>
      <c r="BM8" s="509"/>
      <c r="BN8" s="509"/>
      <c r="BO8" s="509"/>
      <c r="BP8" s="509"/>
      <c r="BQ8" s="509"/>
      <c r="BR8" s="509"/>
      <c r="BS8" s="509"/>
      <c r="BT8" s="509"/>
      <c r="BU8" s="509"/>
      <c r="BV8" s="509"/>
      <c r="BW8" s="509"/>
      <c r="BX8" s="509"/>
      <c r="BY8" s="509"/>
      <c r="BZ8" s="509"/>
      <c r="CA8" s="509"/>
      <c r="CB8" s="509"/>
      <c r="CC8" s="509"/>
      <c r="CD8" s="509"/>
      <c r="CE8" s="509"/>
      <c r="CF8" s="509"/>
      <c r="CG8" s="509"/>
      <c r="CH8" s="509"/>
      <c r="CI8" s="509"/>
      <c r="CJ8" s="509"/>
      <c r="CK8" s="509"/>
      <c r="CL8" s="509"/>
      <c r="CM8" s="509"/>
      <c r="CN8" s="509"/>
      <c r="CO8" s="509"/>
      <c r="CP8" s="509"/>
      <c r="CQ8" s="509"/>
      <c r="CR8" s="509"/>
      <c r="CS8" s="509"/>
      <c r="CT8" s="509"/>
      <c r="CU8" s="509"/>
      <c r="CV8" s="509"/>
      <c r="CW8" s="509"/>
      <c r="CX8" s="509"/>
      <c r="CY8" s="509"/>
      <c r="CZ8" s="509"/>
      <c r="DA8" s="509"/>
      <c r="DB8" s="509"/>
      <c r="DC8" s="509"/>
      <c r="DD8" s="509"/>
      <c r="DE8" s="509"/>
      <c r="DF8" s="509"/>
      <c r="DG8" s="510"/>
    </row>
    <row r="9" spans="1:111" ht="111" customHeight="1">
      <c r="A9" s="130">
        <v>1</v>
      </c>
      <c r="B9" s="303" t="s">
        <v>383</v>
      </c>
      <c r="C9" s="303" t="s">
        <v>384</v>
      </c>
      <c r="D9" s="344" t="s">
        <v>387</v>
      </c>
      <c r="E9" s="322"/>
      <c r="F9" s="322"/>
      <c r="G9" s="322"/>
      <c r="H9" s="323"/>
      <c r="I9" s="322"/>
      <c r="J9" s="322"/>
      <c r="K9" s="322"/>
      <c r="L9" s="323"/>
      <c r="M9" s="322"/>
      <c r="N9" s="322"/>
      <c r="O9" s="322"/>
      <c r="P9" s="323"/>
      <c r="Q9" s="322"/>
      <c r="R9" s="322"/>
      <c r="S9" s="322"/>
      <c r="T9" s="323"/>
      <c r="U9" s="345"/>
      <c r="V9" s="345"/>
      <c r="W9" s="345"/>
      <c r="X9" s="325"/>
      <c r="Y9" s="326"/>
      <c r="Z9" s="326"/>
      <c r="AA9" s="326"/>
      <c r="AB9" s="325"/>
      <c r="AC9" s="326"/>
      <c r="AD9" s="326"/>
      <c r="AE9" s="326"/>
      <c r="AF9" s="325"/>
      <c r="AG9" s="326"/>
      <c r="AH9" s="326"/>
      <c r="AI9" s="326"/>
      <c r="AJ9" s="325"/>
      <c r="AK9" s="326"/>
      <c r="AL9" s="326"/>
      <c r="AM9" s="326"/>
      <c r="AN9" s="327"/>
      <c r="AO9" s="326"/>
      <c r="AP9" s="326"/>
      <c r="AQ9" s="326"/>
      <c r="AR9" s="327"/>
      <c r="AS9" s="326"/>
      <c r="AT9" s="326"/>
      <c r="AU9" s="326"/>
      <c r="AV9" s="327"/>
      <c r="AW9" s="326"/>
      <c r="AX9" s="326"/>
      <c r="AY9" s="326"/>
      <c r="AZ9" s="327"/>
      <c r="BA9" s="326"/>
      <c r="BB9" s="326"/>
      <c r="BC9" s="326"/>
      <c r="BD9" s="325"/>
      <c r="BE9" s="326"/>
      <c r="BF9" s="326"/>
      <c r="BG9" s="326"/>
      <c r="BH9" s="325"/>
      <c r="BI9" s="326"/>
      <c r="BJ9" s="326"/>
      <c r="BK9" s="326"/>
      <c r="BL9" s="325"/>
      <c r="BM9" s="326"/>
      <c r="BN9" s="326"/>
      <c r="BO9" s="326"/>
      <c r="BP9" s="325"/>
      <c r="BQ9" s="326"/>
      <c r="BR9" s="326"/>
      <c r="BS9" s="326"/>
      <c r="BT9" s="327"/>
      <c r="BU9" s="326"/>
      <c r="BV9" s="326"/>
      <c r="BW9" s="326"/>
      <c r="BX9" s="327"/>
      <c r="BY9" s="326"/>
      <c r="BZ9" s="326"/>
      <c r="CA9" s="326"/>
      <c r="CB9" s="327"/>
      <c r="CC9" s="326"/>
      <c r="CD9" s="326"/>
      <c r="CE9" s="326"/>
      <c r="CF9" s="327"/>
      <c r="CG9" s="326"/>
      <c r="CH9" s="326"/>
      <c r="CI9" s="326"/>
      <c r="CJ9" s="325"/>
      <c r="CK9" s="326"/>
      <c r="CL9" s="326"/>
      <c r="CM9" s="326"/>
      <c r="CN9" s="325"/>
      <c r="CO9" s="326"/>
      <c r="CP9" s="326"/>
      <c r="CQ9" s="326"/>
      <c r="CR9" s="325"/>
      <c r="CS9" s="326"/>
      <c r="CT9" s="326"/>
      <c r="CU9" s="326"/>
      <c r="CV9" s="325"/>
      <c r="CW9" s="346">
        <v>1</v>
      </c>
      <c r="CX9" s="221"/>
      <c r="CY9" s="221"/>
      <c r="CZ9" s="221"/>
      <c r="DA9" s="221"/>
      <c r="DB9" s="221"/>
      <c r="DC9" s="224"/>
      <c r="DD9" s="222">
        <f>_XLL.ZAOKR.DO.WIELOKR(DC9*DE9+DC9,0.01)</f>
        <v>0</v>
      </c>
      <c r="DE9" s="225"/>
      <c r="DF9" s="222">
        <f aca="true" t="shared" si="0" ref="DF9:DF15">CW9*DC9</f>
        <v>0</v>
      </c>
      <c r="DG9" s="222">
        <f aca="true" t="shared" si="1" ref="DG9:DG15">CW9*DD9</f>
        <v>0</v>
      </c>
    </row>
    <row r="10" spans="1:111" ht="122.25" customHeight="1">
      <c r="A10" s="130">
        <v>2</v>
      </c>
      <c r="B10" s="303" t="s">
        <v>385</v>
      </c>
      <c r="C10" s="303" t="s">
        <v>384</v>
      </c>
      <c r="D10" s="344" t="s">
        <v>387</v>
      </c>
      <c r="E10" s="322"/>
      <c r="F10" s="322"/>
      <c r="G10" s="322"/>
      <c r="H10" s="323"/>
      <c r="I10" s="322"/>
      <c r="J10" s="322"/>
      <c r="K10" s="322"/>
      <c r="L10" s="323"/>
      <c r="M10" s="322"/>
      <c r="N10" s="322"/>
      <c r="O10" s="322"/>
      <c r="P10" s="323"/>
      <c r="Q10" s="322"/>
      <c r="R10" s="322"/>
      <c r="S10" s="322"/>
      <c r="T10" s="323"/>
      <c r="U10" s="345"/>
      <c r="V10" s="345"/>
      <c r="W10" s="345"/>
      <c r="X10" s="325"/>
      <c r="Y10" s="326"/>
      <c r="Z10" s="326"/>
      <c r="AA10" s="326"/>
      <c r="AB10" s="325"/>
      <c r="AC10" s="326"/>
      <c r="AD10" s="326"/>
      <c r="AE10" s="326"/>
      <c r="AF10" s="325"/>
      <c r="AG10" s="326"/>
      <c r="AH10" s="326"/>
      <c r="AI10" s="326"/>
      <c r="AJ10" s="325"/>
      <c r="AK10" s="326"/>
      <c r="AL10" s="326"/>
      <c r="AM10" s="326"/>
      <c r="AN10" s="327"/>
      <c r="AO10" s="326"/>
      <c r="AP10" s="326"/>
      <c r="AQ10" s="326"/>
      <c r="AR10" s="327"/>
      <c r="AS10" s="326"/>
      <c r="AT10" s="326"/>
      <c r="AU10" s="326"/>
      <c r="AV10" s="327"/>
      <c r="AW10" s="326"/>
      <c r="AX10" s="326"/>
      <c r="AY10" s="326"/>
      <c r="AZ10" s="327"/>
      <c r="BA10" s="326"/>
      <c r="BB10" s="326"/>
      <c r="BC10" s="326"/>
      <c r="BD10" s="325"/>
      <c r="BE10" s="326"/>
      <c r="BF10" s="326"/>
      <c r="BG10" s="326"/>
      <c r="BH10" s="325"/>
      <c r="BI10" s="326"/>
      <c r="BJ10" s="326"/>
      <c r="BK10" s="326"/>
      <c r="BL10" s="325"/>
      <c r="BM10" s="326"/>
      <c r="BN10" s="326"/>
      <c r="BO10" s="326"/>
      <c r="BP10" s="325"/>
      <c r="BQ10" s="326"/>
      <c r="BR10" s="326"/>
      <c r="BS10" s="326"/>
      <c r="BT10" s="327"/>
      <c r="BU10" s="326"/>
      <c r="BV10" s="326"/>
      <c r="BW10" s="326"/>
      <c r="BX10" s="327"/>
      <c r="BY10" s="326"/>
      <c r="BZ10" s="326"/>
      <c r="CA10" s="326"/>
      <c r="CB10" s="327"/>
      <c r="CC10" s="326"/>
      <c r="CD10" s="326"/>
      <c r="CE10" s="326"/>
      <c r="CF10" s="327"/>
      <c r="CG10" s="326"/>
      <c r="CH10" s="326"/>
      <c r="CI10" s="326"/>
      <c r="CJ10" s="325"/>
      <c r="CK10" s="326"/>
      <c r="CL10" s="326"/>
      <c r="CM10" s="326"/>
      <c r="CN10" s="325"/>
      <c r="CO10" s="326"/>
      <c r="CP10" s="326"/>
      <c r="CQ10" s="326"/>
      <c r="CR10" s="325"/>
      <c r="CS10" s="326"/>
      <c r="CT10" s="326"/>
      <c r="CU10" s="326"/>
      <c r="CV10" s="325"/>
      <c r="CW10" s="346">
        <v>1</v>
      </c>
      <c r="CX10" s="221"/>
      <c r="CY10" s="221"/>
      <c r="CZ10" s="221"/>
      <c r="DA10" s="221"/>
      <c r="DB10" s="221"/>
      <c r="DC10" s="224"/>
      <c r="DD10" s="222">
        <f aca="true" t="shared" si="2" ref="DD10:DD15">_XLL.ZAOKR.DO.WIELOKR(DC10*DE10+DC10,0.01)</f>
        <v>0</v>
      </c>
      <c r="DE10" s="225"/>
      <c r="DF10" s="222">
        <f t="shared" si="0"/>
        <v>0</v>
      </c>
      <c r="DG10" s="222">
        <f t="shared" si="1"/>
        <v>0</v>
      </c>
    </row>
    <row r="11" spans="1:111" ht="115.5" customHeight="1">
      <c r="A11" s="130">
        <v>3</v>
      </c>
      <c r="B11" s="303" t="s">
        <v>386</v>
      </c>
      <c r="C11" s="303" t="s">
        <v>384</v>
      </c>
      <c r="D11" s="344" t="s">
        <v>387</v>
      </c>
      <c r="E11" s="322"/>
      <c r="F11" s="322"/>
      <c r="G11" s="322"/>
      <c r="H11" s="323"/>
      <c r="I11" s="322"/>
      <c r="J11" s="322"/>
      <c r="K11" s="322"/>
      <c r="L11" s="323"/>
      <c r="M11" s="322"/>
      <c r="N11" s="322"/>
      <c r="O11" s="322"/>
      <c r="P11" s="323"/>
      <c r="Q11" s="322"/>
      <c r="R11" s="322"/>
      <c r="S11" s="322"/>
      <c r="T11" s="323"/>
      <c r="U11" s="345"/>
      <c r="V11" s="345"/>
      <c r="W11" s="345"/>
      <c r="X11" s="325"/>
      <c r="Y11" s="326"/>
      <c r="Z11" s="326"/>
      <c r="AA11" s="326"/>
      <c r="AB11" s="325"/>
      <c r="AC11" s="326"/>
      <c r="AD11" s="326"/>
      <c r="AE11" s="326"/>
      <c r="AF11" s="325"/>
      <c r="AG11" s="326"/>
      <c r="AH11" s="326"/>
      <c r="AI11" s="326"/>
      <c r="AJ11" s="325"/>
      <c r="AK11" s="326"/>
      <c r="AL11" s="326"/>
      <c r="AM11" s="326"/>
      <c r="AN11" s="327"/>
      <c r="AO11" s="326"/>
      <c r="AP11" s="326"/>
      <c r="AQ11" s="326"/>
      <c r="AR11" s="327"/>
      <c r="AS11" s="326"/>
      <c r="AT11" s="326"/>
      <c r="AU11" s="326"/>
      <c r="AV11" s="327"/>
      <c r="AW11" s="326"/>
      <c r="AX11" s="326"/>
      <c r="AY11" s="326"/>
      <c r="AZ11" s="327"/>
      <c r="BA11" s="326"/>
      <c r="BB11" s="326"/>
      <c r="BC11" s="326"/>
      <c r="BD11" s="325"/>
      <c r="BE11" s="326"/>
      <c r="BF11" s="326"/>
      <c r="BG11" s="326"/>
      <c r="BH11" s="325"/>
      <c r="BI11" s="326"/>
      <c r="BJ11" s="326"/>
      <c r="BK11" s="326"/>
      <c r="BL11" s="325"/>
      <c r="BM11" s="326"/>
      <c r="BN11" s="326"/>
      <c r="BO11" s="326"/>
      <c r="BP11" s="325"/>
      <c r="BQ11" s="326"/>
      <c r="BR11" s="326"/>
      <c r="BS11" s="326"/>
      <c r="BT11" s="327"/>
      <c r="BU11" s="326"/>
      <c r="BV11" s="326"/>
      <c r="BW11" s="326"/>
      <c r="BX11" s="327"/>
      <c r="BY11" s="326"/>
      <c r="BZ11" s="326"/>
      <c r="CA11" s="326"/>
      <c r="CB11" s="327"/>
      <c r="CC11" s="326"/>
      <c r="CD11" s="326"/>
      <c r="CE11" s="326"/>
      <c r="CF11" s="327"/>
      <c r="CG11" s="326"/>
      <c r="CH11" s="326"/>
      <c r="CI11" s="326"/>
      <c r="CJ11" s="325"/>
      <c r="CK11" s="326"/>
      <c r="CL11" s="326"/>
      <c r="CM11" s="326"/>
      <c r="CN11" s="325"/>
      <c r="CO11" s="326"/>
      <c r="CP11" s="326"/>
      <c r="CQ11" s="326"/>
      <c r="CR11" s="325"/>
      <c r="CS11" s="326"/>
      <c r="CT11" s="326"/>
      <c r="CU11" s="326"/>
      <c r="CV11" s="325"/>
      <c r="CW11" s="346">
        <v>1</v>
      </c>
      <c r="CX11" s="221"/>
      <c r="CY11" s="221"/>
      <c r="CZ11" s="221"/>
      <c r="DA11" s="221"/>
      <c r="DB11" s="221"/>
      <c r="DC11" s="224"/>
      <c r="DD11" s="222">
        <f t="shared" si="2"/>
        <v>0</v>
      </c>
      <c r="DE11" s="225"/>
      <c r="DF11" s="222">
        <f t="shared" si="0"/>
        <v>0</v>
      </c>
      <c r="DG11" s="222">
        <f t="shared" si="1"/>
        <v>0</v>
      </c>
    </row>
    <row r="12" spans="1:111" ht="113.25" customHeight="1">
      <c r="A12" s="130">
        <v>4</v>
      </c>
      <c r="B12" s="245" t="s">
        <v>605</v>
      </c>
      <c r="C12" s="305" t="s">
        <v>384</v>
      </c>
      <c r="D12" s="347" t="s">
        <v>387</v>
      </c>
      <c r="E12" s="322"/>
      <c r="F12" s="322"/>
      <c r="G12" s="322"/>
      <c r="H12" s="323"/>
      <c r="I12" s="322"/>
      <c r="J12" s="322"/>
      <c r="K12" s="322"/>
      <c r="L12" s="323"/>
      <c r="M12" s="322"/>
      <c r="N12" s="322"/>
      <c r="O12" s="322"/>
      <c r="P12" s="323"/>
      <c r="Q12" s="322"/>
      <c r="R12" s="322"/>
      <c r="S12" s="322"/>
      <c r="T12" s="323"/>
      <c r="U12" s="345"/>
      <c r="V12" s="345"/>
      <c r="W12" s="345"/>
      <c r="X12" s="325"/>
      <c r="Y12" s="326"/>
      <c r="Z12" s="326"/>
      <c r="AA12" s="326"/>
      <c r="AB12" s="325"/>
      <c r="AC12" s="326"/>
      <c r="AD12" s="326"/>
      <c r="AE12" s="326"/>
      <c r="AF12" s="325"/>
      <c r="AG12" s="326"/>
      <c r="AH12" s="326"/>
      <c r="AI12" s="326"/>
      <c r="AJ12" s="325"/>
      <c r="AK12" s="326"/>
      <c r="AL12" s="326"/>
      <c r="AM12" s="326"/>
      <c r="AN12" s="327"/>
      <c r="AO12" s="326"/>
      <c r="AP12" s="326"/>
      <c r="AQ12" s="326"/>
      <c r="AR12" s="327"/>
      <c r="AS12" s="326"/>
      <c r="AT12" s="326"/>
      <c r="AU12" s="326"/>
      <c r="AV12" s="327"/>
      <c r="AW12" s="326"/>
      <c r="AX12" s="326"/>
      <c r="AY12" s="326"/>
      <c r="AZ12" s="327"/>
      <c r="BA12" s="326"/>
      <c r="BB12" s="326"/>
      <c r="BC12" s="326"/>
      <c r="BD12" s="325"/>
      <c r="BE12" s="326"/>
      <c r="BF12" s="326"/>
      <c r="BG12" s="326"/>
      <c r="BH12" s="325"/>
      <c r="BI12" s="326"/>
      <c r="BJ12" s="326"/>
      <c r="BK12" s="326"/>
      <c r="BL12" s="325"/>
      <c r="BM12" s="326"/>
      <c r="BN12" s="326"/>
      <c r="BO12" s="326"/>
      <c r="BP12" s="325"/>
      <c r="BQ12" s="326"/>
      <c r="BR12" s="326"/>
      <c r="BS12" s="326"/>
      <c r="BT12" s="327"/>
      <c r="BU12" s="326"/>
      <c r="BV12" s="326"/>
      <c r="BW12" s="326"/>
      <c r="BX12" s="327"/>
      <c r="BY12" s="326"/>
      <c r="BZ12" s="326"/>
      <c r="CA12" s="326"/>
      <c r="CB12" s="327"/>
      <c r="CC12" s="326"/>
      <c r="CD12" s="326"/>
      <c r="CE12" s="326"/>
      <c r="CF12" s="327"/>
      <c r="CG12" s="326"/>
      <c r="CH12" s="326"/>
      <c r="CI12" s="326"/>
      <c r="CJ12" s="325"/>
      <c r="CK12" s="326"/>
      <c r="CL12" s="326"/>
      <c r="CM12" s="326"/>
      <c r="CN12" s="325"/>
      <c r="CO12" s="326"/>
      <c r="CP12" s="326"/>
      <c r="CQ12" s="326"/>
      <c r="CR12" s="325"/>
      <c r="CS12" s="326"/>
      <c r="CT12" s="326"/>
      <c r="CU12" s="326"/>
      <c r="CV12" s="325"/>
      <c r="CW12" s="346">
        <v>1</v>
      </c>
      <c r="CX12" s="221"/>
      <c r="CY12" s="221"/>
      <c r="CZ12" s="221"/>
      <c r="DA12" s="221"/>
      <c r="DB12" s="221"/>
      <c r="DC12" s="224"/>
      <c r="DD12" s="222">
        <f t="shared" si="2"/>
        <v>0</v>
      </c>
      <c r="DE12" s="225"/>
      <c r="DF12" s="222">
        <f t="shared" si="0"/>
        <v>0</v>
      </c>
      <c r="DG12" s="222">
        <f t="shared" si="1"/>
        <v>0</v>
      </c>
    </row>
    <row r="13" spans="1:111" ht="117" customHeight="1">
      <c r="A13" s="130">
        <v>5</v>
      </c>
      <c r="B13" s="245" t="s">
        <v>606</v>
      </c>
      <c r="C13" s="305" t="s">
        <v>384</v>
      </c>
      <c r="D13" s="347" t="s">
        <v>387</v>
      </c>
      <c r="E13" s="322"/>
      <c r="F13" s="322"/>
      <c r="G13" s="322"/>
      <c r="H13" s="323"/>
      <c r="I13" s="322"/>
      <c r="J13" s="322"/>
      <c r="K13" s="322"/>
      <c r="L13" s="323"/>
      <c r="M13" s="322"/>
      <c r="N13" s="322"/>
      <c r="O13" s="322"/>
      <c r="P13" s="323"/>
      <c r="Q13" s="322"/>
      <c r="R13" s="322"/>
      <c r="S13" s="322"/>
      <c r="T13" s="323"/>
      <c r="U13" s="345"/>
      <c r="V13" s="345"/>
      <c r="W13" s="345"/>
      <c r="X13" s="325"/>
      <c r="Y13" s="326"/>
      <c r="Z13" s="326"/>
      <c r="AA13" s="326"/>
      <c r="AB13" s="325"/>
      <c r="AC13" s="326"/>
      <c r="AD13" s="326"/>
      <c r="AE13" s="326"/>
      <c r="AF13" s="325"/>
      <c r="AG13" s="326"/>
      <c r="AH13" s="326"/>
      <c r="AI13" s="326"/>
      <c r="AJ13" s="325"/>
      <c r="AK13" s="326"/>
      <c r="AL13" s="326"/>
      <c r="AM13" s="326"/>
      <c r="AN13" s="327"/>
      <c r="AO13" s="326"/>
      <c r="AP13" s="326"/>
      <c r="AQ13" s="326"/>
      <c r="AR13" s="327"/>
      <c r="AS13" s="326"/>
      <c r="AT13" s="326"/>
      <c r="AU13" s="326"/>
      <c r="AV13" s="327"/>
      <c r="AW13" s="326"/>
      <c r="AX13" s="326"/>
      <c r="AY13" s="326"/>
      <c r="AZ13" s="327"/>
      <c r="BA13" s="326"/>
      <c r="BB13" s="326"/>
      <c r="BC13" s="326"/>
      <c r="BD13" s="325"/>
      <c r="BE13" s="326"/>
      <c r="BF13" s="326"/>
      <c r="BG13" s="326"/>
      <c r="BH13" s="325"/>
      <c r="BI13" s="326"/>
      <c r="BJ13" s="326"/>
      <c r="BK13" s="326"/>
      <c r="BL13" s="325"/>
      <c r="BM13" s="326"/>
      <c r="BN13" s="326"/>
      <c r="BO13" s="326"/>
      <c r="BP13" s="325"/>
      <c r="BQ13" s="326"/>
      <c r="BR13" s="326"/>
      <c r="BS13" s="326"/>
      <c r="BT13" s="327"/>
      <c r="BU13" s="326"/>
      <c r="BV13" s="326"/>
      <c r="BW13" s="326"/>
      <c r="BX13" s="327"/>
      <c r="BY13" s="326"/>
      <c r="BZ13" s="326"/>
      <c r="CA13" s="326"/>
      <c r="CB13" s="327"/>
      <c r="CC13" s="326"/>
      <c r="CD13" s="326"/>
      <c r="CE13" s="326"/>
      <c r="CF13" s="327"/>
      <c r="CG13" s="326"/>
      <c r="CH13" s="326"/>
      <c r="CI13" s="326"/>
      <c r="CJ13" s="325"/>
      <c r="CK13" s="326"/>
      <c r="CL13" s="326"/>
      <c r="CM13" s="326"/>
      <c r="CN13" s="325"/>
      <c r="CO13" s="326"/>
      <c r="CP13" s="326"/>
      <c r="CQ13" s="326"/>
      <c r="CR13" s="325"/>
      <c r="CS13" s="326"/>
      <c r="CT13" s="326"/>
      <c r="CU13" s="326"/>
      <c r="CV13" s="325"/>
      <c r="CW13" s="346">
        <v>1</v>
      </c>
      <c r="CX13" s="221"/>
      <c r="CY13" s="221"/>
      <c r="CZ13" s="221"/>
      <c r="DA13" s="221"/>
      <c r="DB13" s="221"/>
      <c r="DC13" s="224"/>
      <c r="DD13" s="222">
        <f t="shared" si="2"/>
        <v>0</v>
      </c>
      <c r="DE13" s="225"/>
      <c r="DF13" s="222">
        <f t="shared" si="0"/>
        <v>0</v>
      </c>
      <c r="DG13" s="222">
        <f t="shared" si="1"/>
        <v>0</v>
      </c>
    </row>
    <row r="14" spans="1:111" ht="117" customHeight="1">
      <c r="A14" s="130">
        <v>6</v>
      </c>
      <c r="B14" s="245" t="s">
        <v>607</v>
      </c>
      <c r="C14" s="305" t="s">
        <v>384</v>
      </c>
      <c r="D14" s="347" t="s">
        <v>387</v>
      </c>
      <c r="E14" s="322"/>
      <c r="F14" s="322"/>
      <c r="G14" s="322"/>
      <c r="H14" s="323"/>
      <c r="I14" s="322"/>
      <c r="J14" s="322"/>
      <c r="K14" s="322"/>
      <c r="L14" s="323"/>
      <c r="M14" s="322"/>
      <c r="N14" s="322"/>
      <c r="O14" s="322"/>
      <c r="P14" s="323"/>
      <c r="Q14" s="322"/>
      <c r="R14" s="322"/>
      <c r="S14" s="322"/>
      <c r="T14" s="323"/>
      <c r="U14" s="345"/>
      <c r="V14" s="345"/>
      <c r="W14" s="345"/>
      <c r="X14" s="325"/>
      <c r="Y14" s="326"/>
      <c r="Z14" s="326"/>
      <c r="AA14" s="326"/>
      <c r="AB14" s="325"/>
      <c r="AC14" s="326"/>
      <c r="AD14" s="326"/>
      <c r="AE14" s="326"/>
      <c r="AF14" s="325"/>
      <c r="AG14" s="326"/>
      <c r="AH14" s="326"/>
      <c r="AI14" s="326"/>
      <c r="AJ14" s="325"/>
      <c r="AK14" s="326"/>
      <c r="AL14" s="326"/>
      <c r="AM14" s="326"/>
      <c r="AN14" s="327"/>
      <c r="AO14" s="326"/>
      <c r="AP14" s="326"/>
      <c r="AQ14" s="326"/>
      <c r="AR14" s="327"/>
      <c r="AS14" s="326"/>
      <c r="AT14" s="326"/>
      <c r="AU14" s="326"/>
      <c r="AV14" s="327"/>
      <c r="AW14" s="326"/>
      <c r="AX14" s="326"/>
      <c r="AY14" s="326"/>
      <c r="AZ14" s="327"/>
      <c r="BA14" s="326"/>
      <c r="BB14" s="326"/>
      <c r="BC14" s="326"/>
      <c r="BD14" s="325"/>
      <c r="BE14" s="326"/>
      <c r="BF14" s="326"/>
      <c r="BG14" s="326"/>
      <c r="BH14" s="325"/>
      <c r="BI14" s="326"/>
      <c r="BJ14" s="326"/>
      <c r="BK14" s="326"/>
      <c r="BL14" s="325"/>
      <c r="BM14" s="326"/>
      <c r="BN14" s="326"/>
      <c r="BO14" s="326"/>
      <c r="BP14" s="325"/>
      <c r="BQ14" s="326"/>
      <c r="BR14" s="326"/>
      <c r="BS14" s="326"/>
      <c r="BT14" s="327"/>
      <c r="BU14" s="326"/>
      <c r="BV14" s="326"/>
      <c r="BW14" s="326"/>
      <c r="BX14" s="327"/>
      <c r="BY14" s="326"/>
      <c r="BZ14" s="326"/>
      <c r="CA14" s="326"/>
      <c r="CB14" s="327"/>
      <c r="CC14" s="326"/>
      <c r="CD14" s="326"/>
      <c r="CE14" s="326"/>
      <c r="CF14" s="327"/>
      <c r="CG14" s="326"/>
      <c r="CH14" s="326"/>
      <c r="CI14" s="326"/>
      <c r="CJ14" s="325"/>
      <c r="CK14" s="326"/>
      <c r="CL14" s="326"/>
      <c r="CM14" s="326"/>
      <c r="CN14" s="325"/>
      <c r="CO14" s="326"/>
      <c r="CP14" s="326"/>
      <c r="CQ14" s="326"/>
      <c r="CR14" s="325"/>
      <c r="CS14" s="326"/>
      <c r="CT14" s="326"/>
      <c r="CU14" s="326"/>
      <c r="CV14" s="325"/>
      <c r="CW14" s="346">
        <v>1</v>
      </c>
      <c r="CX14" s="221"/>
      <c r="CY14" s="221"/>
      <c r="CZ14" s="221"/>
      <c r="DA14" s="221"/>
      <c r="DB14" s="221"/>
      <c r="DC14" s="224"/>
      <c r="DD14" s="222">
        <f t="shared" si="2"/>
        <v>0</v>
      </c>
      <c r="DE14" s="225"/>
      <c r="DF14" s="222">
        <f t="shared" si="0"/>
        <v>0</v>
      </c>
      <c r="DG14" s="222">
        <f t="shared" si="1"/>
        <v>0</v>
      </c>
    </row>
    <row r="15" spans="1:111" ht="114.75" customHeight="1">
      <c r="A15" s="130">
        <v>7</v>
      </c>
      <c r="B15" s="245" t="s">
        <v>608</v>
      </c>
      <c r="C15" s="305" t="s">
        <v>384</v>
      </c>
      <c r="D15" s="347" t="s">
        <v>387</v>
      </c>
      <c r="E15" s="322"/>
      <c r="F15" s="322"/>
      <c r="G15" s="322"/>
      <c r="H15" s="323"/>
      <c r="I15" s="322"/>
      <c r="J15" s="322"/>
      <c r="K15" s="322"/>
      <c r="L15" s="323"/>
      <c r="M15" s="322"/>
      <c r="N15" s="322"/>
      <c r="O15" s="322"/>
      <c r="P15" s="323"/>
      <c r="Q15" s="322"/>
      <c r="R15" s="322"/>
      <c r="S15" s="322"/>
      <c r="T15" s="323"/>
      <c r="U15" s="345"/>
      <c r="V15" s="345"/>
      <c r="W15" s="345"/>
      <c r="X15" s="325"/>
      <c r="Y15" s="326"/>
      <c r="Z15" s="326"/>
      <c r="AA15" s="326"/>
      <c r="AB15" s="325"/>
      <c r="AC15" s="326"/>
      <c r="AD15" s="326"/>
      <c r="AE15" s="326"/>
      <c r="AF15" s="325"/>
      <c r="AG15" s="326"/>
      <c r="AH15" s="326"/>
      <c r="AI15" s="326"/>
      <c r="AJ15" s="325"/>
      <c r="AK15" s="326"/>
      <c r="AL15" s="326"/>
      <c r="AM15" s="326"/>
      <c r="AN15" s="327"/>
      <c r="AO15" s="326"/>
      <c r="AP15" s="326"/>
      <c r="AQ15" s="326"/>
      <c r="AR15" s="327"/>
      <c r="AS15" s="326"/>
      <c r="AT15" s="326"/>
      <c r="AU15" s="326"/>
      <c r="AV15" s="327"/>
      <c r="AW15" s="326"/>
      <c r="AX15" s="326"/>
      <c r="AY15" s="326"/>
      <c r="AZ15" s="327"/>
      <c r="BA15" s="326"/>
      <c r="BB15" s="326"/>
      <c r="BC15" s="326"/>
      <c r="BD15" s="325"/>
      <c r="BE15" s="326"/>
      <c r="BF15" s="326"/>
      <c r="BG15" s="326"/>
      <c r="BH15" s="325"/>
      <c r="BI15" s="326"/>
      <c r="BJ15" s="326"/>
      <c r="BK15" s="326"/>
      <c r="BL15" s="325"/>
      <c r="BM15" s="326"/>
      <c r="BN15" s="326"/>
      <c r="BO15" s="326"/>
      <c r="BP15" s="325"/>
      <c r="BQ15" s="326"/>
      <c r="BR15" s="326"/>
      <c r="BS15" s="326"/>
      <c r="BT15" s="327"/>
      <c r="BU15" s="326"/>
      <c r="BV15" s="326"/>
      <c r="BW15" s="326"/>
      <c r="BX15" s="327"/>
      <c r="BY15" s="326"/>
      <c r="BZ15" s="326"/>
      <c r="CA15" s="326"/>
      <c r="CB15" s="327"/>
      <c r="CC15" s="326"/>
      <c r="CD15" s="326"/>
      <c r="CE15" s="326"/>
      <c r="CF15" s="327"/>
      <c r="CG15" s="326"/>
      <c r="CH15" s="326"/>
      <c r="CI15" s="326"/>
      <c r="CJ15" s="325"/>
      <c r="CK15" s="326"/>
      <c r="CL15" s="326"/>
      <c r="CM15" s="326"/>
      <c r="CN15" s="325"/>
      <c r="CO15" s="326"/>
      <c r="CP15" s="326"/>
      <c r="CQ15" s="326"/>
      <c r="CR15" s="325"/>
      <c r="CS15" s="326"/>
      <c r="CT15" s="326"/>
      <c r="CU15" s="326"/>
      <c r="CV15" s="325"/>
      <c r="CW15" s="346">
        <v>1</v>
      </c>
      <c r="CX15" s="221"/>
      <c r="CY15" s="221"/>
      <c r="CZ15" s="221"/>
      <c r="DA15" s="221"/>
      <c r="DB15" s="221"/>
      <c r="DC15" s="224"/>
      <c r="DD15" s="222">
        <f t="shared" si="2"/>
        <v>0</v>
      </c>
      <c r="DE15" s="225"/>
      <c r="DF15" s="222">
        <f t="shared" si="0"/>
        <v>0</v>
      </c>
      <c r="DG15" s="222">
        <f t="shared" si="1"/>
        <v>0</v>
      </c>
    </row>
    <row r="16" spans="1:111" ht="41.25" customHeight="1">
      <c r="A16" s="491" t="s">
        <v>102</v>
      </c>
      <c r="B16" s="491"/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491"/>
      <c r="S16" s="491"/>
      <c r="T16" s="491"/>
      <c r="U16" s="491"/>
      <c r="V16" s="491"/>
      <c r="W16" s="491"/>
      <c r="X16" s="491"/>
      <c r="Y16" s="491"/>
      <c r="Z16" s="491"/>
      <c r="AA16" s="491"/>
      <c r="AB16" s="491"/>
      <c r="AC16" s="491"/>
      <c r="AD16" s="491"/>
      <c r="AE16" s="491"/>
      <c r="AF16" s="491"/>
      <c r="AG16" s="491"/>
      <c r="AH16" s="491"/>
      <c r="AI16" s="491"/>
      <c r="AJ16" s="491"/>
      <c r="AK16" s="491"/>
      <c r="AL16" s="491"/>
      <c r="AM16" s="491"/>
      <c r="AN16" s="491"/>
      <c r="AO16" s="491"/>
      <c r="AP16" s="491"/>
      <c r="AQ16" s="491"/>
      <c r="AR16" s="491"/>
      <c r="AS16" s="491"/>
      <c r="AT16" s="491"/>
      <c r="AU16" s="491"/>
      <c r="AV16" s="491"/>
      <c r="AW16" s="491"/>
      <c r="AX16" s="491"/>
      <c r="AY16" s="491"/>
      <c r="AZ16" s="491"/>
      <c r="BA16" s="491"/>
      <c r="BB16" s="491"/>
      <c r="BC16" s="491"/>
      <c r="BD16" s="491"/>
      <c r="BE16" s="491"/>
      <c r="BF16" s="491"/>
      <c r="BG16" s="491"/>
      <c r="BH16" s="491"/>
      <c r="BI16" s="491"/>
      <c r="BJ16" s="491"/>
      <c r="BK16" s="491"/>
      <c r="BL16" s="491"/>
      <c r="BM16" s="491"/>
      <c r="BN16" s="491"/>
      <c r="BO16" s="491"/>
      <c r="BP16" s="491"/>
      <c r="BQ16" s="491"/>
      <c r="BR16" s="491"/>
      <c r="BS16" s="491"/>
      <c r="BT16" s="491"/>
      <c r="BU16" s="491"/>
      <c r="BV16" s="491"/>
      <c r="BW16" s="491"/>
      <c r="BX16" s="491"/>
      <c r="BY16" s="491"/>
      <c r="BZ16" s="491"/>
      <c r="CA16" s="491"/>
      <c r="CB16" s="491"/>
      <c r="CC16" s="491"/>
      <c r="CD16" s="491"/>
      <c r="CE16" s="491"/>
      <c r="CF16" s="491"/>
      <c r="CG16" s="491"/>
      <c r="CH16" s="491"/>
      <c r="CI16" s="491"/>
      <c r="CJ16" s="491"/>
      <c r="CK16" s="491"/>
      <c r="CL16" s="491"/>
      <c r="CM16" s="491"/>
      <c r="CN16" s="491"/>
      <c r="CO16" s="491"/>
      <c r="CP16" s="491"/>
      <c r="CQ16" s="491"/>
      <c r="CR16" s="491"/>
      <c r="CS16" s="491"/>
      <c r="CT16" s="491"/>
      <c r="CU16" s="491"/>
      <c r="CV16" s="491"/>
      <c r="CW16" s="491"/>
      <c r="CX16" s="491"/>
      <c r="CY16" s="491"/>
      <c r="CZ16" s="491"/>
      <c r="DA16" s="491"/>
      <c r="DB16" s="491"/>
      <c r="DC16" s="491"/>
      <c r="DD16" s="491"/>
      <c r="DE16" s="491"/>
      <c r="DF16" s="223">
        <f>SUM(DF9:DF15)</f>
        <v>0</v>
      </c>
      <c r="DG16" s="223">
        <f>SUM(DG9:DG15)</f>
        <v>0</v>
      </c>
    </row>
    <row r="17" spans="1:111" ht="42" customHeight="1">
      <c r="A17" s="120"/>
      <c r="B17" s="137"/>
      <c r="C17" s="121"/>
      <c r="D17" s="149"/>
      <c r="E17" s="122"/>
      <c r="F17" s="122"/>
      <c r="G17" s="122"/>
      <c r="H17" s="123"/>
      <c r="I17" s="122"/>
      <c r="J17" s="122"/>
      <c r="K17" s="122"/>
      <c r="L17" s="123"/>
      <c r="M17" s="122"/>
      <c r="N17" s="122"/>
      <c r="O17" s="122"/>
      <c r="P17" s="123"/>
      <c r="Q17" s="122"/>
      <c r="R17" s="122"/>
      <c r="S17" s="122"/>
      <c r="T17" s="123"/>
      <c r="U17" s="124"/>
      <c r="V17" s="124"/>
      <c r="W17" s="124"/>
      <c r="X17" s="125"/>
      <c r="Y17" s="126"/>
      <c r="Z17" s="126"/>
      <c r="AA17" s="126"/>
      <c r="AB17" s="125"/>
      <c r="AC17" s="126"/>
      <c r="AD17" s="126"/>
      <c r="AE17" s="126"/>
      <c r="AF17" s="125"/>
      <c r="AG17" s="126"/>
      <c r="AH17" s="126"/>
      <c r="AI17" s="126"/>
      <c r="AJ17" s="125"/>
      <c r="AK17" s="126"/>
      <c r="AL17" s="126"/>
      <c r="AM17" s="126"/>
      <c r="AN17" s="127"/>
      <c r="AO17" s="126"/>
      <c r="AP17" s="126"/>
      <c r="AQ17" s="126"/>
      <c r="AR17" s="127"/>
      <c r="AS17" s="126"/>
      <c r="AT17" s="126"/>
      <c r="AU17" s="126"/>
      <c r="AV17" s="127"/>
      <c r="AW17" s="126"/>
      <c r="AX17" s="126"/>
      <c r="AY17" s="126"/>
      <c r="AZ17" s="127"/>
      <c r="BA17" s="126"/>
      <c r="BB17" s="126"/>
      <c r="BC17" s="126"/>
      <c r="BD17" s="125"/>
      <c r="BE17" s="126"/>
      <c r="BF17" s="126"/>
      <c r="BG17" s="126"/>
      <c r="BH17" s="125"/>
      <c r="BI17" s="126"/>
      <c r="BJ17" s="126"/>
      <c r="BK17" s="126"/>
      <c r="BL17" s="125"/>
      <c r="BM17" s="126"/>
      <c r="BN17" s="126"/>
      <c r="BO17" s="126"/>
      <c r="BP17" s="125"/>
      <c r="BQ17" s="126"/>
      <c r="BR17" s="126"/>
      <c r="BS17" s="126"/>
      <c r="BT17" s="127"/>
      <c r="BU17" s="126"/>
      <c r="BV17" s="126"/>
      <c r="BW17" s="126"/>
      <c r="BX17" s="127"/>
      <c r="BY17" s="126"/>
      <c r="BZ17" s="126"/>
      <c r="CA17" s="126"/>
      <c r="CB17" s="127"/>
      <c r="CC17" s="126"/>
      <c r="CD17" s="126"/>
      <c r="CE17" s="126"/>
      <c r="CF17" s="127"/>
      <c r="CG17" s="126"/>
      <c r="CH17" s="126"/>
      <c r="CI17" s="126"/>
      <c r="CJ17" s="125"/>
      <c r="CK17" s="126"/>
      <c r="CL17" s="126"/>
      <c r="CM17" s="126"/>
      <c r="CN17" s="125"/>
      <c r="CO17" s="126"/>
      <c r="CP17" s="126"/>
      <c r="CQ17" s="126"/>
      <c r="CR17" s="125"/>
      <c r="CS17" s="126"/>
      <c r="CT17" s="126"/>
      <c r="CU17" s="126"/>
      <c r="CV17" s="125"/>
      <c r="CW17" s="146"/>
      <c r="CX17" s="113"/>
      <c r="CY17" s="113"/>
      <c r="CZ17" s="113"/>
      <c r="DA17" s="113"/>
      <c r="DB17" s="113"/>
      <c r="DC17" s="128"/>
      <c r="DD17" s="128"/>
      <c r="DE17" s="172"/>
      <c r="DF17" s="173" t="s">
        <v>120</v>
      </c>
      <c r="DG17" s="174"/>
    </row>
    <row r="18" spans="1:111" ht="24.75" customHeight="1">
      <c r="A18" s="180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72"/>
      <c r="DF18" s="175" t="s">
        <v>121</v>
      </c>
      <c r="DG18" s="174"/>
    </row>
    <row r="19" spans="1:111" ht="141.75" customHeight="1">
      <c r="A19" s="490" t="s">
        <v>122</v>
      </c>
      <c r="B19" s="490"/>
      <c r="C19" s="490"/>
      <c r="D19" s="490"/>
      <c r="E19" s="490"/>
      <c r="F19" s="490"/>
      <c r="G19" s="490"/>
      <c r="H19" s="490"/>
      <c r="I19" s="490"/>
      <c r="J19" s="490"/>
      <c r="K19" s="490"/>
      <c r="L19" s="490"/>
      <c r="M19" s="490"/>
      <c r="N19" s="490"/>
      <c r="O19" s="490"/>
      <c r="P19" s="490"/>
      <c r="Q19" s="490"/>
      <c r="R19" s="490"/>
      <c r="S19" s="490"/>
      <c r="T19" s="490"/>
      <c r="U19" s="490"/>
      <c r="V19" s="490"/>
      <c r="W19" s="490"/>
      <c r="X19" s="490"/>
      <c r="Y19" s="490"/>
      <c r="Z19" s="490"/>
      <c r="AA19" s="490"/>
      <c r="AB19" s="490"/>
      <c r="AC19" s="490"/>
      <c r="AD19" s="490"/>
      <c r="AE19" s="490"/>
      <c r="AF19" s="490"/>
      <c r="AG19" s="490"/>
      <c r="AH19" s="490"/>
      <c r="AI19" s="490"/>
      <c r="AJ19" s="490"/>
      <c r="AK19" s="490"/>
      <c r="AL19" s="490"/>
      <c r="AM19" s="490"/>
      <c r="AN19" s="490"/>
      <c r="AO19" s="490"/>
      <c r="AP19" s="490"/>
      <c r="AQ19" s="490"/>
      <c r="AR19" s="490"/>
      <c r="AS19" s="490"/>
      <c r="AT19" s="490"/>
      <c r="AU19" s="490"/>
      <c r="AV19" s="490"/>
      <c r="AW19" s="490"/>
      <c r="AX19" s="490"/>
      <c r="AY19" s="490"/>
      <c r="AZ19" s="490"/>
      <c r="BA19" s="490"/>
      <c r="BB19" s="490"/>
      <c r="BC19" s="490"/>
      <c r="BD19" s="490"/>
      <c r="BE19" s="490"/>
      <c r="BF19" s="490"/>
      <c r="BG19" s="490"/>
      <c r="BH19" s="490"/>
      <c r="BI19" s="490"/>
      <c r="BJ19" s="490"/>
      <c r="BK19" s="490"/>
      <c r="BL19" s="490"/>
      <c r="BM19" s="490"/>
      <c r="BN19" s="490"/>
      <c r="BO19" s="490"/>
      <c r="BP19" s="490"/>
      <c r="BQ19" s="490"/>
      <c r="BR19" s="490"/>
      <c r="BS19" s="490"/>
      <c r="BT19" s="490"/>
      <c r="BU19" s="490"/>
      <c r="BV19" s="490"/>
      <c r="BW19" s="490"/>
      <c r="BX19" s="490"/>
      <c r="BY19" s="490"/>
      <c r="BZ19" s="490"/>
      <c r="CA19" s="490"/>
      <c r="CB19" s="490"/>
      <c r="CC19" s="490"/>
      <c r="CD19" s="490"/>
      <c r="CE19" s="490"/>
      <c r="CF19" s="490"/>
      <c r="CG19" s="490"/>
      <c r="CH19" s="490"/>
      <c r="CI19" s="490"/>
      <c r="CJ19" s="490"/>
      <c r="CK19" s="490"/>
      <c r="CL19" s="490"/>
      <c r="CM19" s="490"/>
      <c r="CN19" s="490"/>
      <c r="CO19" s="490"/>
      <c r="CP19" s="490"/>
      <c r="CQ19" s="490"/>
      <c r="CR19" s="490"/>
      <c r="CS19" s="490"/>
      <c r="CT19" s="490"/>
      <c r="CU19" s="490"/>
      <c r="CV19" s="490"/>
      <c r="CW19" s="490"/>
      <c r="CX19" s="490"/>
      <c r="CY19" s="490"/>
      <c r="CZ19" s="490"/>
      <c r="DA19" s="490"/>
      <c r="DB19" s="490"/>
      <c r="DC19" s="490"/>
      <c r="DD19" s="490"/>
      <c r="DE19" s="490"/>
      <c r="DF19" s="490"/>
      <c r="DG19" s="490"/>
    </row>
  </sheetData>
  <sheetProtection password="CAA5" sheet="1"/>
  <mergeCells count="40">
    <mergeCell ref="CN1:CW1"/>
    <mergeCell ref="DF1:DG1"/>
    <mergeCell ref="CN2:DE2"/>
    <mergeCell ref="A3:DG3"/>
    <mergeCell ref="A4:DG4"/>
    <mergeCell ref="A5:A7"/>
    <mergeCell ref="B5:B7"/>
    <mergeCell ref="C5:C7"/>
    <mergeCell ref="D5:D7"/>
    <mergeCell ref="E5:T5"/>
    <mergeCell ref="DF5:DF7"/>
    <mergeCell ref="DG5:DG7"/>
    <mergeCell ref="BQ5:CF5"/>
    <mergeCell ref="CG5:CV5"/>
    <mergeCell ref="CW5:CW7"/>
    <mergeCell ref="CX5:CX7"/>
    <mergeCell ref="CY5:CY7"/>
    <mergeCell ref="DC5:DC7"/>
    <mergeCell ref="DD5:DD7"/>
    <mergeCell ref="DE5:DE7"/>
    <mergeCell ref="Q6:T6"/>
    <mergeCell ref="U6:AF6"/>
    <mergeCell ref="AG6:AJ6"/>
    <mergeCell ref="AK6:AV6"/>
    <mergeCell ref="AW6:AZ6"/>
    <mergeCell ref="DA5:DA7"/>
    <mergeCell ref="CZ5:CZ7"/>
    <mergeCell ref="U5:AJ5"/>
    <mergeCell ref="AK5:AZ5"/>
    <mergeCell ref="BA5:BP5"/>
    <mergeCell ref="A16:DE16"/>
    <mergeCell ref="A19:DG19"/>
    <mergeCell ref="A8:DG8"/>
    <mergeCell ref="BA6:BL6"/>
    <mergeCell ref="BM6:BP6"/>
    <mergeCell ref="BQ6:CB6"/>
    <mergeCell ref="CC6:CF6"/>
    <mergeCell ref="CG6:CR6"/>
    <mergeCell ref="CS6:CV6"/>
    <mergeCell ref="E6:P6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4"/>
  <sheetViews>
    <sheetView view="pageBreakPreview" zoomScaleNormal="70" zoomScaleSheetLayoutView="100" zoomScalePageLayoutView="40" workbookViewId="0" topLeftCell="A9">
      <selection activeCell="A14" sqref="A14:DG14"/>
    </sheetView>
  </sheetViews>
  <sheetFormatPr defaultColWidth="8.796875" defaultRowHeight="14.25"/>
  <cols>
    <col min="1" max="1" width="5.09765625" style="1" customWidth="1"/>
    <col min="2" max="2" width="29.09765625" style="1" customWidth="1"/>
    <col min="3" max="3" width="44" style="1" customWidth="1"/>
    <col min="4" max="4" width="13.69921875" style="1" customWidth="1"/>
    <col min="5" max="21" width="9" style="1" hidden="1" customWidth="1"/>
    <col min="22" max="23" width="8.5" style="1" hidden="1" customWidth="1"/>
    <col min="24" max="24" width="8.59765625" style="1" hidden="1" customWidth="1"/>
    <col min="25" max="27" width="8.5" style="1" hidden="1" customWidth="1"/>
    <col min="28" max="28" width="8.69921875" style="1" hidden="1" customWidth="1"/>
    <col min="29" max="31" width="8.5" style="1" hidden="1" customWidth="1"/>
    <col min="32" max="32" width="8.3984375" style="1" hidden="1" customWidth="1"/>
    <col min="33" max="35" width="8.5" style="1" hidden="1" customWidth="1"/>
    <col min="36" max="36" width="9.09765625" style="1" hidden="1" customWidth="1"/>
    <col min="37" max="39" width="8.5" style="1" hidden="1" customWidth="1"/>
    <col min="40" max="40" width="8.59765625" style="1" hidden="1" customWidth="1"/>
    <col min="41" max="43" width="8.5" style="1" hidden="1" customWidth="1"/>
    <col min="44" max="44" width="8.59765625" style="1" hidden="1" customWidth="1"/>
    <col min="45" max="47" width="8.5" style="1" hidden="1" customWidth="1"/>
    <col min="48" max="48" width="8.59765625" style="1" hidden="1" customWidth="1"/>
    <col min="49" max="49" width="8.5" style="1" hidden="1" customWidth="1"/>
    <col min="50" max="50" width="8.3984375" style="1" hidden="1" customWidth="1"/>
    <col min="51" max="51" width="8.5" style="1" hidden="1" customWidth="1"/>
    <col min="52" max="52" width="8.59765625" style="1" hidden="1" customWidth="1"/>
    <col min="53" max="55" width="8.5" style="1" hidden="1" customWidth="1"/>
    <col min="56" max="56" width="8.59765625" style="1" hidden="1" customWidth="1"/>
    <col min="57" max="59" width="8.5" style="1" hidden="1" customWidth="1"/>
    <col min="60" max="60" width="8.59765625" style="1" hidden="1" customWidth="1"/>
    <col min="61" max="63" width="8.5" style="1" hidden="1" customWidth="1"/>
    <col min="64" max="64" width="8.69921875" style="1" hidden="1" customWidth="1"/>
    <col min="65" max="67" width="8.5" style="1" hidden="1" customWidth="1"/>
    <col min="68" max="68" width="8.69921875" style="1" hidden="1" customWidth="1"/>
    <col min="69" max="71" width="8.5" style="1" hidden="1" customWidth="1"/>
    <col min="72" max="72" width="8.59765625" style="1" hidden="1" customWidth="1"/>
    <col min="73" max="75" width="8.5" style="1" hidden="1" customWidth="1"/>
    <col min="76" max="76" width="8.59765625" style="1" hidden="1" customWidth="1"/>
    <col min="77" max="79" width="8.5" style="1" hidden="1" customWidth="1"/>
    <col min="80" max="80" width="8.59765625" style="1" hidden="1" customWidth="1"/>
    <col min="81" max="83" width="8.5" style="1" hidden="1" customWidth="1"/>
    <col min="84" max="84" width="8.59765625" style="1" hidden="1" customWidth="1"/>
    <col min="85" max="87" width="8.5" style="1" hidden="1" customWidth="1"/>
    <col min="88" max="88" width="8.69921875" style="1" hidden="1" customWidth="1"/>
    <col min="89" max="91" width="8.5" style="1" hidden="1" customWidth="1"/>
    <col min="92" max="92" width="8.59765625" style="1" hidden="1" customWidth="1"/>
    <col min="93" max="95" width="8.5" style="1" hidden="1" customWidth="1"/>
    <col min="96" max="96" width="8.59765625" style="1" hidden="1" customWidth="1"/>
    <col min="97" max="99" width="8.5" style="1" hidden="1" customWidth="1"/>
    <col min="100" max="100" width="8.59765625" style="1" hidden="1" customWidth="1"/>
    <col min="101" max="101" width="12.5" style="1" customWidth="1"/>
    <col min="102" max="102" width="9.5" style="1" hidden="1" customWidth="1"/>
    <col min="103" max="103" width="9.3984375" style="1" hidden="1" customWidth="1"/>
    <col min="104" max="104" width="9" style="1" hidden="1" customWidth="1"/>
    <col min="105" max="105" width="9.3984375" style="1" hidden="1" customWidth="1"/>
    <col min="106" max="106" width="0" style="1" hidden="1" customWidth="1"/>
    <col min="107" max="107" width="15.19921875" style="1" customWidth="1"/>
    <col min="108" max="108" width="13.59765625" style="1" customWidth="1"/>
    <col min="109" max="109" width="9" style="1" customWidth="1"/>
    <col min="110" max="110" width="15.19921875" style="1" customWidth="1"/>
    <col min="111" max="111" width="16" style="1" customWidth="1"/>
    <col min="112" max="16384" width="9" style="1" customWidth="1"/>
  </cols>
  <sheetData>
    <row r="1" spans="92:111" ht="15"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DF1" s="373" t="s">
        <v>95</v>
      </c>
      <c r="DG1" s="373"/>
    </row>
    <row r="2" spans="92:115" ht="15.75">
      <c r="CN2" s="450"/>
      <c r="CO2" s="450"/>
      <c r="CP2" s="450"/>
      <c r="CQ2" s="450"/>
      <c r="CR2" s="450"/>
      <c r="CS2" s="450"/>
      <c r="CT2" s="450"/>
      <c r="CU2" s="450"/>
      <c r="CV2" s="450"/>
      <c r="CW2" s="450"/>
      <c r="CX2" s="450"/>
      <c r="CY2" s="450"/>
      <c r="CZ2" s="450"/>
      <c r="DA2" s="450"/>
      <c r="DB2" s="450"/>
      <c r="DC2" s="450"/>
      <c r="DD2" s="450"/>
      <c r="DE2" s="450"/>
      <c r="DF2" s="4"/>
      <c r="DG2" s="79"/>
      <c r="DH2" s="79"/>
      <c r="DI2" s="79"/>
      <c r="DJ2" s="79"/>
      <c r="DK2" s="5"/>
    </row>
    <row r="3" spans="1:111" ht="26.25">
      <c r="A3" s="451" t="s">
        <v>46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  <c r="AS3" s="452"/>
      <c r="AT3" s="452"/>
      <c r="AU3" s="452"/>
      <c r="AV3" s="452"/>
      <c r="AW3" s="452"/>
      <c r="AX3" s="452"/>
      <c r="AY3" s="452"/>
      <c r="AZ3" s="452"/>
      <c r="BA3" s="452"/>
      <c r="BB3" s="452"/>
      <c r="BC3" s="452"/>
      <c r="BD3" s="452"/>
      <c r="BE3" s="452"/>
      <c r="BF3" s="452"/>
      <c r="BG3" s="452"/>
      <c r="BH3" s="452"/>
      <c r="BI3" s="452"/>
      <c r="BJ3" s="452"/>
      <c r="BK3" s="452"/>
      <c r="BL3" s="452"/>
      <c r="BM3" s="452"/>
      <c r="BN3" s="452"/>
      <c r="BO3" s="452"/>
      <c r="BP3" s="452"/>
      <c r="BQ3" s="452"/>
      <c r="BR3" s="452"/>
      <c r="BS3" s="452"/>
      <c r="BT3" s="452"/>
      <c r="BU3" s="452"/>
      <c r="BV3" s="452"/>
      <c r="BW3" s="452"/>
      <c r="BX3" s="452"/>
      <c r="BY3" s="452"/>
      <c r="BZ3" s="452"/>
      <c r="CA3" s="452"/>
      <c r="CB3" s="452"/>
      <c r="CC3" s="452"/>
      <c r="CD3" s="452"/>
      <c r="CE3" s="452"/>
      <c r="CF3" s="452"/>
      <c r="CG3" s="452"/>
      <c r="CH3" s="452"/>
      <c r="CI3" s="452"/>
      <c r="CJ3" s="452"/>
      <c r="CK3" s="452"/>
      <c r="CL3" s="452"/>
      <c r="CM3" s="452"/>
      <c r="CN3" s="452"/>
      <c r="CO3" s="452"/>
      <c r="CP3" s="452"/>
      <c r="CQ3" s="452"/>
      <c r="CR3" s="452"/>
      <c r="CS3" s="452"/>
      <c r="CT3" s="452"/>
      <c r="CU3" s="452"/>
      <c r="CV3" s="452"/>
      <c r="CW3" s="452"/>
      <c r="CX3" s="452"/>
      <c r="CY3" s="452"/>
      <c r="CZ3" s="452"/>
      <c r="DA3" s="452"/>
      <c r="DB3" s="452"/>
      <c r="DC3" s="452"/>
      <c r="DD3" s="452"/>
      <c r="DE3" s="452"/>
      <c r="DF3" s="452"/>
      <c r="DG3" s="453"/>
    </row>
    <row r="4" spans="1:111" ht="39" customHeight="1">
      <c r="A4" s="426" t="s">
        <v>610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7"/>
      <c r="AN4" s="427"/>
      <c r="AO4" s="427"/>
      <c r="AP4" s="427"/>
      <c r="AQ4" s="427"/>
      <c r="AR4" s="427"/>
      <c r="AS4" s="427"/>
      <c r="AT4" s="427"/>
      <c r="AU4" s="427"/>
      <c r="AV4" s="427"/>
      <c r="AW4" s="427"/>
      <c r="AX4" s="427"/>
      <c r="AY4" s="427"/>
      <c r="AZ4" s="427"/>
      <c r="BA4" s="427"/>
      <c r="BB4" s="427"/>
      <c r="BC4" s="427"/>
      <c r="BD4" s="427"/>
      <c r="BE4" s="427"/>
      <c r="BF4" s="427"/>
      <c r="BG4" s="427"/>
      <c r="BH4" s="427"/>
      <c r="BI4" s="427"/>
      <c r="BJ4" s="427"/>
      <c r="BK4" s="427"/>
      <c r="BL4" s="427"/>
      <c r="BM4" s="427"/>
      <c r="BN4" s="427"/>
      <c r="BO4" s="427"/>
      <c r="BP4" s="427"/>
      <c r="BQ4" s="427"/>
      <c r="BR4" s="427"/>
      <c r="BS4" s="427"/>
      <c r="BT4" s="427"/>
      <c r="BU4" s="427"/>
      <c r="BV4" s="427"/>
      <c r="BW4" s="427"/>
      <c r="BX4" s="427"/>
      <c r="BY4" s="427"/>
      <c r="BZ4" s="427"/>
      <c r="CA4" s="427"/>
      <c r="CB4" s="427"/>
      <c r="CC4" s="427"/>
      <c r="CD4" s="427"/>
      <c r="CE4" s="427"/>
      <c r="CF4" s="427"/>
      <c r="CG4" s="427"/>
      <c r="CH4" s="427"/>
      <c r="CI4" s="427"/>
      <c r="CJ4" s="427"/>
      <c r="CK4" s="427"/>
      <c r="CL4" s="427"/>
      <c r="CM4" s="427"/>
      <c r="CN4" s="427"/>
      <c r="CO4" s="427"/>
      <c r="CP4" s="427"/>
      <c r="CQ4" s="427"/>
      <c r="CR4" s="427"/>
      <c r="CS4" s="427"/>
      <c r="CT4" s="427"/>
      <c r="CU4" s="427"/>
      <c r="CV4" s="427"/>
      <c r="CW4" s="427"/>
      <c r="CX4" s="427"/>
      <c r="CY4" s="427"/>
      <c r="CZ4" s="427"/>
      <c r="DA4" s="427"/>
      <c r="DB4" s="427"/>
      <c r="DC4" s="427"/>
      <c r="DD4" s="427"/>
      <c r="DE4" s="427"/>
      <c r="DF4" s="427"/>
      <c r="DG4" s="428"/>
    </row>
    <row r="5" spans="1:111" ht="15.75">
      <c r="A5" s="482" t="s">
        <v>0</v>
      </c>
      <c r="B5" s="484" t="s">
        <v>1</v>
      </c>
      <c r="C5" s="484" t="s">
        <v>2</v>
      </c>
      <c r="D5" s="484" t="s">
        <v>3</v>
      </c>
      <c r="E5" s="537" t="s">
        <v>51</v>
      </c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538"/>
      <c r="R5" s="538"/>
      <c r="S5" s="538"/>
      <c r="T5" s="539"/>
      <c r="U5" s="522" t="s">
        <v>33</v>
      </c>
      <c r="V5" s="523"/>
      <c r="W5" s="523"/>
      <c r="X5" s="523"/>
      <c r="Y5" s="523"/>
      <c r="Z5" s="523"/>
      <c r="AA5" s="523"/>
      <c r="AB5" s="523"/>
      <c r="AC5" s="523"/>
      <c r="AD5" s="523"/>
      <c r="AE5" s="523"/>
      <c r="AF5" s="523"/>
      <c r="AG5" s="523"/>
      <c r="AH5" s="523"/>
      <c r="AI5" s="523"/>
      <c r="AJ5" s="524"/>
      <c r="AK5" s="525" t="s">
        <v>34</v>
      </c>
      <c r="AL5" s="526"/>
      <c r="AM5" s="526"/>
      <c r="AN5" s="526"/>
      <c r="AO5" s="526"/>
      <c r="AP5" s="526"/>
      <c r="AQ5" s="526"/>
      <c r="AR5" s="526"/>
      <c r="AS5" s="526"/>
      <c r="AT5" s="526"/>
      <c r="AU5" s="526"/>
      <c r="AV5" s="526"/>
      <c r="AW5" s="526"/>
      <c r="AX5" s="526"/>
      <c r="AY5" s="526"/>
      <c r="AZ5" s="527"/>
      <c r="BA5" s="522" t="s">
        <v>5</v>
      </c>
      <c r="BB5" s="523"/>
      <c r="BC5" s="523"/>
      <c r="BD5" s="523"/>
      <c r="BE5" s="523"/>
      <c r="BF5" s="523"/>
      <c r="BG5" s="523"/>
      <c r="BH5" s="523"/>
      <c r="BI5" s="523"/>
      <c r="BJ5" s="523"/>
      <c r="BK5" s="523"/>
      <c r="BL5" s="523"/>
      <c r="BM5" s="523"/>
      <c r="BN5" s="523"/>
      <c r="BO5" s="523"/>
      <c r="BP5" s="524"/>
      <c r="BQ5" s="530" t="s">
        <v>4</v>
      </c>
      <c r="BR5" s="526"/>
      <c r="BS5" s="526"/>
      <c r="BT5" s="526"/>
      <c r="BU5" s="526"/>
      <c r="BV5" s="526"/>
      <c r="BW5" s="526"/>
      <c r="BX5" s="526"/>
      <c r="BY5" s="526"/>
      <c r="BZ5" s="526"/>
      <c r="CA5" s="526"/>
      <c r="CB5" s="526"/>
      <c r="CC5" s="526"/>
      <c r="CD5" s="526"/>
      <c r="CE5" s="526"/>
      <c r="CF5" s="527"/>
      <c r="CG5" s="522" t="s">
        <v>45</v>
      </c>
      <c r="CH5" s="523"/>
      <c r="CI5" s="523"/>
      <c r="CJ5" s="523"/>
      <c r="CK5" s="523"/>
      <c r="CL5" s="523"/>
      <c r="CM5" s="523"/>
      <c r="CN5" s="523"/>
      <c r="CO5" s="523"/>
      <c r="CP5" s="523"/>
      <c r="CQ5" s="523"/>
      <c r="CR5" s="523"/>
      <c r="CS5" s="523"/>
      <c r="CT5" s="523"/>
      <c r="CU5" s="523"/>
      <c r="CV5" s="524"/>
      <c r="CW5" s="531" t="s">
        <v>104</v>
      </c>
      <c r="CX5" s="532" t="s">
        <v>6</v>
      </c>
      <c r="CY5" s="532" t="s">
        <v>7</v>
      </c>
      <c r="CZ5" s="519" t="s">
        <v>8</v>
      </c>
      <c r="DA5" s="516" t="s">
        <v>9</v>
      </c>
      <c r="DB5" s="232"/>
      <c r="DC5" s="528" t="s">
        <v>100</v>
      </c>
      <c r="DD5" s="528" t="s">
        <v>99</v>
      </c>
      <c r="DE5" s="528" t="s">
        <v>96</v>
      </c>
      <c r="DF5" s="528" t="s">
        <v>97</v>
      </c>
      <c r="DG5" s="528" t="s">
        <v>98</v>
      </c>
    </row>
    <row r="6" spans="1:111" ht="15.75">
      <c r="A6" s="377"/>
      <c r="B6" s="378"/>
      <c r="C6" s="377"/>
      <c r="D6" s="371"/>
      <c r="E6" s="515">
        <v>2022</v>
      </c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3" t="s">
        <v>74</v>
      </c>
      <c r="R6" s="512"/>
      <c r="S6" s="512"/>
      <c r="T6" s="514"/>
      <c r="U6" s="511">
        <v>2022</v>
      </c>
      <c r="V6" s="512"/>
      <c r="W6" s="512"/>
      <c r="X6" s="512"/>
      <c r="Y6" s="512"/>
      <c r="Z6" s="512"/>
      <c r="AA6" s="512"/>
      <c r="AB6" s="512"/>
      <c r="AC6" s="512"/>
      <c r="AD6" s="512"/>
      <c r="AE6" s="512"/>
      <c r="AF6" s="512"/>
      <c r="AG6" s="513" t="s">
        <v>74</v>
      </c>
      <c r="AH6" s="512"/>
      <c r="AI6" s="512"/>
      <c r="AJ6" s="514"/>
      <c r="AK6" s="511">
        <v>2022</v>
      </c>
      <c r="AL6" s="512"/>
      <c r="AM6" s="512"/>
      <c r="AN6" s="512"/>
      <c r="AO6" s="512"/>
      <c r="AP6" s="512"/>
      <c r="AQ6" s="512"/>
      <c r="AR6" s="512"/>
      <c r="AS6" s="512"/>
      <c r="AT6" s="512"/>
      <c r="AU6" s="512"/>
      <c r="AV6" s="512"/>
      <c r="AW6" s="513" t="s">
        <v>74</v>
      </c>
      <c r="AX6" s="512"/>
      <c r="AY6" s="512"/>
      <c r="AZ6" s="514"/>
      <c r="BA6" s="511">
        <v>2022</v>
      </c>
      <c r="BB6" s="512"/>
      <c r="BC6" s="512"/>
      <c r="BD6" s="512"/>
      <c r="BE6" s="512"/>
      <c r="BF6" s="512"/>
      <c r="BG6" s="512"/>
      <c r="BH6" s="512"/>
      <c r="BI6" s="512"/>
      <c r="BJ6" s="512"/>
      <c r="BK6" s="512"/>
      <c r="BL6" s="512"/>
      <c r="BM6" s="513" t="s">
        <v>74</v>
      </c>
      <c r="BN6" s="512"/>
      <c r="BO6" s="512"/>
      <c r="BP6" s="514"/>
      <c r="BQ6" s="511">
        <v>2022</v>
      </c>
      <c r="BR6" s="512"/>
      <c r="BS6" s="512"/>
      <c r="BT6" s="512"/>
      <c r="BU6" s="512"/>
      <c r="BV6" s="512"/>
      <c r="BW6" s="512"/>
      <c r="BX6" s="512"/>
      <c r="BY6" s="512"/>
      <c r="BZ6" s="512"/>
      <c r="CA6" s="512"/>
      <c r="CB6" s="512"/>
      <c r="CC6" s="513" t="s">
        <v>74</v>
      </c>
      <c r="CD6" s="512"/>
      <c r="CE6" s="512"/>
      <c r="CF6" s="514"/>
      <c r="CG6" s="511">
        <v>2022</v>
      </c>
      <c r="CH6" s="512"/>
      <c r="CI6" s="512"/>
      <c r="CJ6" s="512"/>
      <c r="CK6" s="512"/>
      <c r="CL6" s="512"/>
      <c r="CM6" s="512"/>
      <c r="CN6" s="512"/>
      <c r="CO6" s="512"/>
      <c r="CP6" s="512"/>
      <c r="CQ6" s="512"/>
      <c r="CR6" s="512"/>
      <c r="CS6" s="513" t="s">
        <v>74</v>
      </c>
      <c r="CT6" s="512"/>
      <c r="CU6" s="512"/>
      <c r="CV6" s="514"/>
      <c r="CW6" s="531"/>
      <c r="CX6" s="533"/>
      <c r="CY6" s="535"/>
      <c r="CZ6" s="520"/>
      <c r="DA6" s="517"/>
      <c r="DB6" s="232"/>
      <c r="DC6" s="529"/>
      <c r="DD6" s="529"/>
      <c r="DE6" s="529"/>
      <c r="DF6" s="529"/>
      <c r="DG6" s="529"/>
    </row>
    <row r="7" spans="1:111" ht="31.5">
      <c r="A7" s="483"/>
      <c r="B7" s="485"/>
      <c r="C7" s="483"/>
      <c r="D7" s="486"/>
      <c r="E7" s="181" t="s">
        <v>10</v>
      </c>
      <c r="F7" s="181" t="s">
        <v>11</v>
      </c>
      <c r="G7" s="181" t="s">
        <v>12</v>
      </c>
      <c r="H7" s="182" t="s">
        <v>13</v>
      </c>
      <c r="I7" s="181" t="s">
        <v>14</v>
      </c>
      <c r="J7" s="181" t="s">
        <v>15</v>
      </c>
      <c r="K7" s="181" t="s">
        <v>16</v>
      </c>
      <c r="L7" s="182" t="s">
        <v>17</v>
      </c>
      <c r="M7" s="181" t="s">
        <v>18</v>
      </c>
      <c r="N7" s="181" t="s">
        <v>19</v>
      </c>
      <c r="O7" s="181" t="s">
        <v>20</v>
      </c>
      <c r="P7" s="182" t="s">
        <v>21</v>
      </c>
      <c r="Q7" s="181" t="s">
        <v>22</v>
      </c>
      <c r="R7" s="181" t="s">
        <v>23</v>
      </c>
      <c r="S7" s="181" t="s">
        <v>24</v>
      </c>
      <c r="T7" s="183" t="s">
        <v>25</v>
      </c>
      <c r="U7" s="184" t="s">
        <v>10</v>
      </c>
      <c r="V7" s="181" t="s">
        <v>11</v>
      </c>
      <c r="W7" s="181" t="s">
        <v>12</v>
      </c>
      <c r="X7" s="185" t="s">
        <v>13</v>
      </c>
      <c r="Y7" s="181" t="s">
        <v>14</v>
      </c>
      <c r="Z7" s="181" t="s">
        <v>15</v>
      </c>
      <c r="AA7" s="181" t="s">
        <v>16</v>
      </c>
      <c r="AB7" s="185" t="s">
        <v>17</v>
      </c>
      <c r="AC7" s="181" t="s">
        <v>18</v>
      </c>
      <c r="AD7" s="181" t="s">
        <v>19</v>
      </c>
      <c r="AE7" s="181" t="s">
        <v>20</v>
      </c>
      <c r="AF7" s="185" t="s">
        <v>21</v>
      </c>
      <c r="AG7" s="181" t="s">
        <v>22</v>
      </c>
      <c r="AH7" s="181" t="s">
        <v>23</v>
      </c>
      <c r="AI7" s="181" t="s">
        <v>24</v>
      </c>
      <c r="AJ7" s="186" t="s">
        <v>25</v>
      </c>
      <c r="AK7" s="187" t="s">
        <v>10</v>
      </c>
      <c r="AL7" s="188" t="s">
        <v>11</v>
      </c>
      <c r="AM7" s="188" t="s">
        <v>12</v>
      </c>
      <c r="AN7" s="189" t="s">
        <v>13</v>
      </c>
      <c r="AO7" s="188" t="s">
        <v>14</v>
      </c>
      <c r="AP7" s="188" t="s">
        <v>15</v>
      </c>
      <c r="AQ7" s="188" t="s">
        <v>16</v>
      </c>
      <c r="AR7" s="189" t="s">
        <v>17</v>
      </c>
      <c r="AS7" s="188" t="s">
        <v>18</v>
      </c>
      <c r="AT7" s="188" t="s">
        <v>19</v>
      </c>
      <c r="AU7" s="188" t="s">
        <v>20</v>
      </c>
      <c r="AV7" s="189" t="s">
        <v>21</v>
      </c>
      <c r="AW7" s="188" t="s">
        <v>22</v>
      </c>
      <c r="AX7" s="188" t="s">
        <v>23</v>
      </c>
      <c r="AY7" s="188" t="s">
        <v>24</v>
      </c>
      <c r="AZ7" s="190" t="s">
        <v>25</v>
      </c>
      <c r="BA7" s="184" t="s">
        <v>10</v>
      </c>
      <c r="BB7" s="181" t="s">
        <v>11</v>
      </c>
      <c r="BC7" s="181" t="s">
        <v>12</v>
      </c>
      <c r="BD7" s="185" t="s">
        <v>13</v>
      </c>
      <c r="BE7" s="181" t="s">
        <v>14</v>
      </c>
      <c r="BF7" s="181" t="s">
        <v>15</v>
      </c>
      <c r="BG7" s="181" t="s">
        <v>16</v>
      </c>
      <c r="BH7" s="185" t="s">
        <v>17</v>
      </c>
      <c r="BI7" s="181" t="s">
        <v>18</v>
      </c>
      <c r="BJ7" s="181" t="s">
        <v>19</v>
      </c>
      <c r="BK7" s="181" t="s">
        <v>20</v>
      </c>
      <c r="BL7" s="185" t="s">
        <v>21</v>
      </c>
      <c r="BM7" s="181" t="s">
        <v>22</v>
      </c>
      <c r="BN7" s="181" t="s">
        <v>23</v>
      </c>
      <c r="BO7" s="181" t="s">
        <v>24</v>
      </c>
      <c r="BP7" s="186" t="s">
        <v>25</v>
      </c>
      <c r="BQ7" s="184" t="s">
        <v>10</v>
      </c>
      <c r="BR7" s="181" t="s">
        <v>11</v>
      </c>
      <c r="BS7" s="181" t="s">
        <v>12</v>
      </c>
      <c r="BT7" s="182" t="s">
        <v>13</v>
      </c>
      <c r="BU7" s="181" t="s">
        <v>14</v>
      </c>
      <c r="BV7" s="181" t="s">
        <v>15</v>
      </c>
      <c r="BW7" s="181" t="s">
        <v>16</v>
      </c>
      <c r="BX7" s="182" t="s">
        <v>17</v>
      </c>
      <c r="BY7" s="181" t="s">
        <v>18</v>
      </c>
      <c r="BZ7" s="181" t="s">
        <v>19</v>
      </c>
      <c r="CA7" s="181" t="s">
        <v>20</v>
      </c>
      <c r="CB7" s="182" t="s">
        <v>21</v>
      </c>
      <c r="CC7" s="181" t="s">
        <v>22</v>
      </c>
      <c r="CD7" s="181" t="s">
        <v>23</v>
      </c>
      <c r="CE7" s="181" t="s">
        <v>24</v>
      </c>
      <c r="CF7" s="183" t="s">
        <v>25</v>
      </c>
      <c r="CG7" s="184" t="s">
        <v>10</v>
      </c>
      <c r="CH7" s="181" t="s">
        <v>11</v>
      </c>
      <c r="CI7" s="181" t="s">
        <v>12</v>
      </c>
      <c r="CJ7" s="185" t="s">
        <v>13</v>
      </c>
      <c r="CK7" s="181" t="s">
        <v>14</v>
      </c>
      <c r="CL7" s="181" t="s">
        <v>15</v>
      </c>
      <c r="CM7" s="181" t="s">
        <v>16</v>
      </c>
      <c r="CN7" s="185" t="s">
        <v>17</v>
      </c>
      <c r="CO7" s="181" t="s">
        <v>18</v>
      </c>
      <c r="CP7" s="181" t="s">
        <v>19</v>
      </c>
      <c r="CQ7" s="181" t="s">
        <v>20</v>
      </c>
      <c r="CR7" s="185" t="s">
        <v>21</v>
      </c>
      <c r="CS7" s="181" t="s">
        <v>22</v>
      </c>
      <c r="CT7" s="181" t="s">
        <v>23</v>
      </c>
      <c r="CU7" s="181" t="s">
        <v>24</v>
      </c>
      <c r="CV7" s="186" t="s">
        <v>25</v>
      </c>
      <c r="CW7" s="531"/>
      <c r="CX7" s="534"/>
      <c r="CY7" s="536"/>
      <c r="CZ7" s="521"/>
      <c r="DA7" s="518"/>
      <c r="DB7" s="232"/>
      <c r="DC7" s="529"/>
      <c r="DD7" s="529"/>
      <c r="DE7" s="529"/>
      <c r="DF7" s="529"/>
      <c r="DG7" s="529"/>
    </row>
    <row r="8" spans="1:111" ht="28.5" customHeight="1">
      <c r="A8" s="508" t="s">
        <v>609</v>
      </c>
      <c r="B8" s="509"/>
      <c r="C8" s="509"/>
      <c r="D8" s="509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09"/>
      <c r="S8" s="509"/>
      <c r="T8" s="509"/>
      <c r="U8" s="509"/>
      <c r="V8" s="509"/>
      <c r="W8" s="509"/>
      <c r="X8" s="509"/>
      <c r="Y8" s="509"/>
      <c r="Z8" s="509"/>
      <c r="AA8" s="509"/>
      <c r="AB8" s="509"/>
      <c r="AC8" s="509"/>
      <c r="AD8" s="509"/>
      <c r="AE8" s="509"/>
      <c r="AF8" s="509"/>
      <c r="AG8" s="509"/>
      <c r="AH8" s="509"/>
      <c r="AI8" s="509"/>
      <c r="AJ8" s="509"/>
      <c r="AK8" s="509"/>
      <c r="AL8" s="509"/>
      <c r="AM8" s="509"/>
      <c r="AN8" s="509"/>
      <c r="AO8" s="509"/>
      <c r="AP8" s="509"/>
      <c r="AQ8" s="509"/>
      <c r="AR8" s="509"/>
      <c r="AS8" s="509"/>
      <c r="AT8" s="509"/>
      <c r="AU8" s="509"/>
      <c r="AV8" s="509"/>
      <c r="AW8" s="509"/>
      <c r="AX8" s="509"/>
      <c r="AY8" s="509"/>
      <c r="AZ8" s="509"/>
      <c r="BA8" s="509"/>
      <c r="BB8" s="509"/>
      <c r="BC8" s="509"/>
      <c r="BD8" s="509"/>
      <c r="BE8" s="509"/>
      <c r="BF8" s="509"/>
      <c r="BG8" s="509"/>
      <c r="BH8" s="509"/>
      <c r="BI8" s="509"/>
      <c r="BJ8" s="509"/>
      <c r="BK8" s="509"/>
      <c r="BL8" s="509"/>
      <c r="BM8" s="509"/>
      <c r="BN8" s="509"/>
      <c r="BO8" s="509"/>
      <c r="BP8" s="509"/>
      <c r="BQ8" s="509"/>
      <c r="BR8" s="509"/>
      <c r="BS8" s="509"/>
      <c r="BT8" s="509"/>
      <c r="BU8" s="509"/>
      <c r="BV8" s="509"/>
      <c r="BW8" s="509"/>
      <c r="BX8" s="509"/>
      <c r="BY8" s="509"/>
      <c r="BZ8" s="509"/>
      <c r="CA8" s="509"/>
      <c r="CB8" s="509"/>
      <c r="CC8" s="509"/>
      <c r="CD8" s="509"/>
      <c r="CE8" s="509"/>
      <c r="CF8" s="509"/>
      <c r="CG8" s="509"/>
      <c r="CH8" s="509"/>
      <c r="CI8" s="509"/>
      <c r="CJ8" s="509"/>
      <c r="CK8" s="509"/>
      <c r="CL8" s="509"/>
      <c r="CM8" s="509"/>
      <c r="CN8" s="509"/>
      <c r="CO8" s="509"/>
      <c r="CP8" s="509"/>
      <c r="CQ8" s="509"/>
      <c r="CR8" s="509"/>
      <c r="CS8" s="509"/>
      <c r="CT8" s="509"/>
      <c r="CU8" s="509"/>
      <c r="CV8" s="509"/>
      <c r="CW8" s="509"/>
      <c r="CX8" s="509"/>
      <c r="CY8" s="509"/>
      <c r="CZ8" s="509"/>
      <c r="DA8" s="509"/>
      <c r="DB8" s="509"/>
      <c r="DC8" s="509"/>
      <c r="DD8" s="509"/>
      <c r="DE8" s="509"/>
      <c r="DF8" s="509"/>
      <c r="DG8" s="510"/>
    </row>
    <row r="9" spans="1:111" ht="300">
      <c r="A9" s="234">
        <v>1</v>
      </c>
      <c r="B9" s="276" t="s">
        <v>388</v>
      </c>
      <c r="C9" s="276" t="s">
        <v>389</v>
      </c>
      <c r="D9" s="259" t="s">
        <v>393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235">
        <v>2</v>
      </c>
      <c r="CX9" s="131"/>
      <c r="CY9" s="131"/>
      <c r="CZ9" s="131"/>
      <c r="DA9" s="131"/>
      <c r="DB9" s="131"/>
      <c r="DC9" s="224"/>
      <c r="DD9" s="222">
        <f>_XLL.ZAOKR.DO.WIELOKR(DC9*DE9+DC9,0.01)</f>
        <v>0</v>
      </c>
      <c r="DE9" s="225"/>
      <c r="DF9" s="222">
        <f>CW9*DC9</f>
        <v>0</v>
      </c>
      <c r="DG9" s="222">
        <f>CW9*DD9</f>
        <v>0</v>
      </c>
    </row>
    <row r="10" spans="1:111" ht="300">
      <c r="A10" s="234">
        <v>2</v>
      </c>
      <c r="B10" s="240" t="s">
        <v>390</v>
      </c>
      <c r="C10" s="239" t="s">
        <v>391</v>
      </c>
      <c r="D10" s="281" t="s">
        <v>394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235">
        <v>2</v>
      </c>
      <c r="CX10" s="131"/>
      <c r="CY10" s="131"/>
      <c r="CZ10" s="131"/>
      <c r="DA10" s="131"/>
      <c r="DB10" s="131"/>
      <c r="DC10" s="224"/>
      <c r="DD10" s="222">
        <f>_XLL.ZAOKR.DO.WIELOKR(DC10*DE10+DC10,0.01)</f>
        <v>0</v>
      </c>
      <c r="DE10" s="225"/>
      <c r="DF10" s="222">
        <f>CW10*DC10</f>
        <v>0</v>
      </c>
      <c r="DG10" s="222">
        <f>CW10*DD10</f>
        <v>0</v>
      </c>
    </row>
    <row r="11" spans="1:111" ht="28.5" customHeight="1">
      <c r="A11" s="491" t="s">
        <v>102</v>
      </c>
      <c r="B11" s="491"/>
      <c r="C11" s="491"/>
      <c r="D11" s="491"/>
      <c r="E11" s="491"/>
      <c r="F11" s="491"/>
      <c r="G11" s="491"/>
      <c r="H11" s="491"/>
      <c r="I11" s="491"/>
      <c r="J11" s="491"/>
      <c r="K11" s="491"/>
      <c r="L11" s="491"/>
      <c r="M11" s="491"/>
      <c r="N11" s="491"/>
      <c r="O11" s="491"/>
      <c r="P11" s="491"/>
      <c r="Q11" s="491"/>
      <c r="R11" s="491"/>
      <c r="S11" s="491"/>
      <c r="T11" s="491"/>
      <c r="U11" s="491"/>
      <c r="V11" s="491"/>
      <c r="W11" s="491"/>
      <c r="X11" s="491"/>
      <c r="Y11" s="491"/>
      <c r="Z11" s="491"/>
      <c r="AA11" s="491"/>
      <c r="AB11" s="491"/>
      <c r="AC11" s="491"/>
      <c r="AD11" s="491"/>
      <c r="AE11" s="491"/>
      <c r="AF11" s="491"/>
      <c r="AG11" s="491"/>
      <c r="AH11" s="491"/>
      <c r="AI11" s="491"/>
      <c r="AJ11" s="491"/>
      <c r="AK11" s="491"/>
      <c r="AL11" s="491"/>
      <c r="AM11" s="491"/>
      <c r="AN11" s="491"/>
      <c r="AO11" s="491"/>
      <c r="AP11" s="491"/>
      <c r="AQ11" s="491"/>
      <c r="AR11" s="491"/>
      <c r="AS11" s="491"/>
      <c r="AT11" s="491"/>
      <c r="AU11" s="491"/>
      <c r="AV11" s="491"/>
      <c r="AW11" s="491"/>
      <c r="AX11" s="491"/>
      <c r="AY11" s="491"/>
      <c r="AZ11" s="491"/>
      <c r="BA11" s="491"/>
      <c r="BB11" s="491"/>
      <c r="BC11" s="491"/>
      <c r="BD11" s="491"/>
      <c r="BE11" s="491"/>
      <c r="BF11" s="491"/>
      <c r="BG11" s="491"/>
      <c r="BH11" s="491"/>
      <c r="BI11" s="491"/>
      <c r="BJ11" s="491"/>
      <c r="BK11" s="491"/>
      <c r="BL11" s="491"/>
      <c r="BM11" s="491"/>
      <c r="BN11" s="491"/>
      <c r="BO11" s="491"/>
      <c r="BP11" s="491"/>
      <c r="BQ11" s="491"/>
      <c r="BR11" s="491"/>
      <c r="BS11" s="491"/>
      <c r="BT11" s="491"/>
      <c r="BU11" s="491"/>
      <c r="BV11" s="491"/>
      <c r="BW11" s="491"/>
      <c r="BX11" s="491"/>
      <c r="BY11" s="491"/>
      <c r="BZ11" s="491"/>
      <c r="CA11" s="491"/>
      <c r="CB11" s="491"/>
      <c r="CC11" s="491"/>
      <c r="CD11" s="491"/>
      <c r="CE11" s="491"/>
      <c r="CF11" s="491"/>
      <c r="CG11" s="491"/>
      <c r="CH11" s="491"/>
      <c r="CI11" s="491"/>
      <c r="CJ11" s="491"/>
      <c r="CK11" s="491"/>
      <c r="CL11" s="491"/>
      <c r="CM11" s="491"/>
      <c r="CN11" s="491"/>
      <c r="CO11" s="491"/>
      <c r="CP11" s="491"/>
      <c r="CQ11" s="491"/>
      <c r="CR11" s="491"/>
      <c r="CS11" s="491"/>
      <c r="CT11" s="491"/>
      <c r="CU11" s="491"/>
      <c r="CV11" s="491"/>
      <c r="CW11" s="491"/>
      <c r="CX11" s="491"/>
      <c r="CY11" s="491"/>
      <c r="CZ11" s="491"/>
      <c r="DA11" s="491"/>
      <c r="DB11" s="491"/>
      <c r="DC11" s="491"/>
      <c r="DD11" s="491"/>
      <c r="DE11" s="491"/>
      <c r="DF11" s="223">
        <f>SUM(DF9:DF10)</f>
        <v>0</v>
      </c>
      <c r="DG11" s="223">
        <f>SUM(DG9:DG10)</f>
        <v>0</v>
      </c>
    </row>
    <row r="12" spans="1:111" s="9" customFormat="1" ht="40.5" customHeight="1">
      <c r="A12" s="154"/>
      <c r="B12" s="195"/>
      <c r="C12" s="195"/>
      <c r="D12" s="196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97"/>
      <c r="V12" s="197"/>
      <c r="W12" s="197"/>
      <c r="X12" s="157"/>
      <c r="Y12" s="158"/>
      <c r="Z12" s="158"/>
      <c r="AA12" s="158"/>
      <c r="AB12" s="157"/>
      <c r="AC12" s="158"/>
      <c r="AD12" s="158"/>
      <c r="AE12" s="158"/>
      <c r="AF12" s="157"/>
      <c r="AG12" s="158"/>
      <c r="AH12" s="158"/>
      <c r="AI12" s="158"/>
      <c r="AJ12" s="157"/>
      <c r="AK12" s="158"/>
      <c r="AL12" s="158"/>
      <c r="AM12" s="158"/>
      <c r="AN12" s="157"/>
      <c r="AO12" s="158"/>
      <c r="AP12" s="158"/>
      <c r="AQ12" s="158"/>
      <c r="AR12" s="157"/>
      <c r="AS12" s="158"/>
      <c r="AT12" s="158"/>
      <c r="AU12" s="158"/>
      <c r="AV12" s="157"/>
      <c r="AW12" s="158"/>
      <c r="AX12" s="158"/>
      <c r="AY12" s="158"/>
      <c r="AZ12" s="157"/>
      <c r="BA12" s="158"/>
      <c r="BB12" s="158"/>
      <c r="BC12" s="158"/>
      <c r="BD12" s="157"/>
      <c r="BE12" s="158"/>
      <c r="BF12" s="158"/>
      <c r="BG12" s="158"/>
      <c r="BH12" s="157"/>
      <c r="BI12" s="158"/>
      <c r="BJ12" s="158"/>
      <c r="BK12" s="158"/>
      <c r="BL12" s="157"/>
      <c r="BM12" s="158"/>
      <c r="BN12" s="158"/>
      <c r="BO12" s="158"/>
      <c r="BP12" s="157"/>
      <c r="BQ12" s="158"/>
      <c r="BR12" s="158"/>
      <c r="BS12" s="158"/>
      <c r="BT12" s="157"/>
      <c r="BU12" s="158"/>
      <c r="BV12" s="158"/>
      <c r="BW12" s="158"/>
      <c r="BX12" s="157"/>
      <c r="BY12" s="158"/>
      <c r="BZ12" s="158"/>
      <c r="CA12" s="158"/>
      <c r="CB12" s="157"/>
      <c r="CC12" s="158"/>
      <c r="CD12" s="158"/>
      <c r="CE12" s="158"/>
      <c r="CF12" s="157"/>
      <c r="CG12" s="158"/>
      <c r="CH12" s="158"/>
      <c r="CI12" s="158"/>
      <c r="CJ12" s="157"/>
      <c r="CK12" s="158"/>
      <c r="CL12" s="158"/>
      <c r="CM12" s="158"/>
      <c r="CN12" s="157"/>
      <c r="CO12" s="158"/>
      <c r="CP12" s="158"/>
      <c r="CQ12" s="158"/>
      <c r="CR12" s="157"/>
      <c r="CS12" s="158"/>
      <c r="CT12" s="158"/>
      <c r="CU12" s="158"/>
      <c r="CV12" s="157"/>
      <c r="CW12" s="146"/>
      <c r="CX12" s="198"/>
      <c r="CY12" s="198"/>
      <c r="CZ12" s="198"/>
      <c r="DA12" s="198"/>
      <c r="DB12" s="198"/>
      <c r="DC12" s="159"/>
      <c r="DD12" s="159"/>
      <c r="DE12" s="172"/>
      <c r="DF12" s="173" t="s">
        <v>120</v>
      </c>
      <c r="DG12" s="174"/>
    </row>
    <row r="13" spans="1:111" s="9" customFormat="1" ht="21.75" customHeight="1">
      <c r="A13" s="199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72"/>
      <c r="DF13" s="175" t="s">
        <v>121</v>
      </c>
      <c r="DG13" s="174"/>
    </row>
    <row r="14" spans="1:111" ht="188.25" customHeight="1">
      <c r="A14" s="490" t="s">
        <v>401</v>
      </c>
      <c r="B14" s="490"/>
      <c r="C14" s="490"/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0"/>
      <c r="Q14" s="490"/>
      <c r="R14" s="490"/>
      <c r="S14" s="490"/>
      <c r="T14" s="490"/>
      <c r="U14" s="490"/>
      <c r="V14" s="490"/>
      <c r="W14" s="490"/>
      <c r="X14" s="490"/>
      <c r="Y14" s="490"/>
      <c r="Z14" s="490"/>
      <c r="AA14" s="490"/>
      <c r="AB14" s="490"/>
      <c r="AC14" s="490"/>
      <c r="AD14" s="490"/>
      <c r="AE14" s="490"/>
      <c r="AF14" s="490"/>
      <c r="AG14" s="490"/>
      <c r="AH14" s="490"/>
      <c r="AI14" s="490"/>
      <c r="AJ14" s="490"/>
      <c r="AK14" s="490"/>
      <c r="AL14" s="490"/>
      <c r="AM14" s="490"/>
      <c r="AN14" s="490"/>
      <c r="AO14" s="490"/>
      <c r="AP14" s="490"/>
      <c r="AQ14" s="490"/>
      <c r="AR14" s="490"/>
      <c r="AS14" s="490"/>
      <c r="AT14" s="490"/>
      <c r="AU14" s="490"/>
      <c r="AV14" s="490"/>
      <c r="AW14" s="490"/>
      <c r="AX14" s="490"/>
      <c r="AY14" s="490"/>
      <c r="AZ14" s="490"/>
      <c r="BA14" s="490"/>
      <c r="BB14" s="490"/>
      <c r="BC14" s="490"/>
      <c r="BD14" s="490"/>
      <c r="BE14" s="490"/>
      <c r="BF14" s="490"/>
      <c r="BG14" s="490"/>
      <c r="BH14" s="490"/>
      <c r="BI14" s="490"/>
      <c r="BJ14" s="490"/>
      <c r="BK14" s="490"/>
      <c r="BL14" s="490"/>
      <c r="BM14" s="490"/>
      <c r="BN14" s="490"/>
      <c r="BO14" s="490"/>
      <c r="BP14" s="490"/>
      <c r="BQ14" s="490"/>
      <c r="BR14" s="490"/>
      <c r="BS14" s="490"/>
      <c r="BT14" s="490"/>
      <c r="BU14" s="490"/>
      <c r="BV14" s="490"/>
      <c r="BW14" s="490"/>
      <c r="BX14" s="490"/>
      <c r="BY14" s="490"/>
      <c r="BZ14" s="490"/>
      <c r="CA14" s="490"/>
      <c r="CB14" s="490"/>
      <c r="CC14" s="490"/>
      <c r="CD14" s="490"/>
      <c r="CE14" s="490"/>
      <c r="CF14" s="490"/>
      <c r="CG14" s="490"/>
      <c r="CH14" s="490"/>
      <c r="CI14" s="490"/>
      <c r="CJ14" s="490"/>
      <c r="CK14" s="490"/>
      <c r="CL14" s="490"/>
      <c r="CM14" s="490"/>
      <c r="CN14" s="490"/>
      <c r="CO14" s="490"/>
      <c r="CP14" s="490"/>
      <c r="CQ14" s="490"/>
      <c r="CR14" s="490"/>
      <c r="CS14" s="490"/>
      <c r="CT14" s="490"/>
      <c r="CU14" s="490"/>
      <c r="CV14" s="490"/>
      <c r="CW14" s="490"/>
      <c r="CX14" s="490"/>
      <c r="CY14" s="490"/>
      <c r="CZ14" s="490"/>
      <c r="DA14" s="490"/>
      <c r="DB14" s="490"/>
      <c r="DC14" s="490"/>
      <c r="DD14" s="490"/>
      <c r="DE14" s="490"/>
      <c r="DF14" s="490"/>
      <c r="DG14" s="490"/>
    </row>
  </sheetData>
  <sheetProtection password="CAA5" sheet="1"/>
  <mergeCells count="40">
    <mergeCell ref="CN1:CW1"/>
    <mergeCell ref="DF1:DG1"/>
    <mergeCell ref="CN2:DE2"/>
    <mergeCell ref="A3:DG3"/>
    <mergeCell ref="A4:DG4"/>
    <mergeCell ref="A5:A7"/>
    <mergeCell ref="B5:B7"/>
    <mergeCell ref="C5:C7"/>
    <mergeCell ref="D5:D7"/>
    <mergeCell ref="E5:T5"/>
    <mergeCell ref="DF5:DF7"/>
    <mergeCell ref="DG5:DG7"/>
    <mergeCell ref="BQ5:CF5"/>
    <mergeCell ref="CG5:CV5"/>
    <mergeCell ref="CW5:CW7"/>
    <mergeCell ref="CX5:CX7"/>
    <mergeCell ref="CY5:CY7"/>
    <mergeCell ref="DC5:DC7"/>
    <mergeCell ref="DD5:DD7"/>
    <mergeCell ref="DE5:DE7"/>
    <mergeCell ref="Q6:T6"/>
    <mergeCell ref="U6:AF6"/>
    <mergeCell ref="AG6:AJ6"/>
    <mergeCell ref="AK6:AV6"/>
    <mergeCell ref="AW6:AZ6"/>
    <mergeCell ref="DA5:DA7"/>
    <mergeCell ref="CZ5:CZ7"/>
    <mergeCell ref="U5:AJ5"/>
    <mergeCell ref="AK5:AZ5"/>
    <mergeCell ref="BA5:BP5"/>
    <mergeCell ref="A11:DE11"/>
    <mergeCell ref="A14:DG14"/>
    <mergeCell ref="A8:DG8"/>
    <mergeCell ref="BA6:BL6"/>
    <mergeCell ref="BM6:BP6"/>
    <mergeCell ref="BQ6:CB6"/>
    <mergeCell ref="CC6:CF6"/>
    <mergeCell ref="CG6:CR6"/>
    <mergeCell ref="CS6:CV6"/>
    <mergeCell ref="E6:P6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4"/>
  <sheetViews>
    <sheetView view="pageBreakPreview" zoomScaleNormal="70" zoomScaleSheetLayoutView="100" zoomScalePageLayoutView="40" workbookViewId="0" topLeftCell="A1">
      <selection activeCell="A14" sqref="A14:DG14"/>
    </sheetView>
  </sheetViews>
  <sheetFormatPr defaultColWidth="8.796875" defaultRowHeight="14.25"/>
  <cols>
    <col min="1" max="1" width="5.09765625" style="1" customWidth="1"/>
    <col min="2" max="2" width="29.09765625" style="1" customWidth="1"/>
    <col min="3" max="3" width="44" style="1" customWidth="1"/>
    <col min="4" max="4" width="13.69921875" style="1" customWidth="1"/>
    <col min="5" max="21" width="9" style="1" hidden="1" customWidth="1"/>
    <col min="22" max="23" width="8.5" style="1" hidden="1" customWidth="1"/>
    <col min="24" max="24" width="8.59765625" style="1" hidden="1" customWidth="1"/>
    <col min="25" max="27" width="8.5" style="1" hidden="1" customWidth="1"/>
    <col min="28" max="28" width="8.69921875" style="1" hidden="1" customWidth="1"/>
    <col min="29" max="31" width="8.5" style="1" hidden="1" customWidth="1"/>
    <col min="32" max="32" width="8.3984375" style="1" hidden="1" customWidth="1"/>
    <col min="33" max="35" width="8.5" style="1" hidden="1" customWidth="1"/>
    <col min="36" max="36" width="9.09765625" style="1" hidden="1" customWidth="1"/>
    <col min="37" max="39" width="8.5" style="1" hidden="1" customWidth="1"/>
    <col min="40" max="40" width="8.59765625" style="1" hidden="1" customWidth="1"/>
    <col min="41" max="43" width="8.5" style="1" hidden="1" customWidth="1"/>
    <col min="44" max="44" width="8.59765625" style="1" hidden="1" customWidth="1"/>
    <col min="45" max="47" width="8.5" style="1" hidden="1" customWidth="1"/>
    <col min="48" max="48" width="8.59765625" style="1" hidden="1" customWidth="1"/>
    <col min="49" max="49" width="8.5" style="1" hidden="1" customWidth="1"/>
    <col min="50" max="50" width="8.3984375" style="1" hidden="1" customWidth="1"/>
    <col min="51" max="51" width="8.5" style="1" hidden="1" customWidth="1"/>
    <col min="52" max="52" width="8.59765625" style="1" hidden="1" customWidth="1"/>
    <col min="53" max="55" width="8.5" style="1" hidden="1" customWidth="1"/>
    <col min="56" max="56" width="8.59765625" style="1" hidden="1" customWidth="1"/>
    <col min="57" max="59" width="8.5" style="1" hidden="1" customWidth="1"/>
    <col min="60" max="60" width="8.59765625" style="1" hidden="1" customWidth="1"/>
    <col min="61" max="63" width="8.5" style="1" hidden="1" customWidth="1"/>
    <col min="64" max="64" width="8.69921875" style="1" hidden="1" customWidth="1"/>
    <col min="65" max="67" width="8.5" style="1" hidden="1" customWidth="1"/>
    <col min="68" max="68" width="8.69921875" style="1" hidden="1" customWidth="1"/>
    <col min="69" max="71" width="8.5" style="1" hidden="1" customWidth="1"/>
    <col min="72" max="72" width="8.59765625" style="1" hidden="1" customWidth="1"/>
    <col min="73" max="75" width="8.5" style="1" hidden="1" customWidth="1"/>
    <col min="76" max="76" width="8.59765625" style="1" hidden="1" customWidth="1"/>
    <col min="77" max="79" width="8.5" style="1" hidden="1" customWidth="1"/>
    <col min="80" max="80" width="8.59765625" style="1" hidden="1" customWidth="1"/>
    <col min="81" max="83" width="8.5" style="1" hidden="1" customWidth="1"/>
    <col min="84" max="84" width="8.59765625" style="1" hidden="1" customWidth="1"/>
    <col min="85" max="87" width="8.5" style="1" hidden="1" customWidth="1"/>
    <col min="88" max="88" width="8.69921875" style="1" hidden="1" customWidth="1"/>
    <col min="89" max="91" width="8.5" style="1" hidden="1" customWidth="1"/>
    <col min="92" max="92" width="8.59765625" style="1" hidden="1" customWidth="1"/>
    <col min="93" max="95" width="8.5" style="1" hidden="1" customWidth="1"/>
    <col min="96" max="96" width="8.59765625" style="1" hidden="1" customWidth="1"/>
    <col min="97" max="99" width="8.5" style="1" hidden="1" customWidth="1"/>
    <col min="100" max="100" width="8.59765625" style="1" hidden="1" customWidth="1"/>
    <col min="101" max="101" width="12.5" style="1" customWidth="1"/>
    <col min="102" max="102" width="9.5" style="1" hidden="1" customWidth="1"/>
    <col min="103" max="103" width="9.3984375" style="1" hidden="1" customWidth="1"/>
    <col min="104" max="104" width="9" style="1" hidden="1" customWidth="1"/>
    <col min="105" max="105" width="9.3984375" style="1" hidden="1" customWidth="1"/>
    <col min="106" max="106" width="0" style="1" hidden="1" customWidth="1"/>
    <col min="107" max="107" width="15.19921875" style="1" customWidth="1"/>
    <col min="108" max="108" width="13.59765625" style="1" customWidth="1"/>
    <col min="109" max="109" width="9" style="1" customWidth="1"/>
    <col min="110" max="110" width="15.19921875" style="1" customWidth="1"/>
    <col min="111" max="111" width="16" style="1" customWidth="1"/>
    <col min="112" max="16384" width="9" style="1" customWidth="1"/>
  </cols>
  <sheetData>
    <row r="1" spans="92:111" ht="15"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DF1" s="373" t="s">
        <v>95</v>
      </c>
      <c r="DG1" s="373"/>
    </row>
    <row r="2" spans="92:115" ht="15.75">
      <c r="CN2" s="450"/>
      <c r="CO2" s="450"/>
      <c r="CP2" s="450"/>
      <c r="CQ2" s="450"/>
      <c r="CR2" s="450"/>
      <c r="CS2" s="450"/>
      <c r="CT2" s="450"/>
      <c r="CU2" s="450"/>
      <c r="CV2" s="450"/>
      <c r="CW2" s="450"/>
      <c r="CX2" s="450"/>
      <c r="CY2" s="450"/>
      <c r="CZ2" s="450"/>
      <c r="DA2" s="450"/>
      <c r="DB2" s="450"/>
      <c r="DC2" s="450"/>
      <c r="DD2" s="450"/>
      <c r="DE2" s="450"/>
      <c r="DF2" s="4"/>
      <c r="DG2" s="79"/>
      <c r="DH2" s="79"/>
      <c r="DI2" s="79"/>
      <c r="DJ2" s="79"/>
      <c r="DK2" s="5"/>
    </row>
    <row r="3" spans="1:111" ht="26.25">
      <c r="A3" s="451" t="s">
        <v>46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  <c r="AS3" s="452"/>
      <c r="AT3" s="452"/>
      <c r="AU3" s="452"/>
      <c r="AV3" s="452"/>
      <c r="AW3" s="452"/>
      <c r="AX3" s="452"/>
      <c r="AY3" s="452"/>
      <c r="AZ3" s="452"/>
      <c r="BA3" s="452"/>
      <c r="BB3" s="452"/>
      <c r="BC3" s="452"/>
      <c r="BD3" s="452"/>
      <c r="BE3" s="452"/>
      <c r="BF3" s="452"/>
      <c r="BG3" s="452"/>
      <c r="BH3" s="452"/>
      <c r="BI3" s="452"/>
      <c r="BJ3" s="452"/>
      <c r="BK3" s="452"/>
      <c r="BL3" s="452"/>
      <c r="BM3" s="452"/>
      <c r="BN3" s="452"/>
      <c r="BO3" s="452"/>
      <c r="BP3" s="452"/>
      <c r="BQ3" s="452"/>
      <c r="BR3" s="452"/>
      <c r="BS3" s="452"/>
      <c r="BT3" s="452"/>
      <c r="BU3" s="452"/>
      <c r="BV3" s="452"/>
      <c r="BW3" s="452"/>
      <c r="BX3" s="452"/>
      <c r="BY3" s="452"/>
      <c r="BZ3" s="452"/>
      <c r="CA3" s="452"/>
      <c r="CB3" s="452"/>
      <c r="CC3" s="452"/>
      <c r="CD3" s="452"/>
      <c r="CE3" s="452"/>
      <c r="CF3" s="452"/>
      <c r="CG3" s="452"/>
      <c r="CH3" s="452"/>
      <c r="CI3" s="452"/>
      <c r="CJ3" s="452"/>
      <c r="CK3" s="452"/>
      <c r="CL3" s="452"/>
      <c r="CM3" s="452"/>
      <c r="CN3" s="452"/>
      <c r="CO3" s="452"/>
      <c r="CP3" s="452"/>
      <c r="CQ3" s="452"/>
      <c r="CR3" s="452"/>
      <c r="CS3" s="452"/>
      <c r="CT3" s="452"/>
      <c r="CU3" s="452"/>
      <c r="CV3" s="452"/>
      <c r="CW3" s="452"/>
      <c r="CX3" s="452"/>
      <c r="CY3" s="452"/>
      <c r="CZ3" s="452"/>
      <c r="DA3" s="452"/>
      <c r="DB3" s="452"/>
      <c r="DC3" s="452"/>
      <c r="DD3" s="452"/>
      <c r="DE3" s="452"/>
      <c r="DF3" s="452"/>
      <c r="DG3" s="453"/>
    </row>
    <row r="4" spans="1:111" ht="30" customHeight="1">
      <c r="A4" s="426" t="s">
        <v>612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7"/>
      <c r="AN4" s="427"/>
      <c r="AO4" s="427"/>
      <c r="AP4" s="427"/>
      <c r="AQ4" s="427"/>
      <c r="AR4" s="427"/>
      <c r="AS4" s="427"/>
      <c r="AT4" s="427"/>
      <c r="AU4" s="427"/>
      <c r="AV4" s="427"/>
      <c r="AW4" s="427"/>
      <c r="AX4" s="427"/>
      <c r="AY4" s="427"/>
      <c r="AZ4" s="427"/>
      <c r="BA4" s="427"/>
      <c r="BB4" s="427"/>
      <c r="BC4" s="427"/>
      <c r="BD4" s="427"/>
      <c r="BE4" s="427"/>
      <c r="BF4" s="427"/>
      <c r="BG4" s="427"/>
      <c r="BH4" s="427"/>
      <c r="BI4" s="427"/>
      <c r="BJ4" s="427"/>
      <c r="BK4" s="427"/>
      <c r="BL4" s="427"/>
      <c r="BM4" s="427"/>
      <c r="BN4" s="427"/>
      <c r="BO4" s="427"/>
      <c r="BP4" s="427"/>
      <c r="BQ4" s="427"/>
      <c r="BR4" s="427"/>
      <c r="BS4" s="427"/>
      <c r="BT4" s="427"/>
      <c r="BU4" s="427"/>
      <c r="BV4" s="427"/>
      <c r="BW4" s="427"/>
      <c r="BX4" s="427"/>
      <c r="BY4" s="427"/>
      <c r="BZ4" s="427"/>
      <c r="CA4" s="427"/>
      <c r="CB4" s="427"/>
      <c r="CC4" s="427"/>
      <c r="CD4" s="427"/>
      <c r="CE4" s="427"/>
      <c r="CF4" s="427"/>
      <c r="CG4" s="427"/>
      <c r="CH4" s="427"/>
      <c r="CI4" s="427"/>
      <c r="CJ4" s="427"/>
      <c r="CK4" s="427"/>
      <c r="CL4" s="427"/>
      <c r="CM4" s="427"/>
      <c r="CN4" s="427"/>
      <c r="CO4" s="427"/>
      <c r="CP4" s="427"/>
      <c r="CQ4" s="427"/>
      <c r="CR4" s="427"/>
      <c r="CS4" s="427"/>
      <c r="CT4" s="427"/>
      <c r="CU4" s="427"/>
      <c r="CV4" s="427"/>
      <c r="CW4" s="427"/>
      <c r="CX4" s="427"/>
      <c r="CY4" s="427"/>
      <c r="CZ4" s="427"/>
      <c r="DA4" s="427"/>
      <c r="DB4" s="427"/>
      <c r="DC4" s="427"/>
      <c r="DD4" s="427"/>
      <c r="DE4" s="427"/>
      <c r="DF4" s="427"/>
      <c r="DG4" s="428"/>
    </row>
    <row r="5" spans="1:111" ht="15.75">
      <c r="A5" s="482" t="s">
        <v>0</v>
      </c>
      <c r="B5" s="484" t="s">
        <v>1</v>
      </c>
      <c r="C5" s="484" t="s">
        <v>2</v>
      </c>
      <c r="D5" s="484" t="s">
        <v>3</v>
      </c>
      <c r="E5" s="537" t="s">
        <v>51</v>
      </c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538"/>
      <c r="R5" s="538"/>
      <c r="S5" s="538"/>
      <c r="T5" s="539"/>
      <c r="U5" s="522" t="s">
        <v>33</v>
      </c>
      <c r="V5" s="523"/>
      <c r="W5" s="523"/>
      <c r="X5" s="523"/>
      <c r="Y5" s="523"/>
      <c r="Z5" s="523"/>
      <c r="AA5" s="523"/>
      <c r="AB5" s="523"/>
      <c r="AC5" s="523"/>
      <c r="AD5" s="523"/>
      <c r="AE5" s="523"/>
      <c r="AF5" s="523"/>
      <c r="AG5" s="523"/>
      <c r="AH5" s="523"/>
      <c r="AI5" s="523"/>
      <c r="AJ5" s="524"/>
      <c r="AK5" s="525" t="s">
        <v>34</v>
      </c>
      <c r="AL5" s="526"/>
      <c r="AM5" s="526"/>
      <c r="AN5" s="526"/>
      <c r="AO5" s="526"/>
      <c r="AP5" s="526"/>
      <c r="AQ5" s="526"/>
      <c r="AR5" s="526"/>
      <c r="AS5" s="526"/>
      <c r="AT5" s="526"/>
      <c r="AU5" s="526"/>
      <c r="AV5" s="526"/>
      <c r="AW5" s="526"/>
      <c r="AX5" s="526"/>
      <c r="AY5" s="526"/>
      <c r="AZ5" s="527"/>
      <c r="BA5" s="522" t="s">
        <v>5</v>
      </c>
      <c r="BB5" s="523"/>
      <c r="BC5" s="523"/>
      <c r="BD5" s="523"/>
      <c r="BE5" s="523"/>
      <c r="BF5" s="523"/>
      <c r="BG5" s="523"/>
      <c r="BH5" s="523"/>
      <c r="BI5" s="523"/>
      <c r="BJ5" s="523"/>
      <c r="BK5" s="523"/>
      <c r="BL5" s="523"/>
      <c r="BM5" s="523"/>
      <c r="BN5" s="523"/>
      <c r="BO5" s="523"/>
      <c r="BP5" s="524"/>
      <c r="BQ5" s="530" t="s">
        <v>4</v>
      </c>
      <c r="BR5" s="526"/>
      <c r="BS5" s="526"/>
      <c r="BT5" s="526"/>
      <c r="BU5" s="526"/>
      <c r="BV5" s="526"/>
      <c r="BW5" s="526"/>
      <c r="BX5" s="526"/>
      <c r="BY5" s="526"/>
      <c r="BZ5" s="526"/>
      <c r="CA5" s="526"/>
      <c r="CB5" s="526"/>
      <c r="CC5" s="526"/>
      <c r="CD5" s="526"/>
      <c r="CE5" s="526"/>
      <c r="CF5" s="527"/>
      <c r="CG5" s="522" t="s">
        <v>45</v>
      </c>
      <c r="CH5" s="523"/>
      <c r="CI5" s="523"/>
      <c r="CJ5" s="523"/>
      <c r="CK5" s="523"/>
      <c r="CL5" s="523"/>
      <c r="CM5" s="523"/>
      <c r="CN5" s="523"/>
      <c r="CO5" s="523"/>
      <c r="CP5" s="523"/>
      <c r="CQ5" s="523"/>
      <c r="CR5" s="523"/>
      <c r="CS5" s="523"/>
      <c r="CT5" s="523"/>
      <c r="CU5" s="523"/>
      <c r="CV5" s="524"/>
      <c r="CW5" s="531" t="s">
        <v>104</v>
      </c>
      <c r="CX5" s="532" t="s">
        <v>6</v>
      </c>
      <c r="CY5" s="532" t="s">
        <v>7</v>
      </c>
      <c r="CZ5" s="519" t="s">
        <v>8</v>
      </c>
      <c r="DA5" s="516" t="s">
        <v>9</v>
      </c>
      <c r="DB5" s="232"/>
      <c r="DC5" s="528" t="s">
        <v>100</v>
      </c>
      <c r="DD5" s="528" t="s">
        <v>99</v>
      </c>
      <c r="DE5" s="528" t="s">
        <v>96</v>
      </c>
      <c r="DF5" s="528" t="s">
        <v>97</v>
      </c>
      <c r="DG5" s="528" t="s">
        <v>98</v>
      </c>
    </row>
    <row r="6" spans="1:111" ht="15.75">
      <c r="A6" s="377"/>
      <c r="B6" s="378"/>
      <c r="C6" s="377"/>
      <c r="D6" s="371"/>
      <c r="E6" s="515">
        <v>2022</v>
      </c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3" t="s">
        <v>74</v>
      </c>
      <c r="R6" s="512"/>
      <c r="S6" s="512"/>
      <c r="T6" s="514"/>
      <c r="U6" s="511">
        <v>2022</v>
      </c>
      <c r="V6" s="512"/>
      <c r="W6" s="512"/>
      <c r="X6" s="512"/>
      <c r="Y6" s="512"/>
      <c r="Z6" s="512"/>
      <c r="AA6" s="512"/>
      <c r="AB6" s="512"/>
      <c r="AC6" s="512"/>
      <c r="AD6" s="512"/>
      <c r="AE6" s="512"/>
      <c r="AF6" s="512"/>
      <c r="AG6" s="513" t="s">
        <v>74</v>
      </c>
      <c r="AH6" s="512"/>
      <c r="AI6" s="512"/>
      <c r="AJ6" s="514"/>
      <c r="AK6" s="511">
        <v>2022</v>
      </c>
      <c r="AL6" s="512"/>
      <c r="AM6" s="512"/>
      <c r="AN6" s="512"/>
      <c r="AO6" s="512"/>
      <c r="AP6" s="512"/>
      <c r="AQ6" s="512"/>
      <c r="AR6" s="512"/>
      <c r="AS6" s="512"/>
      <c r="AT6" s="512"/>
      <c r="AU6" s="512"/>
      <c r="AV6" s="512"/>
      <c r="AW6" s="513" t="s">
        <v>74</v>
      </c>
      <c r="AX6" s="512"/>
      <c r="AY6" s="512"/>
      <c r="AZ6" s="514"/>
      <c r="BA6" s="511">
        <v>2022</v>
      </c>
      <c r="BB6" s="512"/>
      <c r="BC6" s="512"/>
      <c r="BD6" s="512"/>
      <c r="BE6" s="512"/>
      <c r="BF6" s="512"/>
      <c r="BG6" s="512"/>
      <c r="BH6" s="512"/>
      <c r="BI6" s="512"/>
      <c r="BJ6" s="512"/>
      <c r="BK6" s="512"/>
      <c r="BL6" s="512"/>
      <c r="BM6" s="513" t="s">
        <v>74</v>
      </c>
      <c r="BN6" s="512"/>
      <c r="BO6" s="512"/>
      <c r="BP6" s="514"/>
      <c r="BQ6" s="511">
        <v>2022</v>
      </c>
      <c r="BR6" s="512"/>
      <c r="BS6" s="512"/>
      <c r="BT6" s="512"/>
      <c r="BU6" s="512"/>
      <c r="BV6" s="512"/>
      <c r="BW6" s="512"/>
      <c r="BX6" s="512"/>
      <c r="BY6" s="512"/>
      <c r="BZ6" s="512"/>
      <c r="CA6" s="512"/>
      <c r="CB6" s="512"/>
      <c r="CC6" s="513" t="s">
        <v>74</v>
      </c>
      <c r="CD6" s="512"/>
      <c r="CE6" s="512"/>
      <c r="CF6" s="514"/>
      <c r="CG6" s="511">
        <v>2022</v>
      </c>
      <c r="CH6" s="512"/>
      <c r="CI6" s="512"/>
      <c r="CJ6" s="512"/>
      <c r="CK6" s="512"/>
      <c r="CL6" s="512"/>
      <c r="CM6" s="512"/>
      <c r="CN6" s="512"/>
      <c r="CO6" s="512"/>
      <c r="CP6" s="512"/>
      <c r="CQ6" s="512"/>
      <c r="CR6" s="512"/>
      <c r="CS6" s="513" t="s">
        <v>74</v>
      </c>
      <c r="CT6" s="512"/>
      <c r="CU6" s="512"/>
      <c r="CV6" s="514"/>
      <c r="CW6" s="531"/>
      <c r="CX6" s="533"/>
      <c r="CY6" s="535"/>
      <c r="CZ6" s="520"/>
      <c r="DA6" s="517"/>
      <c r="DB6" s="232"/>
      <c r="DC6" s="529"/>
      <c r="DD6" s="529"/>
      <c r="DE6" s="529"/>
      <c r="DF6" s="529"/>
      <c r="DG6" s="529"/>
    </row>
    <row r="7" spans="1:111" ht="31.5">
      <c r="A7" s="483"/>
      <c r="B7" s="485"/>
      <c r="C7" s="483"/>
      <c r="D7" s="486"/>
      <c r="E7" s="181" t="s">
        <v>10</v>
      </c>
      <c r="F7" s="181" t="s">
        <v>11</v>
      </c>
      <c r="G7" s="181" t="s">
        <v>12</v>
      </c>
      <c r="H7" s="182" t="s">
        <v>13</v>
      </c>
      <c r="I7" s="181" t="s">
        <v>14</v>
      </c>
      <c r="J7" s="181" t="s">
        <v>15</v>
      </c>
      <c r="K7" s="181" t="s">
        <v>16</v>
      </c>
      <c r="L7" s="182" t="s">
        <v>17</v>
      </c>
      <c r="M7" s="181" t="s">
        <v>18</v>
      </c>
      <c r="N7" s="181" t="s">
        <v>19</v>
      </c>
      <c r="O7" s="181" t="s">
        <v>20</v>
      </c>
      <c r="P7" s="182" t="s">
        <v>21</v>
      </c>
      <c r="Q7" s="181" t="s">
        <v>22</v>
      </c>
      <c r="R7" s="181" t="s">
        <v>23</v>
      </c>
      <c r="S7" s="181" t="s">
        <v>24</v>
      </c>
      <c r="T7" s="183" t="s">
        <v>25</v>
      </c>
      <c r="U7" s="184" t="s">
        <v>10</v>
      </c>
      <c r="V7" s="181" t="s">
        <v>11</v>
      </c>
      <c r="W7" s="181" t="s">
        <v>12</v>
      </c>
      <c r="X7" s="185" t="s">
        <v>13</v>
      </c>
      <c r="Y7" s="181" t="s">
        <v>14</v>
      </c>
      <c r="Z7" s="181" t="s">
        <v>15</v>
      </c>
      <c r="AA7" s="181" t="s">
        <v>16</v>
      </c>
      <c r="AB7" s="185" t="s">
        <v>17</v>
      </c>
      <c r="AC7" s="181" t="s">
        <v>18</v>
      </c>
      <c r="AD7" s="181" t="s">
        <v>19</v>
      </c>
      <c r="AE7" s="181" t="s">
        <v>20</v>
      </c>
      <c r="AF7" s="185" t="s">
        <v>21</v>
      </c>
      <c r="AG7" s="181" t="s">
        <v>22</v>
      </c>
      <c r="AH7" s="181" t="s">
        <v>23</v>
      </c>
      <c r="AI7" s="181" t="s">
        <v>24</v>
      </c>
      <c r="AJ7" s="186" t="s">
        <v>25</v>
      </c>
      <c r="AK7" s="187" t="s">
        <v>10</v>
      </c>
      <c r="AL7" s="188" t="s">
        <v>11</v>
      </c>
      <c r="AM7" s="188" t="s">
        <v>12</v>
      </c>
      <c r="AN7" s="189" t="s">
        <v>13</v>
      </c>
      <c r="AO7" s="188" t="s">
        <v>14</v>
      </c>
      <c r="AP7" s="188" t="s">
        <v>15</v>
      </c>
      <c r="AQ7" s="188" t="s">
        <v>16</v>
      </c>
      <c r="AR7" s="189" t="s">
        <v>17</v>
      </c>
      <c r="AS7" s="188" t="s">
        <v>18</v>
      </c>
      <c r="AT7" s="188" t="s">
        <v>19</v>
      </c>
      <c r="AU7" s="188" t="s">
        <v>20</v>
      </c>
      <c r="AV7" s="189" t="s">
        <v>21</v>
      </c>
      <c r="AW7" s="188" t="s">
        <v>22</v>
      </c>
      <c r="AX7" s="188" t="s">
        <v>23</v>
      </c>
      <c r="AY7" s="188" t="s">
        <v>24</v>
      </c>
      <c r="AZ7" s="190" t="s">
        <v>25</v>
      </c>
      <c r="BA7" s="184" t="s">
        <v>10</v>
      </c>
      <c r="BB7" s="181" t="s">
        <v>11</v>
      </c>
      <c r="BC7" s="181" t="s">
        <v>12</v>
      </c>
      <c r="BD7" s="185" t="s">
        <v>13</v>
      </c>
      <c r="BE7" s="181" t="s">
        <v>14</v>
      </c>
      <c r="BF7" s="181" t="s">
        <v>15</v>
      </c>
      <c r="BG7" s="181" t="s">
        <v>16</v>
      </c>
      <c r="BH7" s="185" t="s">
        <v>17</v>
      </c>
      <c r="BI7" s="181" t="s">
        <v>18</v>
      </c>
      <c r="BJ7" s="181" t="s">
        <v>19</v>
      </c>
      <c r="BK7" s="181" t="s">
        <v>20</v>
      </c>
      <c r="BL7" s="185" t="s">
        <v>21</v>
      </c>
      <c r="BM7" s="181" t="s">
        <v>22</v>
      </c>
      <c r="BN7" s="181" t="s">
        <v>23</v>
      </c>
      <c r="BO7" s="181" t="s">
        <v>24</v>
      </c>
      <c r="BP7" s="186" t="s">
        <v>25</v>
      </c>
      <c r="BQ7" s="184" t="s">
        <v>10</v>
      </c>
      <c r="BR7" s="181" t="s">
        <v>11</v>
      </c>
      <c r="BS7" s="181" t="s">
        <v>12</v>
      </c>
      <c r="BT7" s="182" t="s">
        <v>13</v>
      </c>
      <c r="BU7" s="181" t="s">
        <v>14</v>
      </c>
      <c r="BV7" s="181" t="s">
        <v>15</v>
      </c>
      <c r="BW7" s="181" t="s">
        <v>16</v>
      </c>
      <c r="BX7" s="182" t="s">
        <v>17</v>
      </c>
      <c r="BY7" s="181" t="s">
        <v>18</v>
      </c>
      <c r="BZ7" s="181" t="s">
        <v>19</v>
      </c>
      <c r="CA7" s="181" t="s">
        <v>20</v>
      </c>
      <c r="CB7" s="182" t="s">
        <v>21</v>
      </c>
      <c r="CC7" s="181" t="s">
        <v>22</v>
      </c>
      <c r="CD7" s="181" t="s">
        <v>23</v>
      </c>
      <c r="CE7" s="181" t="s">
        <v>24</v>
      </c>
      <c r="CF7" s="183" t="s">
        <v>25</v>
      </c>
      <c r="CG7" s="184" t="s">
        <v>10</v>
      </c>
      <c r="CH7" s="181" t="s">
        <v>11</v>
      </c>
      <c r="CI7" s="181" t="s">
        <v>12</v>
      </c>
      <c r="CJ7" s="185" t="s">
        <v>13</v>
      </c>
      <c r="CK7" s="181" t="s">
        <v>14</v>
      </c>
      <c r="CL7" s="181" t="s">
        <v>15</v>
      </c>
      <c r="CM7" s="181" t="s">
        <v>16</v>
      </c>
      <c r="CN7" s="185" t="s">
        <v>17</v>
      </c>
      <c r="CO7" s="181" t="s">
        <v>18</v>
      </c>
      <c r="CP7" s="181" t="s">
        <v>19</v>
      </c>
      <c r="CQ7" s="181" t="s">
        <v>20</v>
      </c>
      <c r="CR7" s="185" t="s">
        <v>21</v>
      </c>
      <c r="CS7" s="181" t="s">
        <v>22</v>
      </c>
      <c r="CT7" s="181" t="s">
        <v>23</v>
      </c>
      <c r="CU7" s="181" t="s">
        <v>24</v>
      </c>
      <c r="CV7" s="186" t="s">
        <v>25</v>
      </c>
      <c r="CW7" s="531"/>
      <c r="CX7" s="534"/>
      <c r="CY7" s="536"/>
      <c r="CZ7" s="521"/>
      <c r="DA7" s="518"/>
      <c r="DB7" s="232"/>
      <c r="DC7" s="529"/>
      <c r="DD7" s="529"/>
      <c r="DE7" s="529"/>
      <c r="DF7" s="529"/>
      <c r="DG7" s="529"/>
    </row>
    <row r="8" spans="1:111" ht="37.5" customHeight="1">
      <c r="A8" s="352" t="s">
        <v>611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353"/>
      <c r="BB8" s="353"/>
      <c r="BC8" s="353"/>
      <c r="BD8" s="353"/>
      <c r="BE8" s="353"/>
      <c r="BF8" s="353"/>
      <c r="BG8" s="353"/>
      <c r="BH8" s="353"/>
      <c r="BI8" s="353"/>
      <c r="BJ8" s="353"/>
      <c r="BK8" s="353"/>
      <c r="BL8" s="353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3"/>
      <c r="CA8" s="353"/>
      <c r="CB8" s="353"/>
      <c r="CC8" s="353"/>
      <c r="CD8" s="353"/>
      <c r="CE8" s="353"/>
      <c r="CF8" s="353"/>
      <c r="CG8" s="353"/>
      <c r="CH8" s="353"/>
      <c r="CI8" s="353"/>
      <c r="CJ8" s="353"/>
      <c r="CK8" s="353"/>
      <c r="CL8" s="353"/>
      <c r="CM8" s="353"/>
      <c r="CN8" s="353"/>
      <c r="CO8" s="353"/>
      <c r="CP8" s="353"/>
      <c r="CQ8" s="353"/>
      <c r="CR8" s="353"/>
      <c r="CS8" s="353"/>
      <c r="CT8" s="353"/>
      <c r="CU8" s="353"/>
      <c r="CV8" s="353"/>
      <c r="CW8" s="353"/>
      <c r="CX8" s="353"/>
      <c r="CY8" s="353"/>
      <c r="CZ8" s="353"/>
      <c r="DA8" s="353"/>
      <c r="DB8" s="353"/>
      <c r="DC8" s="353"/>
      <c r="DD8" s="353"/>
      <c r="DE8" s="353"/>
      <c r="DF8" s="353"/>
      <c r="DG8" s="354"/>
    </row>
    <row r="9" spans="1:111" ht="90">
      <c r="A9" s="54">
        <v>1</v>
      </c>
      <c r="B9" s="240" t="s">
        <v>395</v>
      </c>
      <c r="C9" s="239" t="s">
        <v>396</v>
      </c>
      <c r="D9" s="281" t="s">
        <v>397</v>
      </c>
      <c r="E9" s="47"/>
      <c r="F9" s="47"/>
      <c r="G9" s="47"/>
      <c r="H9" s="48"/>
      <c r="I9" s="47"/>
      <c r="J9" s="47"/>
      <c r="K9" s="47"/>
      <c r="L9" s="48"/>
      <c r="M9" s="47"/>
      <c r="N9" s="47"/>
      <c r="O9" s="47"/>
      <c r="P9" s="48"/>
      <c r="Q9" s="47"/>
      <c r="R9" s="47"/>
      <c r="S9" s="47"/>
      <c r="T9" s="48"/>
      <c r="U9" s="51"/>
      <c r="V9" s="51"/>
      <c r="W9" s="51"/>
      <c r="X9" s="7"/>
      <c r="Y9" s="50"/>
      <c r="Z9" s="50"/>
      <c r="AA9" s="50"/>
      <c r="AB9" s="7"/>
      <c r="AC9" s="50"/>
      <c r="AD9" s="50"/>
      <c r="AE9" s="50"/>
      <c r="AF9" s="7"/>
      <c r="AG9" s="50"/>
      <c r="AH9" s="50"/>
      <c r="AI9" s="50"/>
      <c r="AJ9" s="7"/>
      <c r="AK9" s="50"/>
      <c r="AL9" s="50"/>
      <c r="AM9" s="50"/>
      <c r="AN9" s="8"/>
      <c r="AO9" s="50"/>
      <c r="AP9" s="50"/>
      <c r="AQ9" s="50"/>
      <c r="AR9" s="8"/>
      <c r="AS9" s="50"/>
      <c r="AT9" s="50"/>
      <c r="AU9" s="50"/>
      <c r="AV9" s="8"/>
      <c r="AW9" s="50"/>
      <c r="AX9" s="50"/>
      <c r="AY9" s="50"/>
      <c r="AZ9" s="8"/>
      <c r="BA9" s="50"/>
      <c r="BB9" s="50"/>
      <c r="BC9" s="50"/>
      <c r="BD9" s="7"/>
      <c r="BE9" s="50"/>
      <c r="BF9" s="50"/>
      <c r="BG9" s="50"/>
      <c r="BH9" s="7"/>
      <c r="BI9" s="50"/>
      <c r="BJ9" s="50"/>
      <c r="BK9" s="50"/>
      <c r="BL9" s="7"/>
      <c r="BM9" s="50"/>
      <c r="BN9" s="50"/>
      <c r="BO9" s="50"/>
      <c r="BP9" s="7"/>
      <c r="BQ9" s="50"/>
      <c r="BR9" s="50"/>
      <c r="BS9" s="50"/>
      <c r="BT9" s="8"/>
      <c r="BU9" s="50"/>
      <c r="BV9" s="50"/>
      <c r="BW9" s="50"/>
      <c r="BX9" s="8"/>
      <c r="BY9" s="50"/>
      <c r="BZ9" s="50"/>
      <c r="CA9" s="50"/>
      <c r="CB9" s="8"/>
      <c r="CC9" s="50"/>
      <c r="CD9" s="50"/>
      <c r="CE9" s="50"/>
      <c r="CF9" s="8"/>
      <c r="CG9" s="50"/>
      <c r="CH9" s="50"/>
      <c r="CI9" s="50"/>
      <c r="CJ9" s="7"/>
      <c r="CK9" s="50"/>
      <c r="CL9" s="50"/>
      <c r="CM9" s="50"/>
      <c r="CN9" s="7"/>
      <c r="CO9" s="50"/>
      <c r="CP9" s="50"/>
      <c r="CQ9" s="50"/>
      <c r="CR9" s="7"/>
      <c r="CS9" s="50"/>
      <c r="CT9" s="50"/>
      <c r="CU9" s="50"/>
      <c r="CV9" s="7"/>
      <c r="CW9" s="12">
        <v>1</v>
      </c>
      <c r="CX9" s="221"/>
      <c r="CY9" s="221"/>
      <c r="CZ9" s="221"/>
      <c r="DA9" s="221"/>
      <c r="DB9" s="221"/>
      <c r="DC9" s="224"/>
      <c r="DD9" s="222">
        <f>_XLL.ZAOKR.DO.WIELOKR(DC9*DE9+DC9,0.01)</f>
        <v>0</v>
      </c>
      <c r="DE9" s="225"/>
      <c r="DF9" s="222">
        <f>CW9*DC9</f>
        <v>0</v>
      </c>
      <c r="DG9" s="222">
        <f>CW9*DD9</f>
        <v>0</v>
      </c>
    </row>
    <row r="10" spans="1:111" ht="84" customHeight="1">
      <c r="A10" s="54">
        <v>2</v>
      </c>
      <c r="B10" s="283" t="s">
        <v>398</v>
      </c>
      <c r="C10" s="284" t="s">
        <v>400</v>
      </c>
      <c r="D10" s="285" t="s">
        <v>399</v>
      </c>
      <c r="E10" s="47"/>
      <c r="F10" s="47"/>
      <c r="G10" s="47"/>
      <c r="H10" s="48"/>
      <c r="I10" s="47"/>
      <c r="J10" s="47"/>
      <c r="K10" s="47"/>
      <c r="L10" s="48"/>
      <c r="M10" s="47"/>
      <c r="N10" s="47"/>
      <c r="O10" s="47"/>
      <c r="P10" s="48"/>
      <c r="Q10" s="47"/>
      <c r="R10" s="47"/>
      <c r="S10" s="47"/>
      <c r="T10" s="48"/>
      <c r="U10" s="51"/>
      <c r="V10" s="51"/>
      <c r="W10" s="51"/>
      <c r="X10" s="7"/>
      <c r="Y10" s="50"/>
      <c r="Z10" s="50"/>
      <c r="AA10" s="50"/>
      <c r="AB10" s="7"/>
      <c r="AC10" s="50"/>
      <c r="AD10" s="50"/>
      <c r="AE10" s="50"/>
      <c r="AF10" s="7"/>
      <c r="AG10" s="50"/>
      <c r="AH10" s="50"/>
      <c r="AI10" s="50"/>
      <c r="AJ10" s="7"/>
      <c r="AK10" s="50"/>
      <c r="AL10" s="50"/>
      <c r="AM10" s="50"/>
      <c r="AN10" s="8"/>
      <c r="AO10" s="50"/>
      <c r="AP10" s="50"/>
      <c r="AQ10" s="50"/>
      <c r="AR10" s="8"/>
      <c r="AS10" s="50"/>
      <c r="AT10" s="50"/>
      <c r="AU10" s="50"/>
      <c r="AV10" s="8"/>
      <c r="AW10" s="50"/>
      <c r="AX10" s="50"/>
      <c r="AY10" s="50"/>
      <c r="AZ10" s="8"/>
      <c r="BA10" s="50"/>
      <c r="BB10" s="50"/>
      <c r="BC10" s="50"/>
      <c r="BD10" s="7"/>
      <c r="BE10" s="50"/>
      <c r="BF10" s="50"/>
      <c r="BG10" s="50"/>
      <c r="BH10" s="7"/>
      <c r="BI10" s="50"/>
      <c r="BJ10" s="50"/>
      <c r="BK10" s="50"/>
      <c r="BL10" s="7"/>
      <c r="BM10" s="50"/>
      <c r="BN10" s="50"/>
      <c r="BO10" s="50"/>
      <c r="BP10" s="7"/>
      <c r="BQ10" s="50"/>
      <c r="BR10" s="50"/>
      <c r="BS10" s="50"/>
      <c r="BT10" s="8"/>
      <c r="BU10" s="50"/>
      <c r="BV10" s="50"/>
      <c r="BW10" s="50"/>
      <c r="BX10" s="8"/>
      <c r="BY10" s="50"/>
      <c r="BZ10" s="50"/>
      <c r="CA10" s="50"/>
      <c r="CB10" s="8"/>
      <c r="CC10" s="50"/>
      <c r="CD10" s="50"/>
      <c r="CE10" s="50"/>
      <c r="CF10" s="8"/>
      <c r="CG10" s="50"/>
      <c r="CH10" s="50"/>
      <c r="CI10" s="50"/>
      <c r="CJ10" s="7"/>
      <c r="CK10" s="50"/>
      <c r="CL10" s="50"/>
      <c r="CM10" s="50"/>
      <c r="CN10" s="7"/>
      <c r="CO10" s="50"/>
      <c r="CP10" s="50"/>
      <c r="CQ10" s="50"/>
      <c r="CR10" s="7"/>
      <c r="CS10" s="50"/>
      <c r="CT10" s="50"/>
      <c r="CU10" s="50"/>
      <c r="CV10" s="7"/>
      <c r="CW10" s="12">
        <v>1</v>
      </c>
      <c r="CX10" s="221"/>
      <c r="CY10" s="221"/>
      <c r="CZ10" s="221"/>
      <c r="DA10" s="221"/>
      <c r="DB10" s="221"/>
      <c r="DC10" s="224"/>
      <c r="DD10" s="222">
        <f>_XLL.ZAOKR.DO.WIELOKR(DC10*DE10+DC10,0.01)</f>
        <v>0</v>
      </c>
      <c r="DE10" s="225"/>
      <c r="DF10" s="222">
        <f>CW10*DC10</f>
        <v>0</v>
      </c>
      <c r="DG10" s="222">
        <f>CW10*DD10</f>
        <v>0</v>
      </c>
    </row>
    <row r="11" spans="1:111" ht="38.25" customHeight="1">
      <c r="A11" s="491" t="s">
        <v>102</v>
      </c>
      <c r="B11" s="491"/>
      <c r="C11" s="491"/>
      <c r="D11" s="491"/>
      <c r="E11" s="491"/>
      <c r="F11" s="491"/>
      <c r="G11" s="491"/>
      <c r="H11" s="491"/>
      <c r="I11" s="491"/>
      <c r="J11" s="491"/>
      <c r="K11" s="491"/>
      <c r="L11" s="491"/>
      <c r="M11" s="491"/>
      <c r="N11" s="491"/>
      <c r="O11" s="491"/>
      <c r="P11" s="491"/>
      <c r="Q11" s="491"/>
      <c r="R11" s="491"/>
      <c r="S11" s="491"/>
      <c r="T11" s="491"/>
      <c r="U11" s="491"/>
      <c r="V11" s="491"/>
      <c r="W11" s="491"/>
      <c r="X11" s="491"/>
      <c r="Y11" s="491"/>
      <c r="Z11" s="491"/>
      <c r="AA11" s="491"/>
      <c r="AB11" s="491"/>
      <c r="AC11" s="491"/>
      <c r="AD11" s="491"/>
      <c r="AE11" s="491"/>
      <c r="AF11" s="491"/>
      <c r="AG11" s="491"/>
      <c r="AH11" s="491"/>
      <c r="AI11" s="491"/>
      <c r="AJ11" s="491"/>
      <c r="AK11" s="491"/>
      <c r="AL11" s="491"/>
      <c r="AM11" s="491"/>
      <c r="AN11" s="491"/>
      <c r="AO11" s="491"/>
      <c r="AP11" s="491"/>
      <c r="AQ11" s="491"/>
      <c r="AR11" s="491"/>
      <c r="AS11" s="491"/>
      <c r="AT11" s="491"/>
      <c r="AU11" s="491"/>
      <c r="AV11" s="491"/>
      <c r="AW11" s="491"/>
      <c r="AX11" s="491"/>
      <c r="AY11" s="491"/>
      <c r="AZ11" s="491"/>
      <c r="BA11" s="491"/>
      <c r="BB11" s="491"/>
      <c r="BC11" s="491"/>
      <c r="BD11" s="491"/>
      <c r="BE11" s="491"/>
      <c r="BF11" s="491"/>
      <c r="BG11" s="491"/>
      <c r="BH11" s="491"/>
      <c r="BI11" s="491"/>
      <c r="BJ11" s="491"/>
      <c r="BK11" s="491"/>
      <c r="BL11" s="491"/>
      <c r="BM11" s="491"/>
      <c r="BN11" s="491"/>
      <c r="BO11" s="491"/>
      <c r="BP11" s="491"/>
      <c r="BQ11" s="491"/>
      <c r="BR11" s="491"/>
      <c r="BS11" s="491"/>
      <c r="BT11" s="491"/>
      <c r="BU11" s="491"/>
      <c r="BV11" s="491"/>
      <c r="BW11" s="491"/>
      <c r="BX11" s="491"/>
      <c r="BY11" s="491"/>
      <c r="BZ11" s="491"/>
      <c r="CA11" s="491"/>
      <c r="CB11" s="491"/>
      <c r="CC11" s="491"/>
      <c r="CD11" s="491"/>
      <c r="CE11" s="491"/>
      <c r="CF11" s="491"/>
      <c r="CG11" s="491"/>
      <c r="CH11" s="491"/>
      <c r="CI11" s="491"/>
      <c r="CJ11" s="491"/>
      <c r="CK11" s="491"/>
      <c r="CL11" s="491"/>
      <c r="CM11" s="491"/>
      <c r="CN11" s="491"/>
      <c r="CO11" s="491"/>
      <c r="CP11" s="491"/>
      <c r="CQ11" s="491"/>
      <c r="CR11" s="491"/>
      <c r="CS11" s="491"/>
      <c r="CT11" s="491"/>
      <c r="CU11" s="491"/>
      <c r="CV11" s="491"/>
      <c r="CW11" s="491"/>
      <c r="CX11" s="491"/>
      <c r="CY11" s="491"/>
      <c r="CZ11" s="491"/>
      <c r="DA11" s="491"/>
      <c r="DB11" s="491"/>
      <c r="DC11" s="491"/>
      <c r="DD11" s="491"/>
      <c r="DE11" s="491"/>
      <c r="DF11" s="223">
        <f>SUM(DF9:DF10)</f>
        <v>0</v>
      </c>
      <c r="DG11" s="223">
        <f>SUM(DG9:DG10)</f>
        <v>0</v>
      </c>
    </row>
    <row r="12" spans="1:111" ht="53.25" customHeight="1">
      <c r="A12" s="120"/>
      <c r="B12" s="200"/>
      <c r="C12" s="121"/>
      <c r="D12" s="201"/>
      <c r="E12" s="122"/>
      <c r="F12" s="122"/>
      <c r="G12" s="122"/>
      <c r="H12" s="123"/>
      <c r="I12" s="122"/>
      <c r="J12" s="122"/>
      <c r="K12" s="122"/>
      <c r="L12" s="123"/>
      <c r="M12" s="122"/>
      <c r="N12" s="122"/>
      <c r="O12" s="122"/>
      <c r="P12" s="123"/>
      <c r="Q12" s="122"/>
      <c r="R12" s="122"/>
      <c r="S12" s="122"/>
      <c r="T12" s="123"/>
      <c r="U12" s="148"/>
      <c r="V12" s="148"/>
      <c r="W12" s="148"/>
      <c r="X12" s="125"/>
      <c r="Y12" s="126"/>
      <c r="Z12" s="126"/>
      <c r="AA12" s="126"/>
      <c r="AB12" s="125"/>
      <c r="AC12" s="126"/>
      <c r="AD12" s="126"/>
      <c r="AE12" s="126"/>
      <c r="AF12" s="125"/>
      <c r="AG12" s="126"/>
      <c r="AH12" s="126"/>
      <c r="AI12" s="126"/>
      <c r="AJ12" s="125"/>
      <c r="AK12" s="126"/>
      <c r="AL12" s="126"/>
      <c r="AM12" s="126"/>
      <c r="AN12" s="127"/>
      <c r="AO12" s="126"/>
      <c r="AP12" s="126"/>
      <c r="AQ12" s="126"/>
      <c r="AR12" s="127"/>
      <c r="AS12" s="126"/>
      <c r="AT12" s="126"/>
      <c r="AU12" s="126"/>
      <c r="AV12" s="127"/>
      <c r="AW12" s="126"/>
      <c r="AX12" s="126"/>
      <c r="AY12" s="126"/>
      <c r="AZ12" s="127"/>
      <c r="BA12" s="126"/>
      <c r="BB12" s="126"/>
      <c r="BC12" s="126"/>
      <c r="BD12" s="125"/>
      <c r="BE12" s="126"/>
      <c r="BF12" s="126"/>
      <c r="BG12" s="126"/>
      <c r="BH12" s="125"/>
      <c r="BI12" s="126"/>
      <c r="BJ12" s="126"/>
      <c r="BK12" s="126"/>
      <c r="BL12" s="125"/>
      <c r="BM12" s="126"/>
      <c r="BN12" s="126"/>
      <c r="BO12" s="126"/>
      <c r="BP12" s="125"/>
      <c r="BQ12" s="126"/>
      <c r="BR12" s="126"/>
      <c r="BS12" s="126"/>
      <c r="BT12" s="127"/>
      <c r="BU12" s="126"/>
      <c r="BV12" s="126"/>
      <c r="BW12" s="126"/>
      <c r="BX12" s="127"/>
      <c r="BY12" s="126"/>
      <c r="BZ12" s="126"/>
      <c r="CA12" s="126"/>
      <c r="CB12" s="127"/>
      <c r="CC12" s="126"/>
      <c r="CD12" s="126"/>
      <c r="CE12" s="126"/>
      <c r="CF12" s="127"/>
      <c r="CG12" s="126"/>
      <c r="CH12" s="126"/>
      <c r="CI12" s="126"/>
      <c r="CJ12" s="125"/>
      <c r="CK12" s="126"/>
      <c r="CL12" s="126"/>
      <c r="CM12" s="126"/>
      <c r="CN12" s="125"/>
      <c r="CO12" s="126"/>
      <c r="CP12" s="126"/>
      <c r="CQ12" s="126"/>
      <c r="CR12" s="125"/>
      <c r="CS12" s="126"/>
      <c r="CT12" s="126"/>
      <c r="CU12" s="126"/>
      <c r="CV12" s="125"/>
      <c r="CW12" s="146"/>
      <c r="CX12" s="113"/>
      <c r="CY12" s="113"/>
      <c r="CZ12" s="113"/>
      <c r="DA12" s="113"/>
      <c r="DB12" s="113"/>
      <c r="DC12" s="128"/>
      <c r="DD12" s="128"/>
      <c r="DE12" s="172"/>
      <c r="DF12" s="173" t="s">
        <v>120</v>
      </c>
      <c r="DG12" s="174"/>
    </row>
    <row r="13" spans="1:111" ht="30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72"/>
      <c r="DF13" s="175" t="s">
        <v>121</v>
      </c>
      <c r="DG13" s="174"/>
    </row>
    <row r="14" spans="1:111" ht="89.25" customHeight="1">
      <c r="A14" s="548" t="s">
        <v>613</v>
      </c>
      <c r="B14" s="548"/>
      <c r="C14" s="548"/>
      <c r="D14" s="548"/>
      <c r="E14" s="548"/>
      <c r="F14" s="548"/>
      <c r="G14" s="548"/>
      <c r="H14" s="548"/>
      <c r="I14" s="548"/>
      <c r="J14" s="548"/>
      <c r="K14" s="548"/>
      <c r="L14" s="548"/>
      <c r="M14" s="548"/>
      <c r="N14" s="548"/>
      <c r="O14" s="548"/>
      <c r="P14" s="548"/>
      <c r="Q14" s="548"/>
      <c r="R14" s="548"/>
      <c r="S14" s="548"/>
      <c r="T14" s="548"/>
      <c r="U14" s="548"/>
      <c r="V14" s="548"/>
      <c r="W14" s="548"/>
      <c r="X14" s="548"/>
      <c r="Y14" s="548"/>
      <c r="Z14" s="548"/>
      <c r="AA14" s="548"/>
      <c r="AB14" s="548"/>
      <c r="AC14" s="548"/>
      <c r="AD14" s="548"/>
      <c r="AE14" s="548"/>
      <c r="AF14" s="548"/>
      <c r="AG14" s="548"/>
      <c r="AH14" s="548"/>
      <c r="AI14" s="548"/>
      <c r="AJ14" s="548"/>
      <c r="AK14" s="548"/>
      <c r="AL14" s="548"/>
      <c r="AM14" s="548"/>
      <c r="AN14" s="548"/>
      <c r="AO14" s="548"/>
      <c r="AP14" s="548"/>
      <c r="AQ14" s="548"/>
      <c r="AR14" s="548"/>
      <c r="AS14" s="548"/>
      <c r="AT14" s="548"/>
      <c r="AU14" s="548"/>
      <c r="AV14" s="548"/>
      <c r="AW14" s="548"/>
      <c r="AX14" s="548"/>
      <c r="AY14" s="548"/>
      <c r="AZ14" s="548"/>
      <c r="BA14" s="548"/>
      <c r="BB14" s="548"/>
      <c r="BC14" s="548"/>
      <c r="BD14" s="548"/>
      <c r="BE14" s="548"/>
      <c r="BF14" s="548"/>
      <c r="BG14" s="548"/>
      <c r="BH14" s="548"/>
      <c r="BI14" s="548"/>
      <c r="BJ14" s="548"/>
      <c r="BK14" s="548"/>
      <c r="BL14" s="548"/>
      <c r="BM14" s="548"/>
      <c r="BN14" s="548"/>
      <c r="BO14" s="548"/>
      <c r="BP14" s="548"/>
      <c r="BQ14" s="548"/>
      <c r="BR14" s="548"/>
      <c r="BS14" s="548"/>
      <c r="BT14" s="548"/>
      <c r="BU14" s="548"/>
      <c r="BV14" s="548"/>
      <c r="BW14" s="548"/>
      <c r="BX14" s="548"/>
      <c r="BY14" s="548"/>
      <c r="BZ14" s="548"/>
      <c r="CA14" s="548"/>
      <c r="CB14" s="548"/>
      <c r="CC14" s="548"/>
      <c r="CD14" s="548"/>
      <c r="CE14" s="548"/>
      <c r="CF14" s="548"/>
      <c r="CG14" s="548"/>
      <c r="CH14" s="548"/>
      <c r="CI14" s="548"/>
      <c r="CJ14" s="548"/>
      <c r="CK14" s="548"/>
      <c r="CL14" s="548"/>
      <c r="CM14" s="548"/>
      <c r="CN14" s="548"/>
      <c r="CO14" s="548"/>
      <c r="CP14" s="548"/>
      <c r="CQ14" s="548"/>
      <c r="CR14" s="548"/>
      <c r="CS14" s="548"/>
      <c r="CT14" s="548"/>
      <c r="CU14" s="548"/>
      <c r="CV14" s="548"/>
      <c r="CW14" s="548"/>
      <c r="CX14" s="548"/>
      <c r="CY14" s="548"/>
      <c r="CZ14" s="548"/>
      <c r="DA14" s="548"/>
      <c r="DB14" s="548"/>
      <c r="DC14" s="548"/>
      <c r="DD14" s="548"/>
      <c r="DE14" s="548"/>
      <c r="DF14" s="548"/>
      <c r="DG14" s="548"/>
    </row>
  </sheetData>
  <sheetProtection password="CAA5" sheet="1"/>
  <mergeCells count="40">
    <mergeCell ref="CN1:CW1"/>
    <mergeCell ref="DF1:DG1"/>
    <mergeCell ref="CN2:DE2"/>
    <mergeCell ref="A3:DG3"/>
    <mergeCell ref="A4:DG4"/>
    <mergeCell ref="A5:A7"/>
    <mergeCell ref="B5:B7"/>
    <mergeCell ref="C5:C7"/>
    <mergeCell ref="D5:D7"/>
    <mergeCell ref="E5:T5"/>
    <mergeCell ref="DF5:DF7"/>
    <mergeCell ref="DG5:DG7"/>
    <mergeCell ref="BQ5:CF5"/>
    <mergeCell ref="CG5:CV5"/>
    <mergeCell ref="CW5:CW7"/>
    <mergeCell ref="CX5:CX7"/>
    <mergeCell ref="CY5:CY7"/>
    <mergeCell ref="DC5:DC7"/>
    <mergeCell ref="DD5:DD7"/>
    <mergeCell ref="DE5:DE7"/>
    <mergeCell ref="Q6:T6"/>
    <mergeCell ref="U6:AF6"/>
    <mergeCell ref="AG6:AJ6"/>
    <mergeCell ref="AK6:AV6"/>
    <mergeCell ref="AW6:AZ6"/>
    <mergeCell ref="DA5:DA7"/>
    <mergeCell ref="CZ5:CZ7"/>
    <mergeCell ref="U5:AJ5"/>
    <mergeCell ref="AK5:AZ5"/>
    <mergeCell ref="BA5:BP5"/>
    <mergeCell ref="A11:DE11"/>
    <mergeCell ref="A14:DG14"/>
    <mergeCell ref="A8:DG8"/>
    <mergeCell ref="BA6:BL6"/>
    <mergeCell ref="BM6:BP6"/>
    <mergeCell ref="BQ6:CB6"/>
    <mergeCell ref="CC6:CF6"/>
    <mergeCell ref="CG6:CR6"/>
    <mergeCell ref="CS6:CV6"/>
    <mergeCell ref="E6:P6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6"/>
  <sheetViews>
    <sheetView view="pageBreakPreview" zoomScaleNormal="70" zoomScaleSheetLayoutView="100" zoomScalePageLayoutView="40" workbookViewId="0" topLeftCell="A1">
      <selection activeCell="DC9" sqref="DC9"/>
    </sheetView>
  </sheetViews>
  <sheetFormatPr defaultColWidth="8.796875" defaultRowHeight="14.25"/>
  <cols>
    <col min="1" max="1" width="5.09765625" style="1" customWidth="1"/>
    <col min="2" max="2" width="29.09765625" style="1" customWidth="1"/>
    <col min="3" max="3" width="44" style="1" customWidth="1"/>
    <col min="4" max="4" width="13.69921875" style="1" customWidth="1"/>
    <col min="5" max="21" width="9" style="1" hidden="1" customWidth="1"/>
    <col min="22" max="23" width="8.5" style="1" hidden="1" customWidth="1"/>
    <col min="24" max="24" width="8.59765625" style="1" hidden="1" customWidth="1"/>
    <col min="25" max="27" width="8.5" style="1" hidden="1" customWidth="1"/>
    <col min="28" max="28" width="8.69921875" style="1" hidden="1" customWidth="1"/>
    <col min="29" max="31" width="8.5" style="1" hidden="1" customWidth="1"/>
    <col min="32" max="32" width="8.3984375" style="1" hidden="1" customWidth="1"/>
    <col min="33" max="35" width="8.5" style="1" hidden="1" customWidth="1"/>
    <col min="36" max="36" width="9.09765625" style="1" hidden="1" customWidth="1"/>
    <col min="37" max="39" width="8.5" style="1" hidden="1" customWidth="1"/>
    <col min="40" max="40" width="8.59765625" style="1" hidden="1" customWidth="1"/>
    <col min="41" max="43" width="8.5" style="1" hidden="1" customWidth="1"/>
    <col min="44" max="44" width="8.59765625" style="1" hidden="1" customWidth="1"/>
    <col min="45" max="47" width="8.5" style="1" hidden="1" customWidth="1"/>
    <col min="48" max="48" width="8.59765625" style="1" hidden="1" customWidth="1"/>
    <col min="49" max="49" width="8.5" style="1" hidden="1" customWidth="1"/>
    <col min="50" max="50" width="8.3984375" style="1" hidden="1" customWidth="1"/>
    <col min="51" max="51" width="8.5" style="1" hidden="1" customWidth="1"/>
    <col min="52" max="52" width="8.59765625" style="1" hidden="1" customWidth="1"/>
    <col min="53" max="55" width="8.5" style="1" hidden="1" customWidth="1"/>
    <col min="56" max="56" width="8.59765625" style="1" hidden="1" customWidth="1"/>
    <col min="57" max="59" width="8.5" style="1" hidden="1" customWidth="1"/>
    <col min="60" max="60" width="8.59765625" style="1" hidden="1" customWidth="1"/>
    <col min="61" max="63" width="8.5" style="1" hidden="1" customWidth="1"/>
    <col min="64" max="64" width="8.69921875" style="1" hidden="1" customWidth="1"/>
    <col min="65" max="67" width="8.5" style="1" hidden="1" customWidth="1"/>
    <col min="68" max="68" width="8.69921875" style="1" hidden="1" customWidth="1"/>
    <col min="69" max="71" width="8.5" style="1" hidden="1" customWidth="1"/>
    <col min="72" max="72" width="8.59765625" style="1" hidden="1" customWidth="1"/>
    <col min="73" max="75" width="8.5" style="1" hidden="1" customWidth="1"/>
    <col min="76" max="76" width="8.59765625" style="1" hidden="1" customWidth="1"/>
    <col min="77" max="79" width="8.5" style="1" hidden="1" customWidth="1"/>
    <col min="80" max="80" width="8.59765625" style="1" hidden="1" customWidth="1"/>
    <col min="81" max="83" width="8.5" style="1" hidden="1" customWidth="1"/>
    <col min="84" max="84" width="8.59765625" style="1" hidden="1" customWidth="1"/>
    <col min="85" max="87" width="8.5" style="1" hidden="1" customWidth="1"/>
    <col min="88" max="88" width="8.69921875" style="1" hidden="1" customWidth="1"/>
    <col min="89" max="91" width="8.5" style="1" hidden="1" customWidth="1"/>
    <col min="92" max="92" width="8.59765625" style="1" hidden="1" customWidth="1"/>
    <col min="93" max="95" width="8.5" style="1" hidden="1" customWidth="1"/>
    <col min="96" max="96" width="8.59765625" style="1" hidden="1" customWidth="1"/>
    <col min="97" max="99" width="8.5" style="1" hidden="1" customWidth="1"/>
    <col min="100" max="100" width="8.59765625" style="1" hidden="1" customWidth="1"/>
    <col min="101" max="101" width="12.5" style="1" customWidth="1"/>
    <col min="102" max="102" width="9.5" style="1" hidden="1" customWidth="1"/>
    <col min="103" max="103" width="9.3984375" style="1" hidden="1" customWidth="1"/>
    <col min="104" max="104" width="9" style="1" hidden="1" customWidth="1"/>
    <col min="105" max="105" width="9.3984375" style="1" hidden="1" customWidth="1"/>
    <col min="106" max="106" width="0" style="1" hidden="1" customWidth="1"/>
    <col min="107" max="107" width="15.19921875" style="1" customWidth="1"/>
    <col min="108" max="108" width="13.59765625" style="1" customWidth="1"/>
    <col min="109" max="109" width="9" style="1" customWidth="1"/>
    <col min="110" max="110" width="15.19921875" style="1" customWidth="1"/>
    <col min="111" max="111" width="16" style="1" customWidth="1"/>
    <col min="112" max="16384" width="9" style="1" customWidth="1"/>
  </cols>
  <sheetData>
    <row r="1" spans="92:111" ht="15"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DF1" s="373" t="s">
        <v>95</v>
      </c>
      <c r="DG1" s="373"/>
    </row>
    <row r="2" spans="92:115" ht="15.75">
      <c r="CN2" s="450"/>
      <c r="CO2" s="450"/>
      <c r="CP2" s="450"/>
      <c r="CQ2" s="450"/>
      <c r="CR2" s="450"/>
      <c r="CS2" s="450"/>
      <c r="CT2" s="450"/>
      <c r="CU2" s="450"/>
      <c r="CV2" s="450"/>
      <c r="CW2" s="450"/>
      <c r="CX2" s="450"/>
      <c r="CY2" s="450"/>
      <c r="CZ2" s="450"/>
      <c r="DA2" s="450"/>
      <c r="DB2" s="450"/>
      <c r="DC2" s="450"/>
      <c r="DD2" s="450"/>
      <c r="DE2" s="450"/>
      <c r="DF2" s="4"/>
      <c r="DG2" s="81"/>
      <c r="DH2" s="81"/>
      <c r="DI2" s="81"/>
      <c r="DJ2" s="81"/>
      <c r="DK2" s="5"/>
    </row>
    <row r="3" spans="1:111" ht="15.75">
      <c r="A3" s="550" t="s">
        <v>46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  <c r="AA3" s="551"/>
      <c r="AB3" s="551"/>
      <c r="AC3" s="551"/>
      <c r="AD3" s="551"/>
      <c r="AE3" s="551"/>
      <c r="AF3" s="551"/>
      <c r="AG3" s="551"/>
      <c r="AH3" s="551"/>
      <c r="AI3" s="551"/>
      <c r="AJ3" s="551"/>
      <c r="AK3" s="551"/>
      <c r="AL3" s="551"/>
      <c r="AM3" s="551"/>
      <c r="AN3" s="551"/>
      <c r="AO3" s="551"/>
      <c r="AP3" s="551"/>
      <c r="AQ3" s="551"/>
      <c r="AR3" s="551"/>
      <c r="AS3" s="551"/>
      <c r="AT3" s="551"/>
      <c r="AU3" s="551"/>
      <c r="AV3" s="551"/>
      <c r="AW3" s="551"/>
      <c r="AX3" s="551"/>
      <c r="AY3" s="551"/>
      <c r="AZ3" s="551"/>
      <c r="BA3" s="551"/>
      <c r="BB3" s="551"/>
      <c r="BC3" s="551"/>
      <c r="BD3" s="551"/>
      <c r="BE3" s="551"/>
      <c r="BF3" s="551"/>
      <c r="BG3" s="551"/>
      <c r="BH3" s="551"/>
      <c r="BI3" s="551"/>
      <c r="BJ3" s="551"/>
      <c r="BK3" s="551"/>
      <c r="BL3" s="551"/>
      <c r="BM3" s="551"/>
      <c r="BN3" s="551"/>
      <c r="BO3" s="551"/>
      <c r="BP3" s="551"/>
      <c r="BQ3" s="551"/>
      <c r="BR3" s="551"/>
      <c r="BS3" s="551"/>
      <c r="BT3" s="551"/>
      <c r="BU3" s="551"/>
      <c r="BV3" s="551"/>
      <c r="BW3" s="551"/>
      <c r="BX3" s="551"/>
      <c r="BY3" s="551"/>
      <c r="BZ3" s="551"/>
      <c r="CA3" s="551"/>
      <c r="CB3" s="551"/>
      <c r="CC3" s="551"/>
      <c r="CD3" s="551"/>
      <c r="CE3" s="551"/>
      <c r="CF3" s="551"/>
      <c r="CG3" s="551"/>
      <c r="CH3" s="551"/>
      <c r="CI3" s="551"/>
      <c r="CJ3" s="551"/>
      <c r="CK3" s="551"/>
      <c r="CL3" s="551"/>
      <c r="CM3" s="551"/>
      <c r="CN3" s="551"/>
      <c r="CO3" s="551"/>
      <c r="CP3" s="551"/>
      <c r="CQ3" s="551"/>
      <c r="CR3" s="551"/>
      <c r="CS3" s="551"/>
      <c r="CT3" s="551"/>
      <c r="CU3" s="551"/>
      <c r="CV3" s="551"/>
      <c r="CW3" s="551"/>
      <c r="CX3" s="551"/>
      <c r="CY3" s="551"/>
      <c r="CZ3" s="551"/>
      <c r="DA3" s="551"/>
      <c r="DB3" s="551"/>
      <c r="DC3" s="551"/>
      <c r="DD3" s="551"/>
      <c r="DE3" s="551"/>
      <c r="DF3" s="551"/>
      <c r="DG3" s="552"/>
    </row>
    <row r="4" spans="1:111" ht="39.75" customHeight="1">
      <c r="A4" s="426" t="s">
        <v>615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7"/>
      <c r="AN4" s="427"/>
      <c r="AO4" s="427"/>
      <c r="AP4" s="427"/>
      <c r="AQ4" s="427"/>
      <c r="AR4" s="427"/>
      <c r="AS4" s="427"/>
      <c r="AT4" s="427"/>
      <c r="AU4" s="427"/>
      <c r="AV4" s="427"/>
      <c r="AW4" s="427"/>
      <c r="AX4" s="427"/>
      <c r="AY4" s="427"/>
      <c r="AZ4" s="427"/>
      <c r="BA4" s="427"/>
      <c r="BB4" s="427"/>
      <c r="BC4" s="427"/>
      <c r="BD4" s="427"/>
      <c r="BE4" s="427"/>
      <c r="BF4" s="427"/>
      <c r="BG4" s="427"/>
      <c r="BH4" s="427"/>
      <c r="BI4" s="427"/>
      <c r="BJ4" s="427"/>
      <c r="BK4" s="427"/>
      <c r="BL4" s="427"/>
      <c r="BM4" s="427"/>
      <c r="BN4" s="427"/>
      <c r="BO4" s="427"/>
      <c r="BP4" s="427"/>
      <c r="BQ4" s="427"/>
      <c r="BR4" s="427"/>
      <c r="BS4" s="427"/>
      <c r="BT4" s="427"/>
      <c r="BU4" s="427"/>
      <c r="BV4" s="427"/>
      <c r="BW4" s="427"/>
      <c r="BX4" s="427"/>
      <c r="BY4" s="427"/>
      <c r="BZ4" s="427"/>
      <c r="CA4" s="427"/>
      <c r="CB4" s="427"/>
      <c r="CC4" s="427"/>
      <c r="CD4" s="427"/>
      <c r="CE4" s="427"/>
      <c r="CF4" s="427"/>
      <c r="CG4" s="427"/>
      <c r="CH4" s="427"/>
      <c r="CI4" s="427"/>
      <c r="CJ4" s="427"/>
      <c r="CK4" s="427"/>
      <c r="CL4" s="427"/>
      <c r="CM4" s="427"/>
      <c r="CN4" s="427"/>
      <c r="CO4" s="427"/>
      <c r="CP4" s="427"/>
      <c r="CQ4" s="427"/>
      <c r="CR4" s="427"/>
      <c r="CS4" s="427"/>
      <c r="CT4" s="427"/>
      <c r="CU4" s="427"/>
      <c r="CV4" s="427"/>
      <c r="CW4" s="427"/>
      <c r="CX4" s="427"/>
      <c r="CY4" s="427"/>
      <c r="CZ4" s="427"/>
      <c r="DA4" s="427"/>
      <c r="DB4" s="427"/>
      <c r="DC4" s="427"/>
      <c r="DD4" s="427"/>
      <c r="DE4" s="427"/>
      <c r="DF4" s="427"/>
      <c r="DG4" s="428"/>
    </row>
    <row r="5" spans="1:111" ht="15.75">
      <c r="A5" s="482" t="s">
        <v>0</v>
      </c>
      <c r="B5" s="484" t="s">
        <v>1</v>
      </c>
      <c r="C5" s="484" t="s">
        <v>2</v>
      </c>
      <c r="D5" s="484" t="s">
        <v>3</v>
      </c>
      <c r="E5" s="537" t="s">
        <v>51</v>
      </c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538"/>
      <c r="R5" s="538"/>
      <c r="S5" s="538"/>
      <c r="T5" s="539"/>
      <c r="U5" s="522" t="s">
        <v>33</v>
      </c>
      <c r="V5" s="523"/>
      <c r="W5" s="523"/>
      <c r="X5" s="523"/>
      <c r="Y5" s="523"/>
      <c r="Z5" s="523"/>
      <c r="AA5" s="523"/>
      <c r="AB5" s="523"/>
      <c r="AC5" s="523"/>
      <c r="AD5" s="523"/>
      <c r="AE5" s="523"/>
      <c r="AF5" s="523"/>
      <c r="AG5" s="523"/>
      <c r="AH5" s="523"/>
      <c r="AI5" s="523"/>
      <c r="AJ5" s="524"/>
      <c r="AK5" s="525" t="s">
        <v>34</v>
      </c>
      <c r="AL5" s="526"/>
      <c r="AM5" s="526"/>
      <c r="AN5" s="526"/>
      <c r="AO5" s="526"/>
      <c r="AP5" s="526"/>
      <c r="AQ5" s="526"/>
      <c r="AR5" s="526"/>
      <c r="AS5" s="526"/>
      <c r="AT5" s="526"/>
      <c r="AU5" s="526"/>
      <c r="AV5" s="526"/>
      <c r="AW5" s="526"/>
      <c r="AX5" s="526"/>
      <c r="AY5" s="526"/>
      <c r="AZ5" s="527"/>
      <c r="BA5" s="522" t="s">
        <v>5</v>
      </c>
      <c r="BB5" s="523"/>
      <c r="BC5" s="523"/>
      <c r="BD5" s="523"/>
      <c r="BE5" s="523"/>
      <c r="BF5" s="523"/>
      <c r="BG5" s="523"/>
      <c r="BH5" s="523"/>
      <c r="BI5" s="523"/>
      <c r="BJ5" s="523"/>
      <c r="BK5" s="523"/>
      <c r="BL5" s="523"/>
      <c r="BM5" s="523"/>
      <c r="BN5" s="523"/>
      <c r="BO5" s="523"/>
      <c r="BP5" s="524"/>
      <c r="BQ5" s="530" t="s">
        <v>4</v>
      </c>
      <c r="BR5" s="526"/>
      <c r="BS5" s="526"/>
      <c r="BT5" s="526"/>
      <c r="BU5" s="526"/>
      <c r="BV5" s="526"/>
      <c r="BW5" s="526"/>
      <c r="BX5" s="526"/>
      <c r="BY5" s="526"/>
      <c r="BZ5" s="526"/>
      <c r="CA5" s="526"/>
      <c r="CB5" s="526"/>
      <c r="CC5" s="526"/>
      <c r="CD5" s="526"/>
      <c r="CE5" s="526"/>
      <c r="CF5" s="527"/>
      <c r="CG5" s="522" t="s">
        <v>45</v>
      </c>
      <c r="CH5" s="523"/>
      <c r="CI5" s="523"/>
      <c r="CJ5" s="523"/>
      <c r="CK5" s="523"/>
      <c r="CL5" s="523"/>
      <c r="CM5" s="523"/>
      <c r="CN5" s="523"/>
      <c r="CO5" s="523"/>
      <c r="CP5" s="523"/>
      <c r="CQ5" s="523"/>
      <c r="CR5" s="523"/>
      <c r="CS5" s="523"/>
      <c r="CT5" s="523"/>
      <c r="CU5" s="523"/>
      <c r="CV5" s="524"/>
      <c r="CW5" s="531" t="s">
        <v>104</v>
      </c>
      <c r="CX5" s="532" t="s">
        <v>6</v>
      </c>
      <c r="CY5" s="532" t="s">
        <v>7</v>
      </c>
      <c r="CZ5" s="519" t="s">
        <v>8</v>
      </c>
      <c r="DA5" s="516" t="s">
        <v>9</v>
      </c>
      <c r="DB5" s="232"/>
      <c r="DC5" s="528" t="s">
        <v>100</v>
      </c>
      <c r="DD5" s="528" t="s">
        <v>99</v>
      </c>
      <c r="DE5" s="528" t="s">
        <v>96</v>
      </c>
      <c r="DF5" s="528" t="s">
        <v>97</v>
      </c>
      <c r="DG5" s="528" t="s">
        <v>98</v>
      </c>
    </row>
    <row r="6" spans="1:111" ht="15.75">
      <c r="A6" s="377"/>
      <c r="B6" s="378"/>
      <c r="C6" s="377"/>
      <c r="D6" s="371"/>
      <c r="E6" s="515">
        <v>2022</v>
      </c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3" t="s">
        <v>74</v>
      </c>
      <c r="R6" s="512"/>
      <c r="S6" s="512"/>
      <c r="T6" s="514"/>
      <c r="U6" s="511">
        <v>2022</v>
      </c>
      <c r="V6" s="512"/>
      <c r="W6" s="512"/>
      <c r="X6" s="512"/>
      <c r="Y6" s="512"/>
      <c r="Z6" s="512"/>
      <c r="AA6" s="512"/>
      <c r="AB6" s="512"/>
      <c r="AC6" s="512"/>
      <c r="AD6" s="512"/>
      <c r="AE6" s="512"/>
      <c r="AF6" s="512"/>
      <c r="AG6" s="513" t="s">
        <v>74</v>
      </c>
      <c r="AH6" s="512"/>
      <c r="AI6" s="512"/>
      <c r="AJ6" s="514"/>
      <c r="AK6" s="511">
        <v>2022</v>
      </c>
      <c r="AL6" s="512"/>
      <c r="AM6" s="512"/>
      <c r="AN6" s="512"/>
      <c r="AO6" s="512"/>
      <c r="AP6" s="512"/>
      <c r="AQ6" s="512"/>
      <c r="AR6" s="512"/>
      <c r="AS6" s="512"/>
      <c r="AT6" s="512"/>
      <c r="AU6" s="512"/>
      <c r="AV6" s="512"/>
      <c r="AW6" s="513" t="s">
        <v>74</v>
      </c>
      <c r="AX6" s="512"/>
      <c r="AY6" s="512"/>
      <c r="AZ6" s="514"/>
      <c r="BA6" s="511">
        <v>2022</v>
      </c>
      <c r="BB6" s="512"/>
      <c r="BC6" s="512"/>
      <c r="BD6" s="512"/>
      <c r="BE6" s="512"/>
      <c r="BF6" s="512"/>
      <c r="BG6" s="512"/>
      <c r="BH6" s="512"/>
      <c r="BI6" s="512"/>
      <c r="BJ6" s="512"/>
      <c r="BK6" s="512"/>
      <c r="BL6" s="512"/>
      <c r="BM6" s="513" t="s">
        <v>74</v>
      </c>
      <c r="BN6" s="512"/>
      <c r="BO6" s="512"/>
      <c r="BP6" s="514"/>
      <c r="BQ6" s="511">
        <v>2022</v>
      </c>
      <c r="BR6" s="512"/>
      <c r="BS6" s="512"/>
      <c r="BT6" s="512"/>
      <c r="BU6" s="512"/>
      <c r="BV6" s="512"/>
      <c r="BW6" s="512"/>
      <c r="BX6" s="512"/>
      <c r="BY6" s="512"/>
      <c r="BZ6" s="512"/>
      <c r="CA6" s="512"/>
      <c r="CB6" s="512"/>
      <c r="CC6" s="513" t="s">
        <v>74</v>
      </c>
      <c r="CD6" s="512"/>
      <c r="CE6" s="512"/>
      <c r="CF6" s="514"/>
      <c r="CG6" s="511">
        <v>2022</v>
      </c>
      <c r="CH6" s="512"/>
      <c r="CI6" s="512"/>
      <c r="CJ6" s="512"/>
      <c r="CK6" s="512"/>
      <c r="CL6" s="512"/>
      <c r="CM6" s="512"/>
      <c r="CN6" s="512"/>
      <c r="CO6" s="512"/>
      <c r="CP6" s="512"/>
      <c r="CQ6" s="512"/>
      <c r="CR6" s="512"/>
      <c r="CS6" s="513" t="s">
        <v>74</v>
      </c>
      <c r="CT6" s="512"/>
      <c r="CU6" s="512"/>
      <c r="CV6" s="514"/>
      <c r="CW6" s="531"/>
      <c r="CX6" s="533"/>
      <c r="CY6" s="535"/>
      <c r="CZ6" s="520"/>
      <c r="DA6" s="517"/>
      <c r="DB6" s="232"/>
      <c r="DC6" s="529"/>
      <c r="DD6" s="529"/>
      <c r="DE6" s="529"/>
      <c r="DF6" s="529"/>
      <c r="DG6" s="529"/>
    </row>
    <row r="7" spans="1:111" ht="31.5">
      <c r="A7" s="483"/>
      <c r="B7" s="485"/>
      <c r="C7" s="483"/>
      <c r="D7" s="486"/>
      <c r="E7" s="181" t="s">
        <v>10</v>
      </c>
      <c r="F7" s="181" t="s">
        <v>11</v>
      </c>
      <c r="G7" s="181" t="s">
        <v>12</v>
      </c>
      <c r="H7" s="182" t="s">
        <v>13</v>
      </c>
      <c r="I7" s="181" t="s">
        <v>14</v>
      </c>
      <c r="J7" s="181" t="s">
        <v>15</v>
      </c>
      <c r="K7" s="181" t="s">
        <v>16</v>
      </c>
      <c r="L7" s="182" t="s">
        <v>17</v>
      </c>
      <c r="M7" s="181" t="s">
        <v>18</v>
      </c>
      <c r="N7" s="181" t="s">
        <v>19</v>
      </c>
      <c r="O7" s="181" t="s">
        <v>20</v>
      </c>
      <c r="P7" s="182" t="s">
        <v>21</v>
      </c>
      <c r="Q7" s="181" t="s">
        <v>22</v>
      </c>
      <c r="R7" s="181" t="s">
        <v>23</v>
      </c>
      <c r="S7" s="181" t="s">
        <v>24</v>
      </c>
      <c r="T7" s="183" t="s">
        <v>25</v>
      </c>
      <c r="U7" s="184" t="s">
        <v>10</v>
      </c>
      <c r="V7" s="181" t="s">
        <v>11</v>
      </c>
      <c r="W7" s="181" t="s">
        <v>12</v>
      </c>
      <c r="X7" s="185" t="s">
        <v>13</v>
      </c>
      <c r="Y7" s="181" t="s">
        <v>14</v>
      </c>
      <c r="Z7" s="181" t="s">
        <v>15</v>
      </c>
      <c r="AA7" s="181" t="s">
        <v>16</v>
      </c>
      <c r="AB7" s="185" t="s">
        <v>17</v>
      </c>
      <c r="AC7" s="181" t="s">
        <v>18</v>
      </c>
      <c r="AD7" s="181" t="s">
        <v>19</v>
      </c>
      <c r="AE7" s="181" t="s">
        <v>20</v>
      </c>
      <c r="AF7" s="185" t="s">
        <v>21</v>
      </c>
      <c r="AG7" s="181" t="s">
        <v>22</v>
      </c>
      <c r="AH7" s="181" t="s">
        <v>23</v>
      </c>
      <c r="AI7" s="181" t="s">
        <v>24</v>
      </c>
      <c r="AJ7" s="186" t="s">
        <v>25</v>
      </c>
      <c r="AK7" s="187" t="s">
        <v>10</v>
      </c>
      <c r="AL7" s="188" t="s">
        <v>11</v>
      </c>
      <c r="AM7" s="188" t="s">
        <v>12</v>
      </c>
      <c r="AN7" s="189" t="s">
        <v>13</v>
      </c>
      <c r="AO7" s="188" t="s">
        <v>14</v>
      </c>
      <c r="AP7" s="188" t="s">
        <v>15</v>
      </c>
      <c r="AQ7" s="188" t="s">
        <v>16</v>
      </c>
      <c r="AR7" s="189" t="s">
        <v>17</v>
      </c>
      <c r="AS7" s="188" t="s">
        <v>18</v>
      </c>
      <c r="AT7" s="188" t="s">
        <v>19</v>
      </c>
      <c r="AU7" s="188" t="s">
        <v>20</v>
      </c>
      <c r="AV7" s="189" t="s">
        <v>21</v>
      </c>
      <c r="AW7" s="188" t="s">
        <v>22</v>
      </c>
      <c r="AX7" s="188" t="s">
        <v>23</v>
      </c>
      <c r="AY7" s="188" t="s">
        <v>24</v>
      </c>
      <c r="AZ7" s="190" t="s">
        <v>25</v>
      </c>
      <c r="BA7" s="184" t="s">
        <v>10</v>
      </c>
      <c r="BB7" s="181" t="s">
        <v>11</v>
      </c>
      <c r="BC7" s="181" t="s">
        <v>12</v>
      </c>
      <c r="BD7" s="185" t="s">
        <v>13</v>
      </c>
      <c r="BE7" s="181" t="s">
        <v>14</v>
      </c>
      <c r="BF7" s="181" t="s">
        <v>15</v>
      </c>
      <c r="BG7" s="181" t="s">
        <v>16</v>
      </c>
      <c r="BH7" s="185" t="s">
        <v>17</v>
      </c>
      <c r="BI7" s="181" t="s">
        <v>18</v>
      </c>
      <c r="BJ7" s="181" t="s">
        <v>19</v>
      </c>
      <c r="BK7" s="181" t="s">
        <v>20</v>
      </c>
      <c r="BL7" s="185" t="s">
        <v>21</v>
      </c>
      <c r="BM7" s="181" t="s">
        <v>22</v>
      </c>
      <c r="BN7" s="181" t="s">
        <v>23</v>
      </c>
      <c r="BO7" s="181" t="s">
        <v>24</v>
      </c>
      <c r="BP7" s="186" t="s">
        <v>25</v>
      </c>
      <c r="BQ7" s="184" t="s">
        <v>10</v>
      </c>
      <c r="BR7" s="181" t="s">
        <v>11</v>
      </c>
      <c r="BS7" s="181" t="s">
        <v>12</v>
      </c>
      <c r="BT7" s="182" t="s">
        <v>13</v>
      </c>
      <c r="BU7" s="181" t="s">
        <v>14</v>
      </c>
      <c r="BV7" s="181" t="s">
        <v>15</v>
      </c>
      <c r="BW7" s="181" t="s">
        <v>16</v>
      </c>
      <c r="BX7" s="182" t="s">
        <v>17</v>
      </c>
      <c r="BY7" s="181" t="s">
        <v>18</v>
      </c>
      <c r="BZ7" s="181" t="s">
        <v>19</v>
      </c>
      <c r="CA7" s="181" t="s">
        <v>20</v>
      </c>
      <c r="CB7" s="182" t="s">
        <v>21</v>
      </c>
      <c r="CC7" s="181" t="s">
        <v>22</v>
      </c>
      <c r="CD7" s="181" t="s">
        <v>23</v>
      </c>
      <c r="CE7" s="181" t="s">
        <v>24</v>
      </c>
      <c r="CF7" s="183" t="s">
        <v>25</v>
      </c>
      <c r="CG7" s="184" t="s">
        <v>10</v>
      </c>
      <c r="CH7" s="181" t="s">
        <v>11</v>
      </c>
      <c r="CI7" s="181" t="s">
        <v>12</v>
      </c>
      <c r="CJ7" s="185" t="s">
        <v>13</v>
      </c>
      <c r="CK7" s="181" t="s">
        <v>14</v>
      </c>
      <c r="CL7" s="181" t="s">
        <v>15</v>
      </c>
      <c r="CM7" s="181" t="s">
        <v>16</v>
      </c>
      <c r="CN7" s="185" t="s">
        <v>17</v>
      </c>
      <c r="CO7" s="181" t="s">
        <v>18</v>
      </c>
      <c r="CP7" s="181" t="s">
        <v>19</v>
      </c>
      <c r="CQ7" s="181" t="s">
        <v>20</v>
      </c>
      <c r="CR7" s="185" t="s">
        <v>21</v>
      </c>
      <c r="CS7" s="181" t="s">
        <v>22</v>
      </c>
      <c r="CT7" s="181" t="s">
        <v>23</v>
      </c>
      <c r="CU7" s="181" t="s">
        <v>24</v>
      </c>
      <c r="CV7" s="186" t="s">
        <v>25</v>
      </c>
      <c r="CW7" s="531"/>
      <c r="CX7" s="534"/>
      <c r="CY7" s="536"/>
      <c r="CZ7" s="521"/>
      <c r="DA7" s="518"/>
      <c r="DB7" s="232"/>
      <c r="DC7" s="529"/>
      <c r="DD7" s="529"/>
      <c r="DE7" s="529"/>
      <c r="DF7" s="529"/>
      <c r="DG7" s="529"/>
    </row>
    <row r="8" spans="1:111" ht="32.25" customHeight="1">
      <c r="A8" s="352" t="s">
        <v>614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353"/>
      <c r="BB8" s="353"/>
      <c r="BC8" s="353"/>
      <c r="BD8" s="353"/>
      <c r="BE8" s="353"/>
      <c r="BF8" s="353"/>
      <c r="BG8" s="353"/>
      <c r="BH8" s="353"/>
      <c r="BI8" s="353"/>
      <c r="BJ8" s="353"/>
      <c r="BK8" s="353"/>
      <c r="BL8" s="353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3"/>
      <c r="CA8" s="353"/>
      <c r="CB8" s="353"/>
      <c r="CC8" s="353"/>
      <c r="CD8" s="353"/>
      <c r="CE8" s="353"/>
      <c r="CF8" s="353"/>
      <c r="CG8" s="353"/>
      <c r="CH8" s="353"/>
      <c r="CI8" s="353"/>
      <c r="CJ8" s="353"/>
      <c r="CK8" s="353"/>
      <c r="CL8" s="353"/>
      <c r="CM8" s="353"/>
      <c r="CN8" s="353"/>
      <c r="CO8" s="353"/>
      <c r="CP8" s="353"/>
      <c r="CQ8" s="353"/>
      <c r="CR8" s="353"/>
      <c r="CS8" s="353"/>
      <c r="CT8" s="353"/>
      <c r="CU8" s="353"/>
      <c r="CV8" s="353"/>
      <c r="CW8" s="353"/>
      <c r="CX8" s="353"/>
      <c r="CY8" s="353"/>
      <c r="CZ8" s="353"/>
      <c r="DA8" s="353"/>
      <c r="DB8" s="353"/>
      <c r="DC8" s="353"/>
      <c r="DD8" s="353"/>
      <c r="DE8" s="353"/>
      <c r="DF8" s="353"/>
      <c r="DG8" s="354"/>
    </row>
    <row r="9" spans="1:111" ht="159" customHeight="1">
      <c r="A9" s="130">
        <v>1</v>
      </c>
      <c r="B9" s="348" t="s">
        <v>402</v>
      </c>
      <c r="C9" s="349" t="s">
        <v>403</v>
      </c>
      <c r="D9" s="350" t="s">
        <v>397</v>
      </c>
      <c r="E9" s="47"/>
      <c r="F9" s="47"/>
      <c r="G9" s="47"/>
      <c r="H9" s="48"/>
      <c r="I9" s="47"/>
      <c r="J9" s="47"/>
      <c r="K9" s="47"/>
      <c r="L9" s="48"/>
      <c r="M9" s="47"/>
      <c r="N9" s="47"/>
      <c r="O9" s="47"/>
      <c r="P9" s="48"/>
      <c r="Q9" s="47"/>
      <c r="R9" s="47"/>
      <c r="S9" s="47"/>
      <c r="T9" s="48"/>
      <c r="U9" s="51"/>
      <c r="V9" s="51"/>
      <c r="W9" s="51"/>
      <c r="X9" s="7"/>
      <c r="Y9" s="50"/>
      <c r="Z9" s="50"/>
      <c r="AA9" s="50"/>
      <c r="AB9" s="7"/>
      <c r="AC9" s="50"/>
      <c r="AD9" s="50"/>
      <c r="AE9" s="50"/>
      <c r="AF9" s="7"/>
      <c r="AG9" s="50"/>
      <c r="AH9" s="50"/>
      <c r="AI9" s="50"/>
      <c r="AJ9" s="7"/>
      <c r="AK9" s="50"/>
      <c r="AL9" s="50"/>
      <c r="AM9" s="50"/>
      <c r="AN9" s="8"/>
      <c r="AO9" s="50"/>
      <c r="AP9" s="50"/>
      <c r="AQ9" s="50"/>
      <c r="AR9" s="8"/>
      <c r="AS9" s="50"/>
      <c r="AT9" s="50"/>
      <c r="AU9" s="50"/>
      <c r="AV9" s="8"/>
      <c r="AW9" s="50"/>
      <c r="AX9" s="50"/>
      <c r="AY9" s="50"/>
      <c r="AZ9" s="8"/>
      <c r="BA9" s="50"/>
      <c r="BB9" s="50"/>
      <c r="BC9" s="50"/>
      <c r="BD9" s="7"/>
      <c r="BE9" s="50"/>
      <c r="BF9" s="50"/>
      <c r="BG9" s="50"/>
      <c r="BH9" s="7"/>
      <c r="BI9" s="50"/>
      <c r="BJ9" s="50"/>
      <c r="BK9" s="50"/>
      <c r="BL9" s="7"/>
      <c r="BM9" s="50"/>
      <c r="BN9" s="50"/>
      <c r="BO9" s="50"/>
      <c r="BP9" s="7"/>
      <c r="BQ9" s="50"/>
      <c r="BR9" s="50"/>
      <c r="BS9" s="50"/>
      <c r="BT9" s="8"/>
      <c r="BU9" s="50"/>
      <c r="BV9" s="50"/>
      <c r="BW9" s="50"/>
      <c r="BX9" s="8"/>
      <c r="BY9" s="50"/>
      <c r="BZ9" s="50"/>
      <c r="CA9" s="50"/>
      <c r="CB9" s="8"/>
      <c r="CC9" s="50"/>
      <c r="CD9" s="50"/>
      <c r="CE9" s="50"/>
      <c r="CF9" s="8"/>
      <c r="CG9" s="50"/>
      <c r="CH9" s="50"/>
      <c r="CI9" s="50"/>
      <c r="CJ9" s="7"/>
      <c r="CK9" s="50"/>
      <c r="CL9" s="50"/>
      <c r="CM9" s="50"/>
      <c r="CN9" s="7"/>
      <c r="CO9" s="50"/>
      <c r="CP9" s="50"/>
      <c r="CQ9" s="50"/>
      <c r="CR9" s="7"/>
      <c r="CS9" s="50"/>
      <c r="CT9" s="50"/>
      <c r="CU9" s="50"/>
      <c r="CV9" s="7"/>
      <c r="CW9" s="191">
        <v>1</v>
      </c>
      <c r="CX9" s="221"/>
      <c r="CY9" s="221"/>
      <c r="CZ9" s="221"/>
      <c r="DA9" s="221"/>
      <c r="DB9" s="221"/>
      <c r="DC9" s="224"/>
      <c r="DD9" s="222">
        <f>_XLL.ZAOKR.DO.WIELOKR(DC9*DE9+DC9,0.01)</f>
        <v>0</v>
      </c>
      <c r="DE9" s="225"/>
      <c r="DF9" s="222">
        <f>CW9*DC9</f>
        <v>0</v>
      </c>
      <c r="DG9" s="222">
        <f>CW9*DD9</f>
        <v>0</v>
      </c>
    </row>
    <row r="10" spans="1:111" ht="134.25" customHeight="1">
      <c r="A10" s="130">
        <v>2</v>
      </c>
      <c r="B10" s="348" t="s">
        <v>616</v>
      </c>
      <c r="C10" s="349" t="s">
        <v>617</v>
      </c>
      <c r="D10" s="351" t="s">
        <v>47</v>
      </c>
      <c r="E10" s="47"/>
      <c r="F10" s="47"/>
      <c r="G10" s="47"/>
      <c r="H10" s="48"/>
      <c r="I10" s="47"/>
      <c r="J10" s="47"/>
      <c r="K10" s="47"/>
      <c r="L10" s="48"/>
      <c r="M10" s="47"/>
      <c r="N10" s="47"/>
      <c r="O10" s="47"/>
      <c r="P10" s="48"/>
      <c r="Q10" s="47"/>
      <c r="R10" s="47"/>
      <c r="S10" s="47"/>
      <c r="T10" s="48"/>
      <c r="U10" s="51"/>
      <c r="V10" s="51"/>
      <c r="W10" s="51"/>
      <c r="X10" s="7"/>
      <c r="Y10" s="50"/>
      <c r="Z10" s="50"/>
      <c r="AA10" s="50"/>
      <c r="AB10" s="7"/>
      <c r="AC10" s="50"/>
      <c r="AD10" s="50"/>
      <c r="AE10" s="50"/>
      <c r="AF10" s="7"/>
      <c r="AG10" s="50"/>
      <c r="AH10" s="50"/>
      <c r="AI10" s="50"/>
      <c r="AJ10" s="7"/>
      <c r="AK10" s="50"/>
      <c r="AL10" s="50"/>
      <c r="AM10" s="50"/>
      <c r="AN10" s="8"/>
      <c r="AO10" s="50"/>
      <c r="AP10" s="50"/>
      <c r="AQ10" s="50"/>
      <c r="AR10" s="8"/>
      <c r="AS10" s="50"/>
      <c r="AT10" s="50"/>
      <c r="AU10" s="50"/>
      <c r="AV10" s="8"/>
      <c r="AW10" s="50"/>
      <c r="AX10" s="50"/>
      <c r="AY10" s="50"/>
      <c r="AZ10" s="8"/>
      <c r="BA10" s="50"/>
      <c r="BB10" s="50"/>
      <c r="BC10" s="50"/>
      <c r="BD10" s="7"/>
      <c r="BE10" s="50"/>
      <c r="BF10" s="50"/>
      <c r="BG10" s="50"/>
      <c r="BH10" s="7"/>
      <c r="BI10" s="50"/>
      <c r="BJ10" s="50"/>
      <c r="BK10" s="50"/>
      <c r="BL10" s="7"/>
      <c r="BM10" s="50"/>
      <c r="BN10" s="50"/>
      <c r="BO10" s="50"/>
      <c r="BP10" s="7"/>
      <c r="BQ10" s="50"/>
      <c r="BR10" s="50"/>
      <c r="BS10" s="50"/>
      <c r="BT10" s="8"/>
      <c r="BU10" s="50"/>
      <c r="BV10" s="50"/>
      <c r="BW10" s="50"/>
      <c r="BX10" s="8"/>
      <c r="BY10" s="50"/>
      <c r="BZ10" s="50"/>
      <c r="CA10" s="50"/>
      <c r="CB10" s="8"/>
      <c r="CC10" s="50"/>
      <c r="CD10" s="50"/>
      <c r="CE10" s="50"/>
      <c r="CF10" s="8"/>
      <c r="CG10" s="50"/>
      <c r="CH10" s="50"/>
      <c r="CI10" s="50"/>
      <c r="CJ10" s="7"/>
      <c r="CK10" s="50"/>
      <c r="CL10" s="50"/>
      <c r="CM10" s="50"/>
      <c r="CN10" s="7"/>
      <c r="CO10" s="50"/>
      <c r="CP10" s="50"/>
      <c r="CQ10" s="50"/>
      <c r="CR10" s="7"/>
      <c r="CS10" s="50"/>
      <c r="CT10" s="50"/>
      <c r="CU10" s="50"/>
      <c r="CV10" s="7"/>
      <c r="CW10" s="191">
        <v>1</v>
      </c>
      <c r="CX10" s="221"/>
      <c r="CY10" s="221"/>
      <c r="CZ10" s="221"/>
      <c r="DA10" s="221"/>
      <c r="DB10" s="221"/>
      <c r="DC10" s="224"/>
      <c r="DD10" s="222">
        <f>_XLL.ZAOKR.DO.WIELOKR(DC10*DE10+DC10,0.01)</f>
        <v>0</v>
      </c>
      <c r="DE10" s="225"/>
      <c r="DF10" s="222">
        <f>CW10*DC10</f>
        <v>0</v>
      </c>
      <c r="DG10" s="222">
        <f>CW10*DD10</f>
        <v>0</v>
      </c>
    </row>
    <row r="11" spans="1:111" ht="135">
      <c r="A11" s="130">
        <v>3</v>
      </c>
      <c r="B11" s="245" t="s">
        <v>618</v>
      </c>
      <c r="C11" s="245" t="s">
        <v>675</v>
      </c>
      <c r="D11" s="87" t="s">
        <v>47</v>
      </c>
      <c r="E11" s="47"/>
      <c r="F11" s="47"/>
      <c r="G11" s="47"/>
      <c r="H11" s="48"/>
      <c r="I11" s="47"/>
      <c r="J11" s="47"/>
      <c r="K11" s="47"/>
      <c r="L11" s="48"/>
      <c r="M11" s="47"/>
      <c r="N11" s="47"/>
      <c r="O11" s="47"/>
      <c r="P11" s="48"/>
      <c r="Q11" s="47"/>
      <c r="R11" s="47"/>
      <c r="S11" s="47"/>
      <c r="T11" s="48"/>
      <c r="U11" s="51"/>
      <c r="V11" s="51"/>
      <c r="W11" s="51"/>
      <c r="X11" s="7"/>
      <c r="Y11" s="50"/>
      <c r="Z11" s="50"/>
      <c r="AA11" s="50"/>
      <c r="AB11" s="7"/>
      <c r="AC11" s="50"/>
      <c r="AD11" s="50"/>
      <c r="AE11" s="50"/>
      <c r="AF11" s="7"/>
      <c r="AG11" s="50"/>
      <c r="AH11" s="50"/>
      <c r="AI11" s="50"/>
      <c r="AJ11" s="7"/>
      <c r="AK11" s="50"/>
      <c r="AL11" s="50"/>
      <c r="AM11" s="50"/>
      <c r="AN11" s="8"/>
      <c r="AO11" s="50"/>
      <c r="AP11" s="50"/>
      <c r="AQ11" s="50"/>
      <c r="AR11" s="8"/>
      <c r="AS11" s="50"/>
      <c r="AT11" s="50"/>
      <c r="AU11" s="50"/>
      <c r="AV11" s="8"/>
      <c r="AW11" s="50"/>
      <c r="AX11" s="50"/>
      <c r="AY11" s="50"/>
      <c r="AZ11" s="8"/>
      <c r="BA11" s="50"/>
      <c r="BB11" s="50"/>
      <c r="BC11" s="50"/>
      <c r="BD11" s="7"/>
      <c r="BE11" s="50"/>
      <c r="BF11" s="50"/>
      <c r="BG11" s="50"/>
      <c r="BH11" s="7"/>
      <c r="BI11" s="50"/>
      <c r="BJ11" s="50"/>
      <c r="BK11" s="50"/>
      <c r="BL11" s="7"/>
      <c r="BM11" s="50"/>
      <c r="BN11" s="50"/>
      <c r="BO11" s="50"/>
      <c r="BP11" s="7"/>
      <c r="BQ11" s="50"/>
      <c r="BR11" s="50"/>
      <c r="BS11" s="50"/>
      <c r="BT11" s="8"/>
      <c r="BU11" s="50"/>
      <c r="BV11" s="50"/>
      <c r="BW11" s="50"/>
      <c r="BX11" s="8"/>
      <c r="BY11" s="50"/>
      <c r="BZ11" s="50"/>
      <c r="CA11" s="50"/>
      <c r="CB11" s="8"/>
      <c r="CC11" s="50"/>
      <c r="CD11" s="50"/>
      <c r="CE11" s="50"/>
      <c r="CF11" s="8"/>
      <c r="CG11" s="50"/>
      <c r="CH11" s="50"/>
      <c r="CI11" s="50"/>
      <c r="CJ11" s="7"/>
      <c r="CK11" s="50"/>
      <c r="CL11" s="50"/>
      <c r="CM11" s="50"/>
      <c r="CN11" s="7"/>
      <c r="CO11" s="50"/>
      <c r="CP11" s="50"/>
      <c r="CQ11" s="50"/>
      <c r="CR11" s="7"/>
      <c r="CS11" s="50"/>
      <c r="CT11" s="50"/>
      <c r="CU11" s="50"/>
      <c r="CV11" s="7"/>
      <c r="CW11" s="191">
        <v>1</v>
      </c>
      <c r="CX11" s="221"/>
      <c r="CY11" s="221"/>
      <c r="CZ11" s="221"/>
      <c r="DA11" s="221"/>
      <c r="DB11" s="221"/>
      <c r="DC11" s="224"/>
      <c r="DD11" s="222">
        <f>_XLL.ZAOKR.DO.WIELOKR(DC11*DE11+DC11,0.01)</f>
        <v>0</v>
      </c>
      <c r="DE11" s="225"/>
      <c r="DF11" s="222">
        <f>CW11*DC11</f>
        <v>0</v>
      </c>
      <c r="DG11" s="222">
        <f>CW11*DD11</f>
        <v>0</v>
      </c>
    </row>
    <row r="12" spans="1:111" ht="39.75" customHeight="1">
      <c r="A12" s="491" t="s">
        <v>102</v>
      </c>
      <c r="B12" s="491"/>
      <c r="C12" s="491"/>
      <c r="D12" s="491"/>
      <c r="E12" s="491"/>
      <c r="F12" s="491"/>
      <c r="G12" s="491"/>
      <c r="H12" s="491"/>
      <c r="I12" s="491"/>
      <c r="J12" s="491"/>
      <c r="K12" s="491"/>
      <c r="L12" s="491"/>
      <c r="M12" s="491"/>
      <c r="N12" s="491"/>
      <c r="O12" s="491"/>
      <c r="P12" s="491"/>
      <c r="Q12" s="491"/>
      <c r="R12" s="491"/>
      <c r="S12" s="491"/>
      <c r="T12" s="491"/>
      <c r="U12" s="491"/>
      <c r="V12" s="491"/>
      <c r="W12" s="491"/>
      <c r="X12" s="491"/>
      <c r="Y12" s="491"/>
      <c r="Z12" s="491"/>
      <c r="AA12" s="491"/>
      <c r="AB12" s="491"/>
      <c r="AC12" s="491"/>
      <c r="AD12" s="491"/>
      <c r="AE12" s="491"/>
      <c r="AF12" s="491"/>
      <c r="AG12" s="491"/>
      <c r="AH12" s="491"/>
      <c r="AI12" s="491"/>
      <c r="AJ12" s="491"/>
      <c r="AK12" s="491"/>
      <c r="AL12" s="491"/>
      <c r="AM12" s="491"/>
      <c r="AN12" s="491"/>
      <c r="AO12" s="491"/>
      <c r="AP12" s="491"/>
      <c r="AQ12" s="491"/>
      <c r="AR12" s="491"/>
      <c r="AS12" s="491"/>
      <c r="AT12" s="491"/>
      <c r="AU12" s="491"/>
      <c r="AV12" s="491"/>
      <c r="AW12" s="491"/>
      <c r="AX12" s="491"/>
      <c r="AY12" s="491"/>
      <c r="AZ12" s="491"/>
      <c r="BA12" s="491"/>
      <c r="BB12" s="491"/>
      <c r="BC12" s="491"/>
      <c r="BD12" s="491"/>
      <c r="BE12" s="491"/>
      <c r="BF12" s="491"/>
      <c r="BG12" s="491"/>
      <c r="BH12" s="491"/>
      <c r="BI12" s="491"/>
      <c r="BJ12" s="491"/>
      <c r="BK12" s="491"/>
      <c r="BL12" s="491"/>
      <c r="BM12" s="491"/>
      <c r="BN12" s="491"/>
      <c r="BO12" s="491"/>
      <c r="BP12" s="491"/>
      <c r="BQ12" s="491"/>
      <c r="BR12" s="491"/>
      <c r="BS12" s="491"/>
      <c r="BT12" s="491"/>
      <c r="BU12" s="491"/>
      <c r="BV12" s="491"/>
      <c r="BW12" s="491"/>
      <c r="BX12" s="491"/>
      <c r="BY12" s="491"/>
      <c r="BZ12" s="491"/>
      <c r="CA12" s="491"/>
      <c r="CB12" s="491"/>
      <c r="CC12" s="491"/>
      <c r="CD12" s="491"/>
      <c r="CE12" s="491"/>
      <c r="CF12" s="491"/>
      <c r="CG12" s="491"/>
      <c r="CH12" s="491"/>
      <c r="CI12" s="491"/>
      <c r="CJ12" s="491"/>
      <c r="CK12" s="491"/>
      <c r="CL12" s="491"/>
      <c r="CM12" s="491"/>
      <c r="CN12" s="491"/>
      <c r="CO12" s="491"/>
      <c r="CP12" s="491"/>
      <c r="CQ12" s="491"/>
      <c r="CR12" s="491"/>
      <c r="CS12" s="491"/>
      <c r="CT12" s="491"/>
      <c r="CU12" s="491"/>
      <c r="CV12" s="491"/>
      <c r="CW12" s="491"/>
      <c r="CX12" s="491"/>
      <c r="CY12" s="491"/>
      <c r="CZ12" s="491"/>
      <c r="DA12" s="491"/>
      <c r="DB12" s="491"/>
      <c r="DC12" s="491"/>
      <c r="DD12" s="491"/>
      <c r="DE12" s="491"/>
      <c r="DF12" s="223">
        <f>SUM(DF9:DF11)</f>
        <v>0</v>
      </c>
      <c r="DG12" s="223">
        <f>SUM(DG9:DG11)</f>
        <v>0</v>
      </c>
    </row>
    <row r="13" spans="1:111" ht="47.25" customHeight="1">
      <c r="A13" s="120"/>
      <c r="B13" s="121"/>
      <c r="C13" s="121"/>
      <c r="D13" s="202"/>
      <c r="E13" s="122"/>
      <c r="F13" s="122"/>
      <c r="G13" s="122"/>
      <c r="H13" s="123"/>
      <c r="I13" s="122"/>
      <c r="J13" s="122"/>
      <c r="K13" s="122"/>
      <c r="L13" s="123"/>
      <c r="M13" s="122"/>
      <c r="N13" s="122"/>
      <c r="O13" s="122"/>
      <c r="P13" s="123"/>
      <c r="Q13" s="122"/>
      <c r="R13" s="122"/>
      <c r="S13" s="122"/>
      <c r="T13" s="123"/>
      <c r="U13" s="148"/>
      <c r="V13" s="148"/>
      <c r="W13" s="148"/>
      <c r="X13" s="125"/>
      <c r="Y13" s="126"/>
      <c r="Z13" s="126"/>
      <c r="AA13" s="126"/>
      <c r="AB13" s="125"/>
      <c r="AC13" s="126"/>
      <c r="AD13" s="126"/>
      <c r="AE13" s="126"/>
      <c r="AF13" s="125"/>
      <c r="AG13" s="126"/>
      <c r="AH13" s="126"/>
      <c r="AI13" s="126"/>
      <c r="AJ13" s="125"/>
      <c r="AK13" s="126"/>
      <c r="AL13" s="126"/>
      <c r="AM13" s="126"/>
      <c r="AN13" s="127"/>
      <c r="AO13" s="126"/>
      <c r="AP13" s="126"/>
      <c r="AQ13" s="126"/>
      <c r="AR13" s="127"/>
      <c r="AS13" s="126"/>
      <c r="AT13" s="126"/>
      <c r="AU13" s="126"/>
      <c r="AV13" s="127"/>
      <c r="AW13" s="126"/>
      <c r="AX13" s="126"/>
      <c r="AY13" s="126"/>
      <c r="AZ13" s="127"/>
      <c r="BA13" s="126"/>
      <c r="BB13" s="126"/>
      <c r="BC13" s="126"/>
      <c r="BD13" s="125"/>
      <c r="BE13" s="126"/>
      <c r="BF13" s="126"/>
      <c r="BG13" s="126"/>
      <c r="BH13" s="125"/>
      <c r="BI13" s="126"/>
      <c r="BJ13" s="126"/>
      <c r="BK13" s="126"/>
      <c r="BL13" s="125"/>
      <c r="BM13" s="126"/>
      <c r="BN13" s="126"/>
      <c r="BO13" s="126"/>
      <c r="BP13" s="125"/>
      <c r="BQ13" s="126"/>
      <c r="BR13" s="126"/>
      <c r="BS13" s="126"/>
      <c r="BT13" s="127"/>
      <c r="BU13" s="126"/>
      <c r="BV13" s="126"/>
      <c r="BW13" s="126"/>
      <c r="BX13" s="127"/>
      <c r="BY13" s="126"/>
      <c r="BZ13" s="126"/>
      <c r="CA13" s="126"/>
      <c r="CB13" s="127"/>
      <c r="CC13" s="126"/>
      <c r="CD13" s="126"/>
      <c r="CE13" s="126"/>
      <c r="CF13" s="127"/>
      <c r="CG13" s="126"/>
      <c r="CH13" s="126"/>
      <c r="CI13" s="126"/>
      <c r="CJ13" s="125"/>
      <c r="CK13" s="126"/>
      <c r="CL13" s="126"/>
      <c r="CM13" s="126"/>
      <c r="CN13" s="125"/>
      <c r="CO13" s="126"/>
      <c r="CP13" s="126"/>
      <c r="CQ13" s="126"/>
      <c r="CR13" s="125"/>
      <c r="CS13" s="126"/>
      <c r="CT13" s="126"/>
      <c r="CU13" s="126"/>
      <c r="CV13" s="125"/>
      <c r="CW13" s="146"/>
      <c r="CX13" s="113"/>
      <c r="CY13" s="113"/>
      <c r="CZ13" s="113"/>
      <c r="DA13" s="113"/>
      <c r="DB13" s="113"/>
      <c r="DC13" s="128"/>
      <c r="DD13" s="128"/>
      <c r="DE13" s="172"/>
      <c r="DF13" s="173" t="s">
        <v>120</v>
      </c>
      <c r="DG13" s="174"/>
    </row>
    <row r="14" spans="1:111" ht="29.25" customHeight="1">
      <c r="A14" s="120"/>
      <c r="B14" s="121"/>
      <c r="C14" s="121"/>
      <c r="D14" s="202"/>
      <c r="E14" s="122"/>
      <c r="F14" s="122"/>
      <c r="G14" s="122"/>
      <c r="H14" s="123"/>
      <c r="I14" s="122"/>
      <c r="J14" s="122"/>
      <c r="K14" s="122"/>
      <c r="L14" s="123"/>
      <c r="M14" s="122"/>
      <c r="N14" s="122"/>
      <c r="O14" s="122"/>
      <c r="P14" s="123"/>
      <c r="Q14" s="122"/>
      <c r="R14" s="122"/>
      <c r="S14" s="122"/>
      <c r="T14" s="123"/>
      <c r="U14" s="148"/>
      <c r="V14" s="148"/>
      <c r="W14" s="148"/>
      <c r="X14" s="125"/>
      <c r="Y14" s="126"/>
      <c r="Z14" s="126"/>
      <c r="AA14" s="126"/>
      <c r="AB14" s="125"/>
      <c r="AC14" s="126"/>
      <c r="AD14" s="126"/>
      <c r="AE14" s="126"/>
      <c r="AF14" s="125"/>
      <c r="AG14" s="126"/>
      <c r="AH14" s="126"/>
      <c r="AI14" s="126"/>
      <c r="AJ14" s="125"/>
      <c r="AK14" s="126"/>
      <c r="AL14" s="126"/>
      <c r="AM14" s="126"/>
      <c r="AN14" s="127"/>
      <c r="AO14" s="126"/>
      <c r="AP14" s="126"/>
      <c r="AQ14" s="126"/>
      <c r="AR14" s="127"/>
      <c r="AS14" s="126"/>
      <c r="AT14" s="126"/>
      <c r="AU14" s="126"/>
      <c r="AV14" s="127"/>
      <c r="AW14" s="126"/>
      <c r="AX14" s="126"/>
      <c r="AY14" s="126"/>
      <c r="AZ14" s="127"/>
      <c r="BA14" s="126"/>
      <c r="BB14" s="126"/>
      <c r="BC14" s="126"/>
      <c r="BD14" s="125"/>
      <c r="BE14" s="126"/>
      <c r="BF14" s="126"/>
      <c r="BG14" s="126"/>
      <c r="BH14" s="125"/>
      <c r="BI14" s="126"/>
      <c r="BJ14" s="126"/>
      <c r="BK14" s="126"/>
      <c r="BL14" s="125"/>
      <c r="BM14" s="126"/>
      <c r="BN14" s="126"/>
      <c r="BO14" s="126"/>
      <c r="BP14" s="125"/>
      <c r="BQ14" s="126"/>
      <c r="BR14" s="126"/>
      <c r="BS14" s="126"/>
      <c r="BT14" s="127"/>
      <c r="BU14" s="126"/>
      <c r="BV14" s="126"/>
      <c r="BW14" s="126"/>
      <c r="BX14" s="127"/>
      <c r="BY14" s="126"/>
      <c r="BZ14" s="126"/>
      <c r="CA14" s="126"/>
      <c r="CB14" s="127"/>
      <c r="CC14" s="126"/>
      <c r="CD14" s="126"/>
      <c r="CE14" s="126"/>
      <c r="CF14" s="127"/>
      <c r="CG14" s="126"/>
      <c r="CH14" s="126"/>
      <c r="CI14" s="126"/>
      <c r="CJ14" s="125"/>
      <c r="CK14" s="126"/>
      <c r="CL14" s="126"/>
      <c r="CM14" s="126"/>
      <c r="CN14" s="125"/>
      <c r="CO14" s="126"/>
      <c r="CP14" s="126"/>
      <c r="CQ14" s="126"/>
      <c r="CR14" s="125"/>
      <c r="CS14" s="126"/>
      <c r="CT14" s="126"/>
      <c r="CU14" s="126"/>
      <c r="CV14" s="125"/>
      <c r="CW14" s="146"/>
      <c r="CX14" s="113"/>
      <c r="CY14" s="113"/>
      <c r="CZ14" s="113"/>
      <c r="DA14" s="113"/>
      <c r="DB14" s="113"/>
      <c r="DC14" s="128"/>
      <c r="DD14" s="128"/>
      <c r="DE14" s="172"/>
      <c r="DF14" s="175" t="s">
        <v>121</v>
      </c>
      <c r="DG14" s="174"/>
    </row>
    <row r="15" spans="1:111" ht="144" customHeight="1">
      <c r="A15" s="549" t="s">
        <v>619</v>
      </c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49"/>
      <c r="AA15" s="549"/>
      <c r="AB15" s="549"/>
      <c r="AC15" s="549"/>
      <c r="AD15" s="549"/>
      <c r="AE15" s="549"/>
      <c r="AF15" s="549"/>
      <c r="AG15" s="549"/>
      <c r="AH15" s="549"/>
      <c r="AI15" s="549"/>
      <c r="AJ15" s="549"/>
      <c r="AK15" s="549"/>
      <c r="AL15" s="549"/>
      <c r="AM15" s="549"/>
      <c r="AN15" s="549"/>
      <c r="AO15" s="549"/>
      <c r="AP15" s="549"/>
      <c r="AQ15" s="549"/>
      <c r="AR15" s="549"/>
      <c r="AS15" s="549"/>
      <c r="AT15" s="549"/>
      <c r="AU15" s="549"/>
      <c r="AV15" s="549"/>
      <c r="AW15" s="549"/>
      <c r="AX15" s="549"/>
      <c r="AY15" s="549"/>
      <c r="AZ15" s="549"/>
      <c r="BA15" s="549"/>
      <c r="BB15" s="549"/>
      <c r="BC15" s="549"/>
      <c r="BD15" s="549"/>
      <c r="BE15" s="549"/>
      <c r="BF15" s="549"/>
      <c r="BG15" s="549"/>
      <c r="BH15" s="549"/>
      <c r="BI15" s="549"/>
      <c r="BJ15" s="549"/>
      <c r="BK15" s="549"/>
      <c r="BL15" s="549"/>
      <c r="BM15" s="549"/>
      <c r="BN15" s="549"/>
      <c r="BO15" s="549"/>
      <c r="BP15" s="549"/>
      <c r="BQ15" s="549"/>
      <c r="BR15" s="549"/>
      <c r="BS15" s="549"/>
      <c r="BT15" s="549"/>
      <c r="BU15" s="549"/>
      <c r="BV15" s="549"/>
      <c r="BW15" s="549"/>
      <c r="BX15" s="549"/>
      <c r="BY15" s="549"/>
      <c r="BZ15" s="549"/>
      <c r="CA15" s="549"/>
      <c r="CB15" s="549"/>
      <c r="CC15" s="549"/>
      <c r="CD15" s="549"/>
      <c r="CE15" s="549"/>
      <c r="CF15" s="549"/>
      <c r="CG15" s="549"/>
      <c r="CH15" s="549"/>
      <c r="CI15" s="549"/>
      <c r="CJ15" s="549"/>
      <c r="CK15" s="549"/>
      <c r="CL15" s="549"/>
      <c r="CM15" s="549"/>
      <c r="CN15" s="549"/>
      <c r="CO15" s="549"/>
      <c r="CP15" s="549"/>
      <c r="CQ15" s="549"/>
      <c r="CR15" s="549"/>
      <c r="CS15" s="549"/>
      <c r="CT15" s="549"/>
      <c r="CU15" s="549"/>
      <c r="CV15" s="549"/>
      <c r="CW15" s="549"/>
      <c r="CX15" s="549"/>
      <c r="CY15" s="549"/>
      <c r="CZ15" s="549"/>
      <c r="DA15" s="549"/>
      <c r="DB15" s="549"/>
      <c r="DC15" s="549"/>
      <c r="DD15" s="549"/>
      <c r="DE15" s="549"/>
      <c r="DF15" s="549"/>
      <c r="DG15" s="549"/>
    </row>
    <row r="16" spans="1:111" ht="39" customHeight="1">
      <c r="A16" s="180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28"/>
      <c r="DG16" s="128"/>
    </row>
  </sheetData>
  <sheetProtection password="CAA5" sheet="1"/>
  <mergeCells count="40">
    <mergeCell ref="DE5:DE7"/>
    <mergeCell ref="CN1:CW1"/>
    <mergeCell ref="DF1:DG1"/>
    <mergeCell ref="CN2:DE2"/>
    <mergeCell ref="A3:DG3"/>
    <mergeCell ref="A4:DG4"/>
    <mergeCell ref="A5:A7"/>
    <mergeCell ref="B5:B7"/>
    <mergeCell ref="C5:C7"/>
    <mergeCell ref="D5:D7"/>
    <mergeCell ref="DF5:DF7"/>
    <mergeCell ref="DG5:DG7"/>
    <mergeCell ref="BQ5:CF5"/>
    <mergeCell ref="CG5:CV5"/>
    <mergeCell ref="CW5:CW7"/>
    <mergeCell ref="CX5:CX7"/>
    <mergeCell ref="CY5:CY7"/>
    <mergeCell ref="CZ5:CZ7"/>
    <mergeCell ref="DD5:DD7"/>
    <mergeCell ref="DC5:DC7"/>
    <mergeCell ref="Q6:T6"/>
    <mergeCell ref="U6:AF6"/>
    <mergeCell ref="AG6:AJ6"/>
    <mergeCell ref="AK6:AV6"/>
    <mergeCell ref="AW6:AZ6"/>
    <mergeCell ref="DA5:DA7"/>
    <mergeCell ref="U5:AJ5"/>
    <mergeCell ref="AK5:AZ5"/>
    <mergeCell ref="BA5:BP5"/>
    <mergeCell ref="E5:T5"/>
    <mergeCell ref="A12:DE12"/>
    <mergeCell ref="A15:DG15"/>
    <mergeCell ref="A8:DG8"/>
    <mergeCell ref="BA6:BL6"/>
    <mergeCell ref="BM6:BP6"/>
    <mergeCell ref="BQ6:CB6"/>
    <mergeCell ref="CC6:CF6"/>
    <mergeCell ref="CG6:CR6"/>
    <mergeCell ref="CS6:CV6"/>
    <mergeCell ref="E6:P6"/>
  </mergeCells>
  <printOptions/>
  <pageMargins left="0.5118110236220472" right="0.31496062992125984" top="0.5511811023622047" bottom="0.5511811023622047" header="0.31496062992125984" footer="0.31496062992125984"/>
  <pageSetup fitToHeight="1" fitToWidth="1" horizontalDpi="600" verticalDpi="600" orientation="landscape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20"/>
  <sheetViews>
    <sheetView view="pageBreakPreview" zoomScale="80" zoomScaleNormal="70" zoomScaleSheetLayoutView="80" zoomScalePageLayoutView="40" workbookViewId="0" topLeftCell="A4">
      <selection activeCell="CW17" sqref="CW17"/>
    </sheetView>
  </sheetViews>
  <sheetFormatPr defaultColWidth="8.796875" defaultRowHeight="14.25"/>
  <cols>
    <col min="1" max="1" width="5.09765625" style="1" customWidth="1"/>
    <col min="2" max="2" width="29.09765625" style="1" customWidth="1"/>
    <col min="3" max="3" width="44" style="1" customWidth="1"/>
    <col min="4" max="4" width="13.69921875" style="1" customWidth="1"/>
    <col min="5" max="21" width="9" style="1" hidden="1" customWidth="1"/>
    <col min="22" max="23" width="8.5" style="1" hidden="1" customWidth="1"/>
    <col min="24" max="24" width="8.59765625" style="1" hidden="1" customWidth="1"/>
    <col min="25" max="27" width="8.5" style="1" hidden="1" customWidth="1"/>
    <col min="28" max="28" width="8.69921875" style="1" hidden="1" customWidth="1"/>
    <col min="29" max="31" width="8.5" style="1" hidden="1" customWidth="1"/>
    <col min="32" max="32" width="8.3984375" style="1" hidden="1" customWidth="1"/>
    <col min="33" max="35" width="8.5" style="1" hidden="1" customWidth="1"/>
    <col min="36" max="36" width="9.09765625" style="1" hidden="1" customWidth="1"/>
    <col min="37" max="39" width="8.5" style="1" hidden="1" customWidth="1"/>
    <col min="40" max="40" width="8.59765625" style="1" hidden="1" customWidth="1"/>
    <col min="41" max="43" width="8.5" style="1" hidden="1" customWidth="1"/>
    <col min="44" max="44" width="8.59765625" style="1" hidden="1" customWidth="1"/>
    <col min="45" max="47" width="8.5" style="1" hidden="1" customWidth="1"/>
    <col min="48" max="48" width="8.59765625" style="1" hidden="1" customWidth="1"/>
    <col min="49" max="49" width="8.5" style="1" hidden="1" customWidth="1"/>
    <col min="50" max="50" width="8.3984375" style="1" hidden="1" customWidth="1"/>
    <col min="51" max="51" width="8.5" style="1" hidden="1" customWidth="1"/>
    <col min="52" max="52" width="8.59765625" style="1" hidden="1" customWidth="1"/>
    <col min="53" max="55" width="8.5" style="1" hidden="1" customWidth="1"/>
    <col min="56" max="56" width="8.59765625" style="1" hidden="1" customWidth="1"/>
    <col min="57" max="59" width="8.5" style="1" hidden="1" customWidth="1"/>
    <col min="60" max="60" width="8.59765625" style="1" hidden="1" customWidth="1"/>
    <col min="61" max="63" width="8.5" style="1" hidden="1" customWidth="1"/>
    <col min="64" max="64" width="8.69921875" style="1" hidden="1" customWidth="1"/>
    <col min="65" max="67" width="8.5" style="1" hidden="1" customWidth="1"/>
    <col min="68" max="68" width="8.69921875" style="1" hidden="1" customWidth="1"/>
    <col min="69" max="71" width="8.5" style="1" hidden="1" customWidth="1"/>
    <col min="72" max="72" width="8.59765625" style="1" hidden="1" customWidth="1"/>
    <col min="73" max="75" width="8.5" style="1" hidden="1" customWidth="1"/>
    <col min="76" max="76" width="8.59765625" style="1" hidden="1" customWidth="1"/>
    <col min="77" max="79" width="8.5" style="1" hidden="1" customWidth="1"/>
    <col min="80" max="80" width="8.59765625" style="1" hidden="1" customWidth="1"/>
    <col min="81" max="83" width="8.5" style="1" hidden="1" customWidth="1"/>
    <col min="84" max="84" width="8.59765625" style="1" hidden="1" customWidth="1"/>
    <col min="85" max="87" width="8.5" style="1" hidden="1" customWidth="1"/>
    <col min="88" max="88" width="8.69921875" style="1" hidden="1" customWidth="1"/>
    <col min="89" max="91" width="8.5" style="1" hidden="1" customWidth="1"/>
    <col min="92" max="92" width="8.59765625" style="1" hidden="1" customWidth="1"/>
    <col min="93" max="95" width="8.5" style="1" hidden="1" customWidth="1"/>
    <col min="96" max="96" width="8.59765625" style="1" hidden="1" customWidth="1"/>
    <col min="97" max="99" width="8.5" style="1" hidden="1" customWidth="1"/>
    <col min="100" max="100" width="8.59765625" style="1" hidden="1" customWidth="1"/>
    <col min="101" max="101" width="12.5" style="1" customWidth="1"/>
    <col min="102" max="102" width="9.5" style="1" hidden="1" customWidth="1"/>
    <col min="103" max="103" width="9.3984375" style="1" hidden="1" customWidth="1"/>
    <col min="104" max="104" width="9" style="1" hidden="1" customWidth="1"/>
    <col min="105" max="105" width="9.3984375" style="1" hidden="1" customWidth="1"/>
    <col min="106" max="106" width="0" style="1" hidden="1" customWidth="1"/>
    <col min="107" max="107" width="15.19921875" style="1" customWidth="1"/>
    <col min="108" max="108" width="13.59765625" style="1" customWidth="1"/>
    <col min="109" max="109" width="9" style="1" customWidth="1"/>
    <col min="110" max="110" width="15.19921875" style="1" customWidth="1"/>
    <col min="111" max="111" width="16" style="1" customWidth="1"/>
    <col min="112" max="16384" width="9" style="1" customWidth="1"/>
  </cols>
  <sheetData>
    <row r="1" spans="92:111" ht="15"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DF1" s="373" t="s">
        <v>95</v>
      </c>
      <c r="DG1" s="373"/>
    </row>
    <row r="2" spans="92:114" ht="15.75">
      <c r="CN2" s="450"/>
      <c r="CO2" s="450"/>
      <c r="CP2" s="450"/>
      <c r="CQ2" s="450"/>
      <c r="CR2" s="450"/>
      <c r="CS2" s="450"/>
      <c r="CT2" s="450"/>
      <c r="CU2" s="450"/>
      <c r="CV2" s="450"/>
      <c r="CW2" s="450"/>
      <c r="CX2" s="450"/>
      <c r="CY2" s="450"/>
      <c r="CZ2" s="450"/>
      <c r="DA2" s="450"/>
      <c r="DB2" s="450"/>
      <c r="DC2" s="450"/>
      <c r="DD2" s="450"/>
      <c r="DE2" s="450"/>
      <c r="DF2" s="4"/>
      <c r="DG2" s="450"/>
      <c r="DH2" s="450"/>
      <c r="DI2" s="450"/>
      <c r="DJ2" s="5"/>
    </row>
    <row r="3" spans="1:111" ht="26.25">
      <c r="A3" s="451" t="s">
        <v>46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  <c r="AS3" s="452"/>
      <c r="AT3" s="452"/>
      <c r="AU3" s="452"/>
      <c r="AV3" s="452"/>
      <c r="AW3" s="452"/>
      <c r="AX3" s="452"/>
      <c r="AY3" s="452"/>
      <c r="AZ3" s="452"/>
      <c r="BA3" s="452"/>
      <c r="BB3" s="452"/>
      <c r="BC3" s="452"/>
      <c r="BD3" s="452"/>
      <c r="BE3" s="452"/>
      <c r="BF3" s="452"/>
      <c r="BG3" s="452"/>
      <c r="BH3" s="452"/>
      <c r="BI3" s="452"/>
      <c r="BJ3" s="452"/>
      <c r="BK3" s="452"/>
      <c r="BL3" s="452"/>
      <c r="BM3" s="452"/>
      <c r="BN3" s="452"/>
      <c r="BO3" s="452"/>
      <c r="BP3" s="452"/>
      <c r="BQ3" s="452"/>
      <c r="BR3" s="452"/>
      <c r="BS3" s="452"/>
      <c r="BT3" s="452"/>
      <c r="BU3" s="452"/>
      <c r="BV3" s="452"/>
      <c r="BW3" s="452"/>
      <c r="BX3" s="452"/>
      <c r="BY3" s="452"/>
      <c r="BZ3" s="452"/>
      <c r="CA3" s="452"/>
      <c r="CB3" s="452"/>
      <c r="CC3" s="452"/>
      <c r="CD3" s="452"/>
      <c r="CE3" s="452"/>
      <c r="CF3" s="452"/>
      <c r="CG3" s="452"/>
      <c r="CH3" s="452"/>
      <c r="CI3" s="452"/>
      <c r="CJ3" s="452"/>
      <c r="CK3" s="452"/>
      <c r="CL3" s="452"/>
      <c r="CM3" s="452"/>
      <c r="CN3" s="452"/>
      <c r="CO3" s="452"/>
      <c r="CP3" s="452"/>
      <c r="CQ3" s="452"/>
      <c r="CR3" s="452"/>
      <c r="CS3" s="452"/>
      <c r="CT3" s="452"/>
      <c r="CU3" s="452"/>
      <c r="CV3" s="452"/>
      <c r="CW3" s="452"/>
      <c r="CX3" s="452"/>
      <c r="CY3" s="452"/>
      <c r="CZ3" s="452"/>
      <c r="DA3" s="452"/>
      <c r="DB3" s="452"/>
      <c r="DC3" s="452"/>
      <c r="DD3" s="452"/>
      <c r="DE3" s="452"/>
      <c r="DF3" s="452"/>
      <c r="DG3" s="453"/>
    </row>
    <row r="4" spans="1:111" ht="44.25" customHeight="1">
      <c r="A4" s="426" t="s">
        <v>621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7"/>
      <c r="AN4" s="427"/>
      <c r="AO4" s="427"/>
      <c r="AP4" s="427"/>
      <c r="AQ4" s="427"/>
      <c r="AR4" s="427"/>
      <c r="AS4" s="427"/>
      <c r="AT4" s="427"/>
      <c r="AU4" s="427"/>
      <c r="AV4" s="427"/>
      <c r="AW4" s="427"/>
      <c r="AX4" s="427"/>
      <c r="AY4" s="427"/>
      <c r="AZ4" s="427"/>
      <c r="BA4" s="427"/>
      <c r="BB4" s="427"/>
      <c r="BC4" s="427"/>
      <c r="BD4" s="427"/>
      <c r="BE4" s="427"/>
      <c r="BF4" s="427"/>
      <c r="BG4" s="427"/>
      <c r="BH4" s="427"/>
      <c r="BI4" s="427"/>
      <c r="BJ4" s="427"/>
      <c r="BK4" s="427"/>
      <c r="BL4" s="427"/>
      <c r="BM4" s="427"/>
      <c r="BN4" s="427"/>
      <c r="BO4" s="427"/>
      <c r="BP4" s="427"/>
      <c r="BQ4" s="427"/>
      <c r="BR4" s="427"/>
      <c r="BS4" s="427"/>
      <c r="BT4" s="427"/>
      <c r="BU4" s="427"/>
      <c r="BV4" s="427"/>
      <c r="BW4" s="427"/>
      <c r="BX4" s="427"/>
      <c r="BY4" s="427"/>
      <c r="BZ4" s="427"/>
      <c r="CA4" s="427"/>
      <c r="CB4" s="427"/>
      <c r="CC4" s="427"/>
      <c r="CD4" s="427"/>
      <c r="CE4" s="427"/>
      <c r="CF4" s="427"/>
      <c r="CG4" s="427"/>
      <c r="CH4" s="427"/>
      <c r="CI4" s="427"/>
      <c r="CJ4" s="427"/>
      <c r="CK4" s="427"/>
      <c r="CL4" s="427"/>
      <c r="CM4" s="427"/>
      <c r="CN4" s="427"/>
      <c r="CO4" s="427"/>
      <c r="CP4" s="427"/>
      <c r="CQ4" s="427"/>
      <c r="CR4" s="427"/>
      <c r="CS4" s="427"/>
      <c r="CT4" s="427"/>
      <c r="CU4" s="427"/>
      <c r="CV4" s="427"/>
      <c r="CW4" s="427"/>
      <c r="CX4" s="427"/>
      <c r="CY4" s="427"/>
      <c r="CZ4" s="427"/>
      <c r="DA4" s="427"/>
      <c r="DB4" s="427"/>
      <c r="DC4" s="427"/>
      <c r="DD4" s="427"/>
      <c r="DE4" s="427"/>
      <c r="DF4" s="427"/>
      <c r="DG4" s="428"/>
    </row>
    <row r="5" spans="1:111" ht="15.75">
      <c r="A5" s="376" t="s">
        <v>0</v>
      </c>
      <c r="B5" s="378" t="s">
        <v>1</v>
      </c>
      <c r="C5" s="378" t="s">
        <v>2</v>
      </c>
      <c r="D5" s="378" t="s">
        <v>3</v>
      </c>
      <c r="E5" s="546" t="s">
        <v>51</v>
      </c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1" t="s">
        <v>33</v>
      </c>
      <c r="V5" s="542"/>
      <c r="W5" s="542"/>
      <c r="X5" s="542"/>
      <c r="Y5" s="542"/>
      <c r="Z5" s="542"/>
      <c r="AA5" s="542"/>
      <c r="AB5" s="542"/>
      <c r="AC5" s="542"/>
      <c r="AD5" s="542"/>
      <c r="AE5" s="542"/>
      <c r="AF5" s="542"/>
      <c r="AG5" s="542"/>
      <c r="AH5" s="542"/>
      <c r="AI5" s="542"/>
      <c r="AJ5" s="542"/>
      <c r="AK5" s="543" t="s">
        <v>34</v>
      </c>
      <c r="AL5" s="544"/>
      <c r="AM5" s="544"/>
      <c r="AN5" s="544"/>
      <c r="AO5" s="544"/>
      <c r="AP5" s="544"/>
      <c r="AQ5" s="544"/>
      <c r="AR5" s="544"/>
      <c r="AS5" s="544"/>
      <c r="AT5" s="544"/>
      <c r="AU5" s="544"/>
      <c r="AV5" s="544"/>
      <c r="AW5" s="544"/>
      <c r="AX5" s="544"/>
      <c r="AY5" s="544"/>
      <c r="AZ5" s="544"/>
      <c r="BA5" s="541" t="s">
        <v>5</v>
      </c>
      <c r="BB5" s="542"/>
      <c r="BC5" s="542"/>
      <c r="BD5" s="542"/>
      <c r="BE5" s="542"/>
      <c r="BF5" s="542"/>
      <c r="BG5" s="542"/>
      <c r="BH5" s="542"/>
      <c r="BI5" s="542"/>
      <c r="BJ5" s="542"/>
      <c r="BK5" s="542"/>
      <c r="BL5" s="542"/>
      <c r="BM5" s="542"/>
      <c r="BN5" s="542"/>
      <c r="BO5" s="542"/>
      <c r="BP5" s="542"/>
      <c r="BQ5" s="543" t="s">
        <v>4</v>
      </c>
      <c r="BR5" s="544"/>
      <c r="BS5" s="544"/>
      <c r="BT5" s="544"/>
      <c r="BU5" s="544"/>
      <c r="BV5" s="544"/>
      <c r="BW5" s="544"/>
      <c r="BX5" s="544"/>
      <c r="BY5" s="544"/>
      <c r="BZ5" s="544"/>
      <c r="CA5" s="544"/>
      <c r="CB5" s="544"/>
      <c r="CC5" s="544"/>
      <c r="CD5" s="544"/>
      <c r="CE5" s="544"/>
      <c r="CF5" s="544"/>
      <c r="CG5" s="541" t="s">
        <v>45</v>
      </c>
      <c r="CH5" s="542"/>
      <c r="CI5" s="542"/>
      <c r="CJ5" s="542"/>
      <c r="CK5" s="542"/>
      <c r="CL5" s="542"/>
      <c r="CM5" s="542"/>
      <c r="CN5" s="542"/>
      <c r="CO5" s="542"/>
      <c r="CP5" s="542"/>
      <c r="CQ5" s="542"/>
      <c r="CR5" s="542"/>
      <c r="CS5" s="542"/>
      <c r="CT5" s="542"/>
      <c r="CU5" s="542"/>
      <c r="CV5" s="542"/>
      <c r="CW5" s="371" t="s">
        <v>104</v>
      </c>
      <c r="CX5" s="535" t="s">
        <v>6</v>
      </c>
      <c r="CY5" s="535" t="s">
        <v>7</v>
      </c>
      <c r="CZ5" s="540" t="s">
        <v>8</v>
      </c>
      <c r="DA5" s="535" t="s">
        <v>9</v>
      </c>
      <c r="DB5" s="233"/>
      <c r="DC5" s="545" t="s">
        <v>100</v>
      </c>
      <c r="DD5" s="545" t="s">
        <v>99</v>
      </c>
      <c r="DE5" s="545" t="s">
        <v>96</v>
      </c>
      <c r="DF5" s="545" t="s">
        <v>97</v>
      </c>
      <c r="DG5" s="545" t="s">
        <v>98</v>
      </c>
    </row>
    <row r="6" spans="1:111" ht="15.75">
      <c r="A6" s="377"/>
      <c r="B6" s="378"/>
      <c r="C6" s="377"/>
      <c r="D6" s="371"/>
      <c r="E6" s="515">
        <v>2022</v>
      </c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3" t="s">
        <v>74</v>
      </c>
      <c r="R6" s="512"/>
      <c r="S6" s="512"/>
      <c r="T6" s="512"/>
      <c r="U6" s="515">
        <v>2022</v>
      </c>
      <c r="V6" s="512"/>
      <c r="W6" s="512"/>
      <c r="X6" s="512"/>
      <c r="Y6" s="512"/>
      <c r="Z6" s="512"/>
      <c r="AA6" s="512"/>
      <c r="AB6" s="512"/>
      <c r="AC6" s="512"/>
      <c r="AD6" s="512"/>
      <c r="AE6" s="512"/>
      <c r="AF6" s="512"/>
      <c r="AG6" s="513" t="s">
        <v>74</v>
      </c>
      <c r="AH6" s="512"/>
      <c r="AI6" s="512"/>
      <c r="AJ6" s="512"/>
      <c r="AK6" s="515">
        <v>2022</v>
      </c>
      <c r="AL6" s="512"/>
      <c r="AM6" s="512"/>
      <c r="AN6" s="512"/>
      <c r="AO6" s="512"/>
      <c r="AP6" s="512"/>
      <c r="AQ6" s="512"/>
      <c r="AR6" s="512"/>
      <c r="AS6" s="512"/>
      <c r="AT6" s="512"/>
      <c r="AU6" s="512"/>
      <c r="AV6" s="512"/>
      <c r="AW6" s="513" t="s">
        <v>74</v>
      </c>
      <c r="AX6" s="512"/>
      <c r="AY6" s="512"/>
      <c r="AZ6" s="512"/>
      <c r="BA6" s="515">
        <v>2022</v>
      </c>
      <c r="BB6" s="512"/>
      <c r="BC6" s="512"/>
      <c r="BD6" s="512"/>
      <c r="BE6" s="512"/>
      <c r="BF6" s="512"/>
      <c r="BG6" s="512"/>
      <c r="BH6" s="512"/>
      <c r="BI6" s="512"/>
      <c r="BJ6" s="512"/>
      <c r="BK6" s="512"/>
      <c r="BL6" s="512"/>
      <c r="BM6" s="513" t="s">
        <v>74</v>
      </c>
      <c r="BN6" s="512"/>
      <c r="BO6" s="512"/>
      <c r="BP6" s="512"/>
      <c r="BQ6" s="515">
        <v>2022</v>
      </c>
      <c r="BR6" s="512"/>
      <c r="BS6" s="512"/>
      <c r="BT6" s="512"/>
      <c r="BU6" s="512"/>
      <c r="BV6" s="512"/>
      <c r="BW6" s="512"/>
      <c r="BX6" s="512"/>
      <c r="BY6" s="512"/>
      <c r="BZ6" s="512"/>
      <c r="CA6" s="512"/>
      <c r="CB6" s="512"/>
      <c r="CC6" s="513" t="s">
        <v>74</v>
      </c>
      <c r="CD6" s="512"/>
      <c r="CE6" s="512"/>
      <c r="CF6" s="512"/>
      <c r="CG6" s="515">
        <v>2022</v>
      </c>
      <c r="CH6" s="512"/>
      <c r="CI6" s="512"/>
      <c r="CJ6" s="512"/>
      <c r="CK6" s="512"/>
      <c r="CL6" s="512"/>
      <c r="CM6" s="512"/>
      <c r="CN6" s="512"/>
      <c r="CO6" s="512"/>
      <c r="CP6" s="512"/>
      <c r="CQ6" s="512"/>
      <c r="CR6" s="512"/>
      <c r="CS6" s="513" t="s">
        <v>74</v>
      </c>
      <c r="CT6" s="512"/>
      <c r="CU6" s="512"/>
      <c r="CV6" s="512"/>
      <c r="CW6" s="371"/>
      <c r="CX6" s="533"/>
      <c r="CY6" s="535"/>
      <c r="CZ6" s="520"/>
      <c r="DA6" s="533"/>
      <c r="DB6" s="233"/>
      <c r="DC6" s="545"/>
      <c r="DD6" s="545"/>
      <c r="DE6" s="545"/>
      <c r="DF6" s="545"/>
      <c r="DG6" s="545"/>
    </row>
    <row r="7" spans="1:111" ht="31.5">
      <c r="A7" s="377"/>
      <c r="B7" s="378"/>
      <c r="C7" s="377"/>
      <c r="D7" s="371"/>
      <c r="E7" s="192" t="s">
        <v>10</v>
      </c>
      <c r="F7" s="192" t="s">
        <v>11</v>
      </c>
      <c r="G7" s="192" t="s">
        <v>12</v>
      </c>
      <c r="H7" s="193" t="s">
        <v>13</v>
      </c>
      <c r="I7" s="192" t="s">
        <v>14</v>
      </c>
      <c r="J7" s="192" t="s">
        <v>15</v>
      </c>
      <c r="K7" s="192" t="s">
        <v>16</v>
      </c>
      <c r="L7" s="193" t="s">
        <v>17</v>
      </c>
      <c r="M7" s="192" t="s">
        <v>18</v>
      </c>
      <c r="N7" s="192" t="s">
        <v>19</v>
      </c>
      <c r="O7" s="192" t="s">
        <v>20</v>
      </c>
      <c r="P7" s="193" t="s">
        <v>21</v>
      </c>
      <c r="Q7" s="192" t="s">
        <v>22</v>
      </c>
      <c r="R7" s="192" t="s">
        <v>23</v>
      </c>
      <c r="S7" s="192" t="s">
        <v>24</v>
      </c>
      <c r="T7" s="193" t="s">
        <v>25</v>
      </c>
      <c r="U7" s="192" t="s">
        <v>10</v>
      </c>
      <c r="V7" s="192" t="s">
        <v>11</v>
      </c>
      <c r="W7" s="192" t="s">
        <v>12</v>
      </c>
      <c r="X7" s="194" t="s">
        <v>13</v>
      </c>
      <c r="Y7" s="192" t="s">
        <v>14</v>
      </c>
      <c r="Z7" s="192" t="s">
        <v>15</v>
      </c>
      <c r="AA7" s="192" t="s">
        <v>16</v>
      </c>
      <c r="AB7" s="194" t="s">
        <v>17</v>
      </c>
      <c r="AC7" s="192" t="s">
        <v>18</v>
      </c>
      <c r="AD7" s="192" t="s">
        <v>19</v>
      </c>
      <c r="AE7" s="192" t="s">
        <v>20</v>
      </c>
      <c r="AF7" s="194" t="s">
        <v>21</v>
      </c>
      <c r="AG7" s="192" t="s">
        <v>22</v>
      </c>
      <c r="AH7" s="192" t="s">
        <v>23</v>
      </c>
      <c r="AI7" s="192" t="s">
        <v>24</v>
      </c>
      <c r="AJ7" s="194" t="s">
        <v>25</v>
      </c>
      <c r="AK7" s="192" t="s">
        <v>10</v>
      </c>
      <c r="AL7" s="192" t="s">
        <v>11</v>
      </c>
      <c r="AM7" s="192" t="s">
        <v>12</v>
      </c>
      <c r="AN7" s="193" t="s">
        <v>13</v>
      </c>
      <c r="AO7" s="192" t="s">
        <v>14</v>
      </c>
      <c r="AP7" s="192" t="s">
        <v>15</v>
      </c>
      <c r="AQ7" s="192" t="s">
        <v>16</v>
      </c>
      <c r="AR7" s="193" t="s">
        <v>17</v>
      </c>
      <c r="AS7" s="192" t="s">
        <v>18</v>
      </c>
      <c r="AT7" s="192" t="s">
        <v>19</v>
      </c>
      <c r="AU7" s="192" t="s">
        <v>20</v>
      </c>
      <c r="AV7" s="193" t="s">
        <v>21</v>
      </c>
      <c r="AW7" s="192" t="s">
        <v>22</v>
      </c>
      <c r="AX7" s="192" t="s">
        <v>23</v>
      </c>
      <c r="AY7" s="192" t="s">
        <v>24</v>
      </c>
      <c r="AZ7" s="193" t="s">
        <v>25</v>
      </c>
      <c r="BA7" s="192" t="s">
        <v>10</v>
      </c>
      <c r="BB7" s="192" t="s">
        <v>11</v>
      </c>
      <c r="BC7" s="192" t="s">
        <v>12</v>
      </c>
      <c r="BD7" s="194" t="s">
        <v>13</v>
      </c>
      <c r="BE7" s="192" t="s">
        <v>14</v>
      </c>
      <c r="BF7" s="192" t="s">
        <v>15</v>
      </c>
      <c r="BG7" s="192" t="s">
        <v>16</v>
      </c>
      <c r="BH7" s="194" t="s">
        <v>17</v>
      </c>
      <c r="BI7" s="192" t="s">
        <v>18</v>
      </c>
      <c r="BJ7" s="192" t="s">
        <v>19</v>
      </c>
      <c r="BK7" s="192" t="s">
        <v>20</v>
      </c>
      <c r="BL7" s="194" t="s">
        <v>21</v>
      </c>
      <c r="BM7" s="192" t="s">
        <v>22</v>
      </c>
      <c r="BN7" s="192" t="s">
        <v>23</v>
      </c>
      <c r="BO7" s="192" t="s">
        <v>24</v>
      </c>
      <c r="BP7" s="194" t="s">
        <v>25</v>
      </c>
      <c r="BQ7" s="192" t="s">
        <v>10</v>
      </c>
      <c r="BR7" s="192" t="s">
        <v>11</v>
      </c>
      <c r="BS7" s="192" t="s">
        <v>12</v>
      </c>
      <c r="BT7" s="193" t="s">
        <v>13</v>
      </c>
      <c r="BU7" s="192" t="s">
        <v>14</v>
      </c>
      <c r="BV7" s="192" t="s">
        <v>15</v>
      </c>
      <c r="BW7" s="192" t="s">
        <v>16</v>
      </c>
      <c r="BX7" s="193" t="s">
        <v>17</v>
      </c>
      <c r="BY7" s="192" t="s">
        <v>18</v>
      </c>
      <c r="BZ7" s="192" t="s">
        <v>19</v>
      </c>
      <c r="CA7" s="192" t="s">
        <v>20</v>
      </c>
      <c r="CB7" s="193" t="s">
        <v>21</v>
      </c>
      <c r="CC7" s="192" t="s">
        <v>22</v>
      </c>
      <c r="CD7" s="192" t="s">
        <v>23</v>
      </c>
      <c r="CE7" s="192" t="s">
        <v>24</v>
      </c>
      <c r="CF7" s="193" t="s">
        <v>25</v>
      </c>
      <c r="CG7" s="192" t="s">
        <v>10</v>
      </c>
      <c r="CH7" s="192" t="s">
        <v>11</v>
      </c>
      <c r="CI7" s="192" t="s">
        <v>12</v>
      </c>
      <c r="CJ7" s="194" t="s">
        <v>13</v>
      </c>
      <c r="CK7" s="192" t="s">
        <v>14</v>
      </c>
      <c r="CL7" s="192" t="s">
        <v>15</v>
      </c>
      <c r="CM7" s="192" t="s">
        <v>16</v>
      </c>
      <c r="CN7" s="194" t="s">
        <v>17</v>
      </c>
      <c r="CO7" s="192" t="s">
        <v>18</v>
      </c>
      <c r="CP7" s="192" t="s">
        <v>19</v>
      </c>
      <c r="CQ7" s="192" t="s">
        <v>20</v>
      </c>
      <c r="CR7" s="194" t="s">
        <v>21</v>
      </c>
      <c r="CS7" s="192" t="s">
        <v>22</v>
      </c>
      <c r="CT7" s="192" t="s">
        <v>23</v>
      </c>
      <c r="CU7" s="192" t="s">
        <v>24</v>
      </c>
      <c r="CV7" s="194" t="s">
        <v>25</v>
      </c>
      <c r="CW7" s="371"/>
      <c r="CX7" s="533"/>
      <c r="CY7" s="535"/>
      <c r="CZ7" s="520"/>
      <c r="DA7" s="533"/>
      <c r="DB7" s="233"/>
      <c r="DC7" s="545"/>
      <c r="DD7" s="545"/>
      <c r="DE7" s="545"/>
      <c r="DF7" s="545"/>
      <c r="DG7" s="545"/>
    </row>
    <row r="8" spans="1:111" s="9" customFormat="1" ht="30.75" customHeight="1">
      <c r="A8" s="352" t="s">
        <v>620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353"/>
      <c r="BB8" s="353"/>
      <c r="BC8" s="353"/>
      <c r="BD8" s="353"/>
      <c r="BE8" s="353"/>
      <c r="BF8" s="353"/>
      <c r="BG8" s="353"/>
      <c r="BH8" s="353"/>
      <c r="BI8" s="353"/>
      <c r="BJ8" s="353"/>
      <c r="BK8" s="353"/>
      <c r="BL8" s="353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3"/>
      <c r="CA8" s="353"/>
      <c r="CB8" s="353"/>
      <c r="CC8" s="353"/>
      <c r="CD8" s="353"/>
      <c r="CE8" s="353"/>
      <c r="CF8" s="353"/>
      <c r="CG8" s="353"/>
      <c r="CH8" s="353"/>
      <c r="CI8" s="353"/>
      <c r="CJ8" s="353"/>
      <c r="CK8" s="353"/>
      <c r="CL8" s="353"/>
      <c r="CM8" s="353"/>
      <c r="CN8" s="353"/>
      <c r="CO8" s="353"/>
      <c r="CP8" s="353"/>
      <c r="CQ8" s="353"/>
      <c r="CR8" s="353"/>
      <c r="CS8" s="353"/>
      <c r="CT8" s="353"/>
      <c r="CU8" s="353"/>
      <c r="CV8" s="353"/>
      <c r="CW8" s="353"/>
      <c r="CX8" s="353"/>
      <c r="CY8" s="353"/>
      <c r="CZ8" s="353"/>
      <c r="DA8" s="353"/>
      <c r="DB8" s="353"/>
      <c r="DC8" s="353"/>
      <c r="DD8" s="353"/>
      <c r="DE8" s="353"/>
      <c r="DF8" s="353"/>
      <c r="DG8" s="354"/>
    </row>
    <row r="9" spans="1:111" s="113" customFormat="1" ht="69.75" customHeight="1">
      <c r="A9" s="85">
        <v>1</v>
      </c>
      <c r="B9" s="243" t="s">
        <v>404</v>
      </c>
      <c r="C9" s="243" t="s">
        <v>405</v>
      </c>
      <c r="D9" s="277" t="s">
        <v>35</v>
      </c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275">
        <v>2</v>
      </c>
      <c r="CX9" s="178"/>
      <c r="CY9" s="178"/>
      <c r="CZ9" s="178"/>
      <c r="DA9" s="178"/>
      <c r="DB9" s="178"/>
      <c r="DC9" s="224"/>
      <c r="DD9" s="222">
        <f>_XLL.ZAOKR.DO.WIELOKR(DC9*DE9+DC9,0.01)</f>
        <v>0</v>
      </c>
      <c r="DE9" s="225"/>
      <c r="DF9" s="222">
        <f>CW9*DC9</f>
        <v>0</v>
      </c>
      <c r="DG9" s="222">
        <f>CW9*DD9</f>
        <v>0</v>
      </c>
    </row>
    <row r="10" spans="1:111" s="113" customFormat="1" ht="81.75" customHeight="1">
      <c r="A10" s="85">
        <v>2</v>
      </c>
      <c r="B10" s="243" t="s">
        <v>406</v>
      </c>
      <c r="C10" s="243" t="s">
        <v>407</v>
      </c>
      <c r="D10" s="258" t="s">
        <v>408</v>
      </c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275">
        <v>1</v>
      </c>
      <c r="CX10" s="178"/>
      <c r="CY10" s="178"/>
      <c r="CZ10" s="178"/>
      <c r="DA10" s="178"/>
      <c r="DB10" s="178"/>
      <c r="DC10" s="224"/>
      <c r="DD10" s="222">
        <f aca="true" t="shared" si="0" ref="DD10:DD17">_XLL.ZAOKR.DO.WIELOKR(DC10*DE10+DC10,0.01)</f>
        <v>0</v>
      </c>
      <c r="DE10" s="225"/>
      <c r="DF10" s="222">
        <f aca="true" t="shared" si="1" ref="DF10:DF17">CW10*DC10</f>
        <v>0</v>
      </c>
      <c r="DG10" s="222">
        <f aca="true" t="shared" si="2" ref="DG10:DG17">CW10*DD10</f>
        <v>0</v>
      </c>
    </row>
    <row r="11" spans="1:111" s="113" customFormat="1" ht="83.25" customHeight="1">
      <c r="A11" s="85">
        <v>3</v>
      </c>
      <c r="B11" s="243" t="s">
        <v>409</v>
      </c>
      <c r="C11" s="243" t="s">
        <v>410</v>
      </c>
      <c r="D11" s="278" t="s">
        <v>411</v>
      </c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275">
        <v>6</v>
      </c>
      <c r="CX11" s="178"/>
      <c r="CY11" s="178"/>
      <c r="CZ11" s="178"/>
      <c r="DA11" s="178"/>
      <c r="DB11" s="178"/>
      <c r="DC11" s="224"/>
      <c r="DD11" s="222">
        <f t="shared" si="0"/>
        <v>0</v>
      </c>
      <c r="DE11" s="225"/>
      <c r="DF11" s="222">
        <f t="shared" si="1"/>
        <v>0</v>
      </c>
      <c r="DG11" s="222">
        <f t="shared" si="2"/>
        <v>0</v>
      </c>
    </row>
    <row r="12" spans="1:111" s="113" customFormat="1" ht="85.5" customHeight="1">
      <c r="A12" s="85">
        <v>4</v>
      </c>
      <c r="B12" s="243" t="s">
        <v>412</v>
      </c>
      <c r="C12" s="243" t="s">
        <v>407</v>
      </c>
      <c r="D12" s="258" t="s">
        <v>408</v>
      </c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275">
        <v>2</v>
      </c>
      <c r="CX12" s="178"/>
      <c r="CY12" s="178"/>
      <c r="CZ12" s="178"/>
      <c r="DA12" s="178"/>
      <c r="DB12" s="178"/>
      <c r="DC12" s="224"/>
      <c r="DD12" s="222">
        <f t="shared" si="0"/>
        <v>0</v>
      </c>
      <c r="DE12" s="225"/>
      <c r="DF12" s="222">
        <f t="shared" si="1"/>
        <v>0</v>
      </c>
      <c r="DG12" s="222">
        <f t="shared" si="2"/>
        <v>0</v>
      </c>
    </row>
    <row r="13" spans="1:111" s="113" customFormat="1" ht="84.75" customHeight="1">
      <c r="A13" s="85">
        <v>5</v>
      </c>
      <c r="B13" s="243" t="s">
        <v>413</v>
      </c>
      <c r="C13" s="243" t="s">
        <v>414</v>
      </c>
      <c r="D13" s="277" t="s">
        <v>35</v>
      </c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275">
        <v>6</v>
      </c>
      <c r="CX13" s="178"/>
      <c r="CY13" s="178"/>
      <c r="CZ13" s="178"/>
      <c r="DA13" s="178"/>
      <c r="DB13" s="178"/>
      <c r="DC13" s="224"/>
      <c r="DD13" s="222">
        <f t="shared" si="0"/>
        <v>0</v>
      </c>
      <c r="DE13" s="225"/>
      <c r="DF13" s="222">
        <f t="shared" si="1"/>
        <v>0</v>
      </c>
      <c r="DG13" s="222">
        <f t="shared" si="2"/>
        <v>0</v>
      </c>
    </row>
    <row r="14" spans="1:111" s="113" customFormat="1" ht="99" customHeight="1">
      <c r="A14" s="85">
        <v>6</v>
      </c>
      <c r="B14" s="243" t="s">
        <v>415</v>
      </c>
      <c r="C14" s="243" t="s">
        <v>416</v>
      </c>
      <c r="D14" s="258" t="s">
        <v>36</v>
      </c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275">
        <v>1</v>
      </c>
      <c r="CX14" s="178"/>
      <c r="CY14" s="178"/>
      <c r="CZ14" s="178"/>
      <c r="DA14" s="178"/>
      <c r="DB14" s="178"/>
      <c r="DC14" s="224"/>
      <c r="DD14" s="222">
        <f t="shared" si="0"/>
        <v>0</v>
      </c>
      <c r="DE14" s="225"/>
      <c r="DF14" s="222">
        <f t="shared" si="1"/>
        <v>0</v>
      </c>
      <c r="DG14" s="222">
        <f t="shared" si="2"/>
        <v>0</v>
      </c>
    </row>
    <row r="15" spans="1:111" s="113" customFormat="1" ht="90" customHeight="1">
      <c r="A15" s="85">
        <v>7</v>
      </c>
      <c r="B15" s="286" t="s">
        <v>417</v>
      </c>
      <c r="C15" s="239" t="s">
        <v>418</v>
      </c>
      <c r="D15" s="258" t="s">
        <v>411</v>
      </c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275">
        <v>2</v>
      </c>
      <c r="CX15" s="178"/>
      <c r="CY15" s="178"/>
      <c r="CZ15" s="178"/>
      <c r="DA15" s="178"/>
      <c r="DB15" s="178"/>
      <c r="DC15" s="224"/>
      <c r="DD15" s="222">
        <f t="shared" si="0"/>
        <v>0</v>
      </c>
      <c r="DE15" s="225"/>
      <c r="DF15" s="222">
        <f>CW15*DC15</f>
        <v>0</v>
      </c>
      <c r="DG15" s="222">
        <f t="shared" si="2"/>
        <v>0</v>
      </c>
    </row>
    <row r="16" spans="1:111" s="113" customFormat="1" ht="75" customHeight="1">
      <c r="A16" s="85">
        <v>8</v>
      </c>
      <c r="B16" s="243" t="s">
        <v>419</v>
      </c>
      <c r="C16" s="243" t="s">
        <v>420</v>
      </c>
      <c r="D16" s="258" t="s">
        <v>411</v>
      </c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275">
        <v>5</v>
      </c>
      <c r="CX16" s="178"/>
      <c r="CY16" s="178"/>
      <c r="CZ16" s="178"/>
      <c r="DA16" s="178"/>
      <c r="DB16" s="178"/>
      <c r="DC16" s="224"/>
      <c r="DD16" s="222">
        <f t="shared" si="0"/>
        <v>0</v>
      </c>
      <c r="DE16" s="225"/>
      <c r="DF16" s="222">
        <f t="shared" si="1"/>
        <v>0</v>
      </c>
      <c r="DG16" s="222">
        <f t="shared" si="2"/>
        <v>0</v>
      </c>
    </row>
    <row r="17" spans="1:111" s="9" customFormat="1" ht="75" customHeight="1">
      <c r="A17" s="85">
        <v>9</v>
      </c>
      <c r="B17" s="239" t="s">
        <v>421</v>
      </c>
      <c r="C17" s="239" t="s">
        <v>156</v>
      </c>
      <c r="D17" s="258" t="s">
        <v>36</v>
      </c>
      <c r="E17" s="63"/>
      <c r="F17" s="47"/>
      <c r="G17" s="47"/>
      <c r="H17" s="47"/>
      <c r="I17" s="48"/>
      <c r="J17" s="47"/>
      <c r="K17" s="47"/>
      <c r="L17" s="47"/>
      <c r="M17" s="48"/>
      <c r="N17" s="47"/>
      <c r="O17" s="47"/>
      <c r="P17" s="47"/>
      <c r="Q17" s="48"/>
      <c r="R17" s="47"/>
      <c r="S17" s="47"/>
      <c r="T17" s="47"/>
      <c r="U17" s="48"/>
      <c r="V17" s="51"/>
      <c r="W17" s="51"/>
      <c r="X17" s="51"/>
      <c r="Y17" s="7"/>
      <c r="Z17" s="50"/>
      <c r="AA17" s="50"/>
      <c r="AB17" s="50"/>
      <c r="AC17" s="7"/>
      <c r="AD17" s="50"/>
      <c r="AE17" s="50"/>
      <c r="AF17" s="50"/>
      <c r="AG17" s="7"/>
      <c r="AH17" s="50"/>
      <c r="AI17" s="50"/>
      <c r="AJ17" s="50"/>
      <c r="AK17" s="7"/>
      <c r="AL17" s="50"/>
      <c r="AM17" s="50"/>
      <c r="AN17" s="50"/>
      <c r="AO17" s="8"/>
      <c r="AP17" s="50"/>
      <c r="AQ17" s="50"/>
      <c r="AR17" s="50"/>
      <c r="AS17" s="8"/>
      <c r="AT17" s="50"/>
      <c r="AU17" s="50"/>
      <c r="AV17" s="50"/>
      <c r="AW17" s="8"/>
      <c r="AX17" s="50"/>
      <c r="AY17" s="50"/>
      <c r="AZ17" s="50"/>
      <c r="BA17" s="8"/>
      <c r="BB17" s="50"/>
      <c r="BC17" s="50"/>
      <c r="BD17" s="50"/>
      <c r="BE17" s="7"/>
      <c r="BF17" s="50"/>
      <c r="BG17" s="50"/>
      <c r="BH17" s="50"/>
      <c r="BI17" s="7"/>
      <c r="BJ17" s="50"/>
      <c r="BK17" s="50"/>
      <c r="BL17" s="50"/>
      <c r="BM17" s="7"/>
      <c r="BN17" s="50"/>
      <c r="BO17" s="50"/>
      <c r="BP17" s="50"/>
      <c r="BQ17" s="7"/>
      <c r="BR17" s="50"/>
      <c r="BS17" s="50"/>
      <c r="BT17" s="50"/>
      <c r="BU17" s="8"/>
      <c r="BV17" s="50"/>
      <c r="BW17" s="50"/>
      <c r="BX17" s="50"/>
      <c r="BY17" s="8"/>
      <c r="BZ17" s="50"/>
      <c r="CA17" s="50"/>
      <c r="CB17" s="50"/>
      <c r="CC17" s="8"/>
      <c r="CD17" s="50"/>
      <c r="CE17" s="50"/>
      <c r="CF17" s="50"/>
      <c r="CG17" s="8"/>
      <c r="CH17" s="50"/>
      <c r="CI17" s="50"/>
      <c r="CJ17" s="50"/>
      <c r="CK17" s="7"/>
      <c r="CL17" s="50"/>
      <c r="CM17" s="50"/>
      <c r="CN17" s="50"/>
      <c r="CO17" s="7"/>
      <c r="CP17" s="50"/>
      <c r="CQ17" s="50"/>
      <c r="CR17" s="50"/>
      <c r="CS17" s="7"/>
      <c r="CT17" s="50"/>
      <c r="CU17" s="50"/>
      <c r="CV17" s="50"/>
      <c r="CW17" s="275">
        <v>7</v>
      </c>
      <c r="CX17" s="12"/>
      <c r="CY17" s="221"/>
      <c r="CZ17" s="221"/>
      <c r="DA17" s="221"/>
      <c r="DB17" s="221"/>
      <c r="DC17" s="224"/>
      <c r="DD17" s="222">
        <f t="shared" si="0"/>
        <v>0</v>
      </c>
      <c r="DE17" s="225"/>
      <c r="DF17" s="222">
        <f t="shared" si="1"/>
        <v>0</v>
      </c>
      <c r="DG17" s="222">
        <f t="shared" si="2"/>
        <v>0</v>
      </c>
    </row>
    <row r="18" spans="1:111" s="9" customFormat="1" ht="43.5" customHeight="1">
      <c r="A18" s="501" t="s">
        <v>102</v>
      </c>
      <c r="B18" s="502"/>
      <c r="C18" s="502"/>
      <c r="D18" s="502"/>
      <c r="E18" s="502"/>
      <c r="F18" s="502"/>
      <c r="G18" s="502"/>
      <c r="H18" s="502"/>
      <c r="I18" s="502"/>
      <c r="J18" s="502"/>
      <c r="K18" s="502"/>
      <c r="L18" s="502"/>
      <c r="M18" s="502"/>
      <c r="N18" s="502"/>
      <c r="O18" s="502"/>
      <c r="P18" s="502"/>
      <c r="Q18" s="502"/>
      <c r="R18" s="502"/>
      <c r="S18" s="502"/>
      <c r="T18" s="502"/>
      <c r="U18" s="502"/>
      <c r="V18" s="502"/>
      <c r="W18" s="502"/>
      <c r="X18" s="502"/>
      <c r="Y18" s="502"/>
      <c r="Z18" s="502"/>
      <c r="AA18" s="502"/>
      <c r="AB18" s="502"/>
      <c r="AC18" s="502"/>
      <c r="AD18" s="502"/>
      <c r="AE18" s="502"/>
      <c r="AF18" s="502"/>
      <c r="AG18" s="502"/>
      <c r="AH18" s="502"/>
      <c r="AI18" s="502"/>
      <c r="AJ18" s="502"/>
      <c r="AK18" s="502"/>
      <c r="AL18" s="502"/>
      <c r="AM18" s="502"/>
      <c r="AN18" s="502"/>
      <c r="AO18" s="502"/>
      <c r="AP18" s="502"/>
      <c r="AQ18" s="502"/>
      <c r="AR18" s="502"/>
      <c r="AS18" s="502"/>
      <c r="AT18" s="502"/>
      <c r="AU18" s="502"/>
      <c r="AV18" s="502"/>
      <c r="AW18" s="502"/>
      <c r="AX18" s="502"/>
      <c r="AY18" s="502"/>
      <c r="AZ18" s="502"/>
      <c r="BA18" s="502"/>
      <c r="BB18" s="502"/>
      <c r="BC18" s="502"/>
      <c r="BD18" s="502"/>
      <c r="BE18" s="502"/>
      <c r="BF18" s="502"/>
      <c r="BG18" s="502"/>
      <c r="BH18" s="502"/>
      <c r="BI18" s="502"/>
      <c r="BJ18" s="502"/>
      <c r="BK18" s="502"/>
      <c r="BL18" s="502"/>
      <c r="BM18" s="502"/>
      <c r="BN18" s="502"/>
      <c r="BO18" s="502"/>
      <c r="BP18" s="502"/>
      <c r="BQ18" s="502"/>
      <c r="BR18" s="502"/>
      <c r="BS18" s="502"/>
      <c r="BT18" s="502"/>
      <c r="BU18" s="502"/>
      <c r="BV18" s="502"/>
      <c r="BW18" s="502"/>
      <c r="BX18" s="502"/>
      <c r="BY18" s="502"/>
      <c r="BZ18" s="502"/>
      <c r="CA18" s="502"/>
      <c r="CB18" s="502"/>
      <c r="CC18" s="502"/>
      <c r="CD18" s="502"/>
      <c r="CE18" s="502"/>
      <c r="CF18" s="502"/>
      <c r="CG18" s="502"/>
      <c r="CH18" s="502"/>
      <c r="CI18" s="502"/>
      <c r="CJ18" s="502"/>
      <c r="CK18" s="502"/>
      <c r="CL18" s="502"/>
      <c r="CM18" s="502"/>
      <c r="CN18" s="502"/>
      <c r="CO18" s="502"/>
      <c r="CP18" s="502"/>
      <c r="CQ18" s="502"/>
      <c r="CR18" s="502"/>
      <c r="CS18" s="502"/>
      <c r="CT18" s="502"/>
      <c r="CU18" s="502"/>
      <c r="CV18" s="502"/>
      <c r="CW18" s="502"/>
      <c r="CX18" s="502"/>
      <c r="CY18" s="502"/>
      <c r="CZ18" s="502"/>
      <c r="DA18" s="502"/>
      <c r="DB18" s="502"/>
      <c r="DC18" s="502"/>
      <c r="DD18" s="502"/>
      <c r="DE18" s="503"/>
      <c r="DF18" s="223">
        <f>SUM(DF9:DF17)</f>
        <v>0</v>
      </c>
      <c r="DG18" s="223">
        <f>SUM(DG9:DG17)</f>
        <v>0</v>
      </c>
    </row>
    <row r="19" spans="1:111" s="113" customFormat="1" ht="43.5" customHeight="1">
      <c r="A19" s="170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0"/>
      <c r="DE19" s="172"/>
      <c r="DF19" s="173" t="s">
        <v>120</v>
      </c>
      <c r="DG19" s="174"/>
    </row>
    <row r="20" spans="1:111" s="28" customFormat="1" ht="35.25" customHeight="1">
      <c r="A20" s="204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  <c r="DD20" s="204"/>
      <c r="DE20" s="172"/>
      <c r="DF20" s="175" t="s">
        <v>121</v>
      </c>
      <c r="DG20" s="174"/>
    </row>
  </sheetData>
  <sheetProtection password="CAA5" sheet="1"/>
  <mergeCells count="40">
    <mergeCell ref="CN1:CW1"/>
    <mergeCell ref="DF1:DG1"/>
    <mergeCell ref="CN2:DE2"/>
    <mergeCell ref="DG2:DI2"/>
    <mergeCell ref="A3:DG3"/>
    <mergeCell ref="A4:DG4"/>
    <mergeCell ref="A5:A7"/>
    <mergeCell ref="B5:B7"/>
    <mergeCell ref="C5:C7"/>
    <mergeCell ref="D5:D7"/>
    <mergeCell ref="E5:T5"/>
    <mergeCell ref="U5:AJ5"/>
    <mergeCell ref="U6:AF6"/>
    <mergeCell ref="AG6:AJ6"/>
    <mergeCell ref="AK5:AZ5"/>
    <mergeCell ref="BA5:BP5"/>
    <mergeCell ref="DC5:DC7"/>
    <mergeCell ref="DD5:DD7"/>
    <mergeCell ref="DE5:DE7"/>
    <mergeCell ref="DF5:DF7"/>
    <mergeCell ref="AK6:AV6"/>
    <mergeCell ref="AW6:AZ6"/>
    <mergeCell ref="DG5:DG7"/>
    <mergeCell ref="BQ5:CF5"/>
    <mergeCell ref="CG5:CV5"/>
    <mergeCell ref="CW5:CW7"/>
    <mergeCell ref="CX5:CX7"/>
    <mergeCell ref="CY5:CY7"/>
    <mergeCell ref="DA5:DA7"/>
    <mergeCell ref="CZ5:CZ7"/>
    <mergeCell ref="A18:DE18"/>
    <mergeCell ref="A8:DG8"/>
    <mergeCell ref="BA6:BL6"/>
    <mergeCell ref="BM6:BP6"/>
    <mergeCell ref="BQ6:CB6"/>
    <mergeCell ref="CC6:CF6"/>
    <mergeCell ref="CG6:CR6"/>
    <mergeCell ref="CS6:CV6"/>
    <mergeCell ref="E6:P6"/>
    <mergeCell ref="Q6:T6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3"/>
  <sheetViews>
    <sheetView view="pageBreakPreview" zoomScaleNormal="70" zoomScaleSheetLayoutView="100" zoomScalePageLayoutView="40" workbookViewId="0" topLeftCell="A8">
      <selection activeCell="DE9" sqref="DE9"/>
    </sheetView>
  </sheetViews>
  <sheetFormatPr defaultColWidth="8.796875" defaultRowHeight="14.25"/>
  <cols>
    <col min="1" max="1" width="5.09765625" style="1" customWidth="1"/>
    <col min="2" max="2" width="29.09765625" style="1" customWidth="1"/>
    <col min="3" max="3" width="44" style="1" customWidth="1"/>
    <col min="4" max="4" width="13.69921875" style="1" customWidth="1"/>
    <col min="5" max="21" width="9" style="1" hidden="1" customWidth="1"/>
    <col min="22" max="23" width="8.5" style="1" hidden="1" customWidth="1"/>
    <col min="24" max="24" width="8.59765625" style="1" hidden="1" customWidth="1"/>
    <col min="25" max="27" width="8.5" style="1" hidden="1" customWidth="1"/>
    <col min="28" max="28" width="8.69921875" style="1" hidden="1" customWidth="1"/>
    <col min="29" max="31" width="8.5" style="1" hidden="1" customWidth="1"/>
    <col min="32" max="32" width="8.3984375" style="1" hidden="1" customWidth="1"/>
    <col min="33" max="35" width="8.5" style="1" hidden="1" customWidth="1"/>
    <col min="36" max="36" width="9.09765625" style="1" hidden="1" customWidth="1"/>
    <col min="37" max="39" width="8.5" style="1" hidden="1" customWidth="1"/>
    <col min="40" max="40" width="8.59765625" style="1" hidden="1" customWidth="1"/>
    <col min="41" max="43" width="8.5" style="1" hidden="1" customWidth="1"/>
    <col min="44" max="44" width="8.59765625" style="1" hidden="1" customWidth="1"/>
    <col min="45" max="47" width="8.5" style="1" hidden="1" customWidth="1"/>
    <col min="48" max="48" width="8.59765625" style="1" hidden="1" customWidth="1"/>
    <col min="49" max="49" width="8.5" style="1" hidden="1" customWidth="1"/>
    <col min="50" max="50" width="8.3984375" style="1" hidden="1" customWidth="1"/>
    <col min="51" max="51" width="8.5" style="1" hidden="1" customWidth="1"/>
    <col min="52" max="52" width="8.59765625" style="1" hidden="1" customWidth="1"/>
    <col min="53" max="55" width="8.5" style="1" hidden="1" customWidth="1"/>
    <col min="56" max="56" width="8.59765625" style="1" hidden="1" customWidth="1"/>
    <col min="57" max="59" width="8.5" style="1" hidden="1" customWidth="1"/>
    <col min="60" max="60" width="8.59765625" style="1" hidden="1" customWidth="1"/>
    <col min="61" max="63" width="8.5" style="1" hidden="1" customWidth="1"/>
    <col min="64" max="64" width="8.69921875" style="1" hidden="1" customWidth="1"/>
    <col min="65" max="67" width="8.5" style="1" hidden="1" customWidth="1"/>
    <col min="68" max="68" width="8.69921875" style="1" hidden="1" customWidth="1"/>
    <col min="69" max="71" width="8.5" style="1" hidden="1" customWidth="1"/>
    <col min="72" max="72" width="8.59765625" style="1" hidden="1" customWidth="1"/>
    <col min="73" max="75" width="8.5" style="1" hidden="1" customWidth="1"/>
    <col min="76" max="76" width="8.59765625" style="1" hidden="1" customWidth="1"/>
    <col min="77" max="79" width="8.5" style="1" hidden="1" customWidth="1"/>
    <col min="80" max="80" width="8.59765625" style="1" hidden="1" customWidth="1"/>
    <col min="81" max="83" width="8.5" style="1" hidden="1" customWidth="1"/>
    <col min="84" max="84" width="8.59765625" style="1" hidden="1" customWidth="1"/>
    <col min="85" max="87" width="8.5" style="1" hidden="1" customWidth="1"/>
    <col min="88" max="88" width="8.69921875" style="1" hidden="1" customWidth="1"/>
    <col min="89" max="91" width="8.5" style="1" hidden="1" customWidth="1"/>
    <col min="92" max="92" width="8.59765625" style="1" hidden="1" customWidth="1"/>
    <col min="93" max="95" width="8.5" style="1" hidden="1" customWidth="1"/>
    <col min="96" max="96" width="8.59765625" style="1" hidden="1" customWidth="1"/>
    <col min="97" max="99" width="8.5" style="1" hidden="1" customWidth="1"/>
    <col min="100" max="100" width="8.59765625" style="1" hidden="1" customWidth="1"/>
    <col min="101" max="101" width="12.5" style="1" customWidth="1"/>
    <col min="102" max="102" width="9.5" style="1" hidden="1" customWidth="1"/>
    <col min="103" max="103" width="9.3984375" style="1" hidden="1" customWidth="1"/>
    <col min="104" max="104" width="9" style="1" hidden="1" customWidth="1"/>
    <col min="105" max="105" width="9.3984375" style="1" hidden="1" customWidth="1"/>
    <col min="106" max="106" width="0" style="1" hidden="1" customWidth="1"/>
    <col min="107" max="107" width="15.19921875" style="1" customWidth="1"/>
    <col min="108" max="108" width="13.59765625" style="1" customWidth="1"/>
    <col min="109" max="109" width="9" style="1" customWidth="1"/>
    <col min="110" max="110" width="15.19921875" style="1" customWidth="1"/>
    <col min="111" max="111" width="16" style="1" customWidth="1"/>
    <col min="112" max="16384" width="9" style="1" customWidth="1"/>
  </cols>
  <sheetData>
    <row r="1" spans="92:111" ht="15"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DF1" s="373" t="s">
        <v>95</v>
      </c>
      <c r="DG1" s="373"/>
    </row>
    <row r="2" spans="92:115" ht="15.75">
      <c r="CN2" s="450"/>
      <c r="CO2" s="450"/>
      <c r="CP2" s="450"/>
      <c r="CQ2" s="450"/>
      <c r="CR2" s="450"/>
      <c r="CS2" s="450"/>
      <c r="CT2" s="450"/>
      <c r="CU2" s="450"/>
      <c r="CV2" s="450"/>
      <c r="CW2" s="450"/>
      <c r="CX2" s="450"/>
      <c r="CY2" s="450"/>
      <c r="CZ2" s="450"/>
      <c r="DA2" s="450"/>
      <c r="DB2" s="450"/>
      <c r="DC2" s="450"/>
      <c r="DD2" s="450"/>
      <c r="DE2" s="450"/>
      <c r="DF2" s="4"/>
      <c r="DG2" s="450"/>
      <c r="DH2" s="450"/>
      <c r="DI2" s="450"/>
      <c r="DJ2" s="450"/>
      <c r="DK2" s="5"/>
    </row>
    <row r="3" spans="1:111" ht="26.25">
      <c r="A3" s="451" t="s">
        <v>46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  <c r="AS3" s="452"/>
      <c r="AT3" s="452"/>
      <c r="AU3" s="452"/>
      <c r="AV3" s="452"/>
      <c r="AW3" s="452"/>
      <c r="AX3" s="452"/>
      <c r="AY3" s="452"/>
      <c r="AZ3" s="452"/>
      <c r="BA3" s="452"/>
      <c r="BB3" s="452"/>
      <c r="BC3" s="452"/>
      <c r="BD3" s="452"/>
      <c r="BE3" s="452"/>
      <c r="BF3" s="452"/>
      <c r="BG3" s="452"/>
      <c r="BH3" s="452"/>
      <c r="BI3" s="452"/>
      <c r="BJ3" s="452"/>
      <c r="BK3" s="452"/>
      <c r="BL3" s="452"/>
      <c r="BM3" s="452"/>
      <c r="BN3" s="452"/>
      <c r="BO3" s="452"/>
      <c r="BP3" s="452"/>
      <c r="BQ3" s="452"/>
      <c r="BR3" s="452"/>
      <c r="BS3" s="452"/>
      <c r="BT3" s="452"/>
      <c r="BU3" s="452"/>
      <c r="BV3" s="452"/>
      <c r="BW3" s="452"/>
      <c r="BX3" s="452"/>
      <c r="BY3" s="452"/>
      <c r="BZ3" s="452"/>
      <c r="CA3" s="452"/>
      <c r="CB3" s="452"/>
      <c r="CC3" s="452"/>
      <c r="CD3" s="452"/>
      <c r="CE3" s="452"/>
      <c r="CF3" s="452"/>
      <c r="CG3" s="452"/>
      <c r="CH3" s="452"/>
      <c r="CI3" s="452"/>
      <c r="CJ3" s="452"/>
      <c r="CK3" s="452"/>
      <c r="CL3" s="452"/>
      <c r="CM3" s="452"/>
      <c r="CN3" s="452"/>
      <c r="CO3" s="452"/>
      <c r="CP3" s="452"/>
      <c r="CQ3" s="452"/>
      <c r="CR3" s="452"/>
      <c r="CS3" s="452"/>
      <c r="CT3" s="452"/>
      <c r="CU3" s="452"/>
      <c r="CV3" s="452"/>
      <c r="CW3" s="452"/>
      <c r="CX3" s="452"/>
      <c r="CY3" s="452"/>
      <c r="CZ3" s="452"/>
      <c r="DA3" s="452"/>
      <c r="DB3" s="452"/>
      <c r="DC3" s="452"/>
      <c r="DD3" s="452"/>
      <c r="DE3" s="452"/>
      <c r="DF3" s="452"/>
      <c r="DG3" s="453"/>
    </row>
    <row r="4" spans="1:111" ht="33.75" customHeight="1">
      <c r="A4" s="426" t="s">
        <v>622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7"/>
      <c r="AN4" s="427"/>
      <c r="AO4" s="427"/>
      <c r="AP4" s="427"/>
      <c r="AQ4" s="427"/>
      <c r="AR4" s="427"/>
      <c r="AS4" s="427"/>
      <c r="AT4" s="427"/>
      <c r="AU4" s="427"/>
      <c r="AV4" s="427"/>
      <c r="AW4" s="427"/>
      <c r="AX4" s="427"/>
      <c r="AY4" s="427"/>
      <c r="AZ4" s="427"/>
      <c r="BA4" s="427"/>
      <c r="BB4" s="427"/>
      <c r="BC4" s="427"/>
      <c r="BD4" s="427"/>
      <c r="BE4" s="427"/>
      <c r="BF4" s="427"/>
      <c r="BG4" s="427"/>
      <c r="BH4" s="427"/>
      <c r="BI4" s="427"/>
      <c r="BJ4" s="427"/>
      <c r="BK4" s="427"/>
      <c r="BL4" s="427"/>
      <c r="BM4" s="427"/>
      <c r="BN4" s="427"/>
      <c r="BO4" s="427"/>
      <c r="BP4" s="427"/>
      <c r="BQ4" s="427"/>
      <c r="BR4" s="427"/>
      <c r="BS4" s="427"/>
      <c r="BT4" s="427"/>
      <c r="BU4" s="427"/>
      <c r="BV4" s="427"/>
      <c r="BW4" s="427"/>
      <c r="BX4" s="427"/>
      <c r="BY4" s="427"/>
      <c r="BZ4" s="427"/>
      <c r="CA4" s="427"/>
      <c r="CB4" s="427"/>
      <c r="CC4" s="427"/>
      <c r="CD4" s="427"/>
      <c r="CE4" s="427"/>
      <c r="CF4" s="427"/>
      <c r="CG4" s="427"/>
      <c r="CH4" s="427"/>
      <c r="CI4" s="427"/>
      <c r="CJ4" s="427"/>
      <c r="CK4" s="427"/>
      <c r="CL4" s="427"/>
      <c r="CM4" s="427"/>
      <c r="CN4" s="427"/>
      <c r="CO4" s="427"/>
      <c r="CP4" s="427"/>
      <c r="CQ4" s="427"/>
      <c r="CR4" s="427"/>
      <c r="CS4" s="427"/>
      <c r="CT4" s="427"/>
      <c r="CU4" s="427"/>
      <c r="CV4" s="427"/>
      <c r="CW4" s="427"/>
      <c r="CX4" s="427"/>
      <c r="CY4" s="427"/>
      <c r="CZ4" s="427"/>
      <c r="DA4" s="427"/>
      <c r="DB4" s="427"/>
      <c r="DC4" s="427"/>
      <c r="DD4" s="427"/>
      <c r="DE4" s="427"/>
      <c r="DF4" s="427"/>
      <c r="DG4" s="428"/>
    </row>
    <row r="5" spans="1:111" ht="15.75">
      <c r="A5" s="376" t="s">
        <v>0</v>
      </c>
      <c r="B5" s="378" t="s">
        <v>1</v>
      </c>
      <c r="C5" s="378" t="s">
        <v>2</v>
      </c>
      <c r="D5" s="378" t="s">
        <v>3</v>
      </c>
      <c r="E5" s="546" t="s">
        <v>51</v>
      </c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1" t="s">
        <v>33</v>
      </c>
      <c r="V5" s="542"/>
      <c r="W5" s="542"/>
      <c r="X5" s="542"/>
      <c r="Y5" s="542"/>
      <c r="Z5" s="542"/>
      <c r="AA5" s="542"/>
      <c r="AB5" s="542"/>
      <c r="AC5" s="542"/>
      <c r="AD5" s="542"/>
      <c r="AE5" s="542"/>
      <c r="AF5" s="542"/>
      <c r="AG5" s="542"/>
      <c r="AH5" s="542"/>
      <c r="AI5" s="542"/>
      <c r="AJ5" s="542"/>
      <c r="AK5" s="543" t="s">
        <v>34</v>
      </c>
      <c r="AL5" s="544"/>
      <c r="AM5" s="544"/>
      <c r="AN5" s="544"/>
      <c r="AO5" s="544"/>
      <c r="AP5" s="544"/>
      <c r="AQ5" s="544"/>
      <c r="AR5" s="544"/>
      <c r="AS5" s="544"/>
      <c r="AT5" s="544"/>
      <c r="AU5" s="544"/>
      <c r="AV5" s="544"/>
      <c r="AW5" s="544"/>
      <c r="AX5" s="544"/>
      <c r="AY5" s="544"/>
      <c r="AZ5" s="544"/>
      <c r="BA5" s="541" t="s">
        <v>5</v>
      </c>
      <c r="BB5" s="542"/>
      <c r="BC5" s="542"/>
      <c r="BD5" s="542"/>
      <c r="BE5" s="542"/>
      <c r="BF5" s="542"/>
      <c r="BG5" s="542"/>
      <c r="BH5" s="542"/>
      <c r="BI5" s="542"/>
      <c r="BJ5" s="542"/>
      <c r="BK5" s="542"/>
      <c r="BL5" s="542"/>
      <c r="BM5" s="542"/>
      <c r="BN5" s="542"/>
      <c r="BO5" s="542"/>
      <c r="BP5" s="542"/>
      <c r="BQ5" s="543" t="s">
        <v>4</v>
      </c>
      <c r="BR5" s="544"/>
      <c r="BS5" s="544"/>
      <c r="BT5" s="544"/>
      <c r="BU5" s="544"/>
      <c r="BV5" s="544"/>
      <c r="BW5" s="544"/>
      <c r="BX5" s="544"/>
      <c r="BY5" s="544"/>
      <c r="BZ5" s="544"/>
      <c r="CA5" s="544"/>
      <c r="CB5" s="544"/>
      <c r="CC5" s="544"/>
      <c r="CD5" s="544"/>
      <c r="CE5" s="544"/>
      <c r="CF5" s="544"/>
      <c r="CG5" s="541" t="s">
        <v>45</v>
      </c>
      <c r="CH5" s="542"/>
      <c r="CI5" s="542"/>
      <c r="CJ5" s="542"/>
      <c r="CK5" s="542"/>
      <c r="CL5" s="542"/>
      <c r="CM5" s="542"/>
      <c r="CN5" s="542"/>
      <c r="CO5" s="542"/>
      <c r="CP5" s="542"/>
      <c r="CQ5" s="542"/>
      <c r="CR5" s="542"/>
      <c r="CS5" s="542"/>
      <c r="CT5" s="542"/>
      <c r="CU5" s="542"/>
      <c r="CV5" s="542"/>
      <c r="CW5" s="507" t="s">
        <v>104</v>
      </c>
      <c r="CX5" s="535" t="s">
        <v>6</v>
      </c>
      <c r="CY5" s="535" t="s">
        <v>7</v>
      </c>
      <c r="CZ5" s="540" t="s">
        <v>8</v>
      </c>
      <c r="DA5" s="535" t="s">
        <v>9</v>
      </c>
      <c r="DB5" s="233"/>
      <c r="DC5" s="545" t="s">
        <v>100</v>
      </c>
      <c r="DD5" s="545" t="s">
        <v>99</v>
      </c>
      <c r="DE5" s="545" t="s">
        <v>96</v>
      </c>
      <c r="DF5" s="545" t="s">
        <v>97</v>
      </c>
      <c r="DG5" s="545" t="s">
        <v>98</v>
      </c>
    </row>
    <row r="6" spans="1:111" ht="15.75">
      <c r="A6" s="377"/>
      <c r="B6" s="378"/>
      <c r="C6" s="377"/>
      <c r="D6" s="371"/>
      <c r="E6" s="515">
        <v>2022</v>
      </c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3" t="s">
        <v>74</v>
      </c>
      <c r="R6" s="512"/>
      <c r="S6" s="512"/>
      <c r="T6" s="512"/>
      <c r="U6" s="515">
        <v>2022</v>
      </c>
      <c r="V6" s="512"/>
      <c r="W6" s="512"/>
      <c r="X6" s="512"/>
      <c r="Y6" s="512"/>
      <c r="Z6" s="512"/>
      <c r="AA6" s="512"/>
      <c r="AB6" s="512"/>
      <c r="AC6" s="512"/>
      <c r="AD6" s="512"/>
      <c r="AE6" s="512"/>
      <c r="AF6" s="512"/>
      <c r="AG6" s="513" t="s">
        <v>74</v>
      </c>
      <c r="AH6" s="512"/>
      <c r="AI6" s="512"/>
      <c r="AJ6" s="512"/>
      <c r="AK6" s="515">
        <v>2022</v>
      </c>
      <c r="AL6" s="512"/>
      <c r="AM6" s="512"/>
      <c r="AN6" s="512"/>
      <c r="AO6" s="512"/>
      <c r="AP6" s="512"/>
      <c r="AQ6" s="512"/>
      <c r="AR6" s="512"/>
      <c r="AS6" s="512"/>
      <c r="AT6" s="512"/>
      <c r="AU6" s="512"/>
      <c r="AV6" s="512"/>
      <c r="AW6" s="513" t="s">
        <v>74</v>
      </c>
      <c r="AX6" s="512"/>
      <c r="AY6" s="512"/>
      <c r="AZ6" s="512"/>
      <c r="BA6" s="515">
        <v>2022</v>
      </c>
      <c r="BB6" s="512"/>
      <c r="BC6" s="512"/>
      <c r="BD6" s="512"/>
      <c r="BE6" s="512"/>
      <c r="BF6" s="512"/>
      <c r="BG6" s="512"/>
      <c r="BH6" s="512"/>
      <c r="BI6" s="512"/>
      <c r="BJ6" s="512"/>
      <c r="BK6" s="512"/>
      <c r="BL6" s="512"/>
      <c r="BM6" s="513" t="s">
        <v>74</v>
      </c>
      <c r="BN6" s="512"/>
      <c r="BO6" s="512"/>
      <c r="BP6" s="512"/>
      <c r="BQ6" s="515">
        <v>2022</v>
      </c>
      <c r="BR6" s="512"/>
      <c r="BS6" s="512"/>
      <c r="BT6" s="512"/>
      <c r="BU6" s="512"/>
      <c r="BV6" s="512"/>
      <c r="BW6" s="512"/>
      <c r="BX6" s="512"/>
      <c r="BY6" s="512"/>
      <c r="BZ6" s="512"/>
      <c r="CA6" s="512"/>
      <c r="CB6" s="512"/>
      <c r="CC6" s="513" t="s">
        <v>74</v>
      </c>
      <c r="CD6" s="512"/>
      <c r="CE6" s="512"/>
      <c r="CF6" s="512"/>
      <c r="CG6" s="515">
        <v>2022</v>
      </c>
      <c r="CH6" s="512"/>
      <c r="CI6" s="512"/>
      <c r="CJ6" s="512"/>
      <c r="CK6" s="512"/>
      <c r="CL6" s="512"/>
      <c r="CM6" s="512"/>
      <c r="CN6" s="512"/>
      <c r="CO6" s="512"/>
      <c r="CP6" s="512"/>
      <c r="CQ6" s="512"/>
      <c r="CR6" s="512"/>
      <c r="CS6" s="513" t="s">
        <v>74</v>
      </c>
      <c r="CT6" s="512"/>
      <c r="CU6" s="512"/>
      <c r="CV6" s="512"/>
      <c r="CW6" s="507"/>
      <c r="CX6" s="533"/>
      <c r="CY6" s="535"/>
      <c r="CZ6" s="520"/>
      <c r="DA6" s="533"/>
      <c r="DB6" s="233"/>
      <c r="DC6" s="545"/>
      <c r="DD6" s="545"/>
      <c r="DE6" s="545"/>
      <c r="DF6" s="545"/>
      <c r="DG6" s="545"/>
    </row>
    <row r="7" spans="1:111" ht="31.5">
      <c r="A7" s="377"/>
      <c r="B7" s="378"/>
      <c r="C7" s="377"/>
      <c r="D7" s="371"/>
      <c r="E7" s="192" t="s">
        <v>10</v>
      </c>
      <c r="F7" s="192" t="s">
        <v>11</v>
      </c>
      <c r="G7" s="192" t="s">
        <v>12</v>
      </c>
      <c r="H7" s="193" t="s">
        <v>13</v>
      </c>
      <c r="I7" s="192" t="s">
        <v>14</v>
      </c>
      <c r="J7" s="192" t="s">
        <v>15</v>
      </c>
      <c r="K7" s="192" t="s">
        <v>16</v>
      </c>
      <c r="L7" s="193" t="s">
        <v>17</v>
      </c>
      <c r="M7" s="192" t="s">
        <v>18</v>
      </c>
      <c r="N7" s="192" t="s">
        <v>19</v>
      </c>
      <c r="O7" s="192" t="s">
        <v>20</v>
      </c>
      <c r="P7" s="193" t="s">
        <v>21</v>
      </c>
      <c r="Q7" s="192" t="s">
        <v>22</v>
      </c>
      <c r="R7" s="192" t="s">
        <v>23</v>
      </c>
      <c r="S7" s="192" t="s">
        <v>24</v>
      </c>
      <c r="T7" s="193" t="s">
        <v>25</v>
      </c>
      <c r="U7" s="192" t="s">
        <v>10</v>
      </c>
      <c r="V7" s="192" t="s">
        <v>11</v>
      </c>
      <c r="W7" s="192" t="s">
        <v>12</v>
      </c>
      <c r="X7" s="194" t="s">
        <v>13</v>
      </c>
      <c r="Y7" s="192" t="s">
        <v>14</v>
      </c>
      <c r="Z7" s="192" t="s">
        <v>15</v>
      </c>
      <c r="AA7" s="192" t="s">
        <v>16</v>
      </c>
      <c r="AB7" s="194" t="s">
        <v>17</v>
      </c>
      <c r="AC7" s="192" t="s">
        <v>18</v>
      </c>
      <c r="AD7" s="192" t="s">
        <v>19</v>
      </c>
      <c r="AE7" s="192" t="s">
        <v>20</v>
      </c>
      <c r="AF7" s="194" t="s">
        <v>21</v>
      </c>
      <c r="AG7" s="192" t="s">
        <v>22</v>
      </c>
      <c r="AH7" s="192" t="s">
        <v>23</v>
      </c>
      <c r="AI7" s="192" t="s">
        <v>24</v>
      </c>
      <c r="AJ7" s="194" t="s">
        <v>25</v>
      </c>
      <c r="AK7" s="192" t="s">
        <v>10</v>
      </c>
      <c r="AL7" s="192" t="s">
        <v>11</v>
      </c>
      <c r="AM7" s="192" t="s">
        <v>12</v>
      </c>
      <c r="AN7" s="193" t="s">
        <v>13</v>
      </c>
      <c r="AO7" s="192" t="s">
        <v>14</v>
      </c>
      <c r="AP7" s="192" t="s">
        <v>15</v>
      </c>
      <c r="AQ7" s="192" t="s">
        <v>16</v>
      </c>
      <c r="AR7" s="193" t="s">
        <v>17</v>
      </c>
      <c r="AS7" s="192" t="s">
        <v>18</v>
      </c>
      <c r="AT7" s="192" t="s">
        <v>19</v>
      </c>
      <c r="AU7" s="192" t="s">
        <v>20</v>
      </c>
      <c r="AV7" s="193" t="s">
        <v>21</v>
      </c>
      <c r="AW7" s="192" t="s">
        <v>22</v>
      </c>
      <c r="AX7" s="192" t="s">
        <v>23</v>
      </c>
      <c r="AY7" s="192" t="s">
        <v>24</v>
      </c>
      <c r="AZ7" s="193" t="s">
        <v>25</v>
      </c>
      <c r="BA7" s="192" t="s">
        <v>10</v>
      </c>
      <c r="BB7" s="192" t="s">
        <v>11</v>
      </c>
      <c r="BC7" s="192" t="s">
        <v>12</v>
      </c>
      <c r="BD7" s="194" t="s">
        <v>13</v>
      </c>
      <c r="BE7" s="192" t="s">
        <v>14</v>
      </c>
      <c r="BF7" s="192" t="s">
        <v>15</v>
      </c>
      <c r="BG7" s="192" t="s">
        <v>16</v>
      </c>
      <c r="BH7" s="194" t="s">
        <v>17</v>
      </c>
      <c r="BI7" s="192" t="s">
        <v>18</v>
      </c>
      <c r="BJ7" s="192" t="s">
        <v>19</v>
      </c>
      <c r="BK7" s="192" t="s">
        <v>20</v>
      </c>
      <c r="BL7" s="194" t="s">
        <v>21</v>
      </c>
      <c r="BM7" s="192" t="s">
        <v>22</v>
      </c>
      <c r="BN7" s="192" t="s">
        <v>23</v>
      </c>
      <c r="BO7" s="192" t="s">
        <v>24</v>
      </c>
      <c r="BP7" s="194" t="s">
        <v>25</v>
      </c>
      <c r="BQ7" s="192" t="s">
        <v>10</v>
      </c>
      <c r="BR7" s="192" t="s">
        <v>11</v>
      </c>
      <c r="BS7" s="192" t="s">
        <v>12</v>
      </c>
      <c r="BT7" s="193" t="s">
        <v>13</v>
      </c>
      <c r="BU7" s="192" t="s">
        <v>14</v>
      </c>
      <c r="BV7" s="192" t="s">
        <v>15</v>
      </c>
      <c r="BW7" s="192" t="s">
        <v>16</v>
      </c>
      <c r="BX7" s="193" t="s">
        <v>17</v>
      </c>
      <c r="BY7" s="192" t="s">
        <v>18</v>
      </c>
      <c r="BZ7" s="192" t="s">
        <v>19</v>
      </c>
      <c r="CA7" s="192" t="s">
        <v>20</v>
      </c>
      <c r="CB7" s="193" t="s">
        <v>21</v>
      </c>
      <c r="CC7" s="192" t="s">
        <v>22</v>
      </c>
      <c r="CD7" s="192" t="s">
        <v>23</v>
      </c>
      <c r="CE7" s="192" t="s">
        <v>24</v>
      </c>
      <c r="CF7" s="193" t="s">
        <v>25</v>
      </c>
      <c r="CG7" s="192" t="s">
        <v>10</v>
      </c>
      <c r="CH7" s="192" t="s">
        <v>11</v>
      </c>
      <c r="CI7" s="192" t="s">
        <v>12</v>
      </c>
      <c r="CJ7" s="194" t="s">
        <v>13</v>
      </c>
      <c r="CK7" s="192" t="s">
        <v>14</v>
      </c>
      <c r="CL7" s="192" t="s">
        <v>15</v>
      </c>
      <c r="CM7" s="192" t="s">
        <v>16</v>
      </c>
      <c r="CN7" s="194" t="s">
        <v>17</v>
      </c>
      <c r="CO7" s="192" t="s">
        <v>18</v>
      </c>
      <c r="CP7" s="192" t="s">
        <v>19</v>
      </c>
      <c r="CQ7" s="192" t="s">
        <v>20</v>
      </c>
      <c r="CR7" s="194" t="s">
        <v>21</v>
      </c>
      <c r="CS7" s="192" t="s">
        <v>22</v>
      </c>
      <c r="CT7" s="192" t="s">
        <v>23</v>
      </c>
      <c r="CU7" s="192" t="s">
        <v>24</v>
      </c>
      <c r="CV7" s="194" t="s">
        <v>25</v>
      </c>
      <c r="CW7" s="507"/>
      <c r="CX7" s="533"/>
      <c r="CY7" s="535"/>
      <c r="CZ7" s="520"/>
      <c r="DA7" s="533"/>
      <c r="DB7" s="233"/>
      <c r="DC7" s="545"/>
      <c r="DD7" s="545"/>
      <c r="DE7" s="545"/>
      <c r="DF7" s="545"/>
      <c r="DG7" s="545"/>
    </row>
    <row r="8" spans="1:111" s="9" customFormat="1" ht="42.75" customHeight="1">
      <c r="A8" s="352" t="s">
        <v>89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353"/>
      <c r="BB8" s="353"/>
      <c r="BC8" s="353"/>
      <c r="BD8" s="353"/>
      <c r="BE8" s="353"/>
      <c r="BF8" s="353"/>
      <c r="BG8" s="353"/>
      <c r="BH8" s="353"/>
      <c r="BI8" s="353"/>
      <c r="BJ8" s="353"/>
      <c r="BK8" s="353"/>
      <c r="BL8" s="353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3"/>
      <c r="CA8" s="353"/>
      <c r="CB8" s="353"/>
      <c r="CC8" s="353"/>
      <c r="CD8" s="353"/>
      <c r="CE8" s="353"/>
      <c r="CF8" s="353"/>
      <c r="CG8" s="353"/>
      <c r="CH8" s="353"/>
      <c r="CI8" s="353"/>
      <c r="CJ8" s="353"/>
      <c r="CK8" s="353"/>
      <c r="CL8" s="353"/>
      <c r="CM8" s="353"/>
      <c r="CN8" s="353"/>
      <c r="CO8" s="353"/>
      <c r="CP8" s="353"/>
      <c r="CQ8" s="353"/>
      <c r="CR8" s="353"/>
      <c r="CS8" s="353"/>
      <c r="CT8" s="353"/>
      <c r="CU8" s="353"/>
      <c r="CV8" s="353"/>
      <c r="CW8" s="353"/>
      <c r="CX8" s="353"/>
      <c r="CY8" s="353"/>
      <c r="CZ8" s="353"/>
      <c r="DA8" s="353"/>
      <c r="DB8" s="353"/>
      <c r="DC8" s="353"/>
      <c r="DD8" s="353"/>
      <c r="DE8" s="353"/>
      <c r="DF8" s="353"/>
      <c r="DG8" s="354"/>
    </row>
    <row r="9" spans="1:111" s="113" customFormat="1" ht="309" customHeight="1">
      <c r="A9" s="85">
        <v>1</v>
      </c>
      <c r="B9" s="244" t="s">
        <v>422</v>
      </c>
      <c r="C9" s="242" t="s">
        <v>685</v>
      </c>
      <c r="D9" s="258" t="s">
        <v>423</v>
      </c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203">
        <v>8</v>
      </c>
      <c r="CX9" s="169"/>
      <c r="CY9" s="169"/>
      <c r="CZ9" s="169"/>
      <c r="DA9" s="169"/>
      <c r="DB9" s="169"/>
      <c r="DC9" s="224"/>
      <c r="DD9" s="222">
        <f>_XLL.ZAOKR.DO.WIELOKR(DC9*DE9+DC9,0.01)</f>
        <v>0</v>
      </c>
      <c r="DE9" s="225"/>
      <c r="DF9" s="222">
        <f>CW9*DC9</f>
        <v>0</v>
      </c>
      <c r="DG9" s="222">
        <f>CW9*DD9</f>
        <v>0</v>
      </c>
    </row>
    <row r="10" spans="1:111" s="9" customFormat="1" ht="370.5" customHeight="1">
      <c r="A10" s="130">
        <v>2</v>
      </c>
      <c r="B10" s="287" t="s">
        <v>424</v>
      </c>
      <c r="C10" s="279" t="s">
        <v>686</v>
      </c>
      <c r="D10" s="273" t="s">
        <v>423</v>
      </c>
      <c r="E10" s="47"/>
      <c r="F10" s="47"/>
      <c r="G10" s="47"/>
      <c r="H10" s="48"/>
      <c r="I10" s="47"/>
      <c r="J10" s="47"/>
      <c r="K10" s="47"/>
      <c r="L10" s="48"/>
      <c r="M10" s="47"/>
      <c r="N10" s="47"/>
      <c r="O10" s="47"/>
      <c r="P10" s="48"/>
      <c r="Q10" s="47"/>
      <c r="R10" s="47"/>
      <c r="S10" s="47"/>
      <c r="T10" s="48"/>
      <c r="U10" s="51"/>
      <c r="V10" s="51"/>
      <c r="W10" s="51"/>
      <c r="X10" s="7"/>
      <c r="Y10" s="50"/>
      <c r="Z10" s="50"/>
      <c r="AA10" s="50"/>
      <c r="AB10" s="7"/>
      <c r="AC10" s="50"/>
      <c r="AD10" s="50"/>
      <c r="AE10" s="50"/>
      <c r="AF10" s="7"/>
      <c r="AG10" s="50"/>
      <c r="AH10" s="50"/>
      <c r="AI10" s="50"/>
      <c r="AJ10" s="7"/>
      <c r="AK10" s="50"/>
      <c r="AL10" s="50"/>
      <c r="AM10" s="50"/>
      <c r="AN10" s="8"/>
      <c r="AO10" s="50"/>
      <c r="AP10" s="50"/>
      <c r="AQ10" s="50"/>
      <c r="AR10" s="8"/>
      <c r="AS10" s="50"/>
      <c r="AT10" s="50"/>
      <c r="AU10" s="50"/>
      <c r="AV10" s="8"/>
      <c r="AW10" s="50"/>
      <c r="AX10" s="50"/>
      <c r="AY10" s="50"/>
      <c r="AZ10" s="8"/>
      <c r="BA10" s="50"/>
      <c r="BB10" s="50"/>
      <c r="BC10" s="50"/>
      <c r="BD10" s="7"/>
      <c r="BE10" s="50"/>
      <c r="BF10" s="50"/>
      <c r="BG10" s="50"/>
      <c r="BH10" s="7"/>
      <c r="BI10" s="50"/>
      <c r="BJ10" s="50"/>
      <c r="BK10" s="50"/>
      <c r="BL10" s="7"/>
      <c r="BM10" s="50"/>
      <c r="BN10" s="50"/>
      <c r="BO10" s="50"/>
      <c r="BP10" s="7"/>
      <c r="BQ10" s="50"/>
      <c r="BR10" s="50"/>
      <c r="BS10" s="50"/>
      <c r="BT10" s="8"/>
      <c r="BU10" s="50"/>
      <c r="BV10" s="50"/>
      <c r="BW10" s="50"/>
      <c r="BX10" s="8"/>
      <c r="BY10" s="50"/>
      <c r="BZ10" s="50"/>
      <c r="CA10" s="50"/>
      <c r="CB10" s="8"/>
      <c r="CC10" s="50"/>
      <c r="CD10" s="50"/>
      <c r="CE10" s="50"/>
      <c r="CF10" s="8"/>
      <c r="CG10" s="50"/>
      <c r="CH10" s="50"/>
      <c r="CI10" s="50"/>
      <c r="CJ10" s="7"/>
      <c r="CK10" s="50"/>
      <c r="CL10" s="50"/>
      <c r="CM10" s="50"/>
      <c r="CN10" s="7"/>
      <c r="CO10" s="50"/>
      <c r="CP10" s="50"/>
      <c r="CQ10" s="50"/>
      <c r="CR10" s="7"/>
      <c r="CS10" s="50"/>
      <c r="CT10" s="50"/>
      <c r="CU10" s="50"/>
      <c r="CV10" s="7"/>
      <c r="CW10" s="191">
        <v>8</v>
      </c>
      <c r="CX10" s="221"/>
      <c r="CY10" s="221"/>
      <c r="CZ10" s="221"/>
      <c r="DA10" s="221"/>
      <c r="DB10" s="221"/>
      <c r="DC10" s="224"/>
      <c r="DD10" s="222">
        <f>_XLL.ZAOKR.DO.WIELOKR(DC10*DE10+DC10,0.01)</f>
        <v>0</v>
      </c>
      <c r="DE10" s="225"/>
      <c r="DF10" s="222">
        <f>CW10*DC10</f>
        <v>0</v>
      </c>
      <c r="DG10" s="222">
        <f>CW10*DD10</f>
        <v>0</v>
      </c>
    </row>
    <row r="11" spans="1:111" s="113" customFormat="1" ht="33.75" customHeight="1">
      <c r="A11" s="491" t="s">
        <v>102</v>
      </c>
      <c r="B11" s="491"/>
      <c r="C11" s="491"/>
      <c r="D11" s="491"/>
      <c r="E11" s="491"/>
      <c r="F11" s="491"/>
      <c r="G11" s="491"/>
      <c r="H11" s="491"/>
      <c r="I11" s="491"/>
      <c r="J11" s="491"/>
      <c r="K11" s="491"/>
      <c r="L11" s="491"/>
      <c r="M11" s="491"/>
      <c r="N11" s="491"/>
      <c r="O11" s="491"/>
      <c r="P11" s="491"/>
      <c r="Q11" s="491"/>
      <c r="R11" s="491"/>
      <c r="S11" s="491"/>
      <c r="T11" s="491"/>
      <c r="U11" s="491"/>
      <c r="V11" s="491"/>
      <c r="W11" s="491"/>
      <c r="X11" s="491"/>
      <c r="Y11" s="491"/>
      <c r="Z11" s="491"/>
      <c r="AA11" s="491"/>
      <c r="AB11" s="491"/>
      <c r="AC11" s="491"/>
      <c r="AD11" s="491"/>
      <c r="AE11" s="491"/>
      <c r="AF11" s="491"/>
      <c r="AG11" s="491"/>
      <c r="AH11" s="491"/>
      <c r="AI11" s="491"/>
      <c r="AJ11" s="491"/>
      <c r="AK11" s="491"/>
      <c r="AL11" s="491"/>
      <c r="AM11" s="491"/>
      <c r="AN11" s="491"/>
      <c r="AO11" s="491"/>
      <c r="AP11" s="491"/>
      <c r="AQ11" s="491"/>
      <c r="AR11" s="491"/>
      <c r="AS11" s="491"/>
      <c r="AT11" s="491"/>
      <c r="AU11" s="491"/>
      <c r="AV11" s="491"/>
      <c r="AW11" s="491"/>
      <c r="AX11" s="491"/>
      <c r="AY11" s="491"/>
      <c r="AZ11" s="491"/>
      <c r="BA11" s="491"/>
      <c r="BB11" s="491"/>
      <c r="BC11" s="491"/>
      <c r="BD11" s="491"/>
      <c r="BE11" s="491"/>
      <c r="BF11" s="491"/>
      <c r="BG11" s="491"/>
      <c r="BH11" s="491"/>
      <c r="BI11" s="491"/>
      <c r="BJ11" s="491"/>
      <c r="BK11" s="491"/>
      <c r="BL11" s="491"/>
      <c r="BM11" s="491"/>
      <c r="BN11" s="491"/>
      <c r="BO11" s="491"/>
      <c r="BP11" s="491"/>
      <c r="BQ11" s="491"/>
      <c r="BR11" s="491"/>
      <c r="BS11" s="491"/>
      <c r="BT11" s="491"/>
      <c r="BU11" s="491"/>
      <c r="BV11" s="491"/>
      <c r="BW11" s="491"/>
      <c r="BX11" s="491"/>
      <c r="BY11" s="491"/>
      <c r="BZ11" s="491"/>
      <c r="CA11" s="491"/>
      <c r="CB11" s="491"/>
      <c r="CC11" s="491"/>
      <c r="CD11" s="491"/>
      <c r="CE11" s="491"/>
      <c r="CF11" s="491"/>
      <c r="CG11" s="491"/>
      <c r="CH11" s="491"/>
      <c r="CI11" s="491"/>
      <c r="CJ11" s="491"/>
      <c r="CK11" s="491"/>
      <c r="CL11" s="491"/>
      <c r="CM11" s="491"/>
      <c r="CN11" s="491"/>
      <c r="CO11" s="491"/>
      <c r="CP11" s="491"/>
      <c r="CQ11" s="491"/>
      <c r="CR11" s="491"/>
      <c r="CS11" s="491"/>
      <c r="CT11" s="491"/>
      <c r="CU11" s="491"/>
      <c r="CV11" s="491"/>
      <c r="CW11" s="491"/>
      <c r="CX11" s="491"/>
      <c r="CY11" s="491"/>
      <c r="CZ11" s="491"/>
      <c r="DA11" s="491"/>
      <c r="DB11" s="491"/>
      <c r="DC11" s="491"/>
      <c r="DD11" s="491"/>
      <c r="DE11" s="491"/>
      <c r="DF11" s="223">
        <f>SUM(DF9:DF10)</f>
        <v>0</v>
      </c>
      <c r="DG11" s="223">
        <f>SUM(DG9:DG10)</f>
        <v>0</v>
      </c>
    </row>
    <row r="12" spans="1:111" s="113" customFormat="1" ht="34.5" customHeight="1">
      <c r="A12" s="154"/>
      <c r="B12" s="553" t="s">
        <v>511</v>
      </c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54"/>
      <c r="U12" s="554"/>
      <c r="V12" s="554"/>
      <c r="W12" s="554"/>
      <c r="X12" s="554"/>
      <c r="Y12" s="554"/>
      <c r="Z12" s="554"/>
      <c r="AA12" s="554"/>
      <c r="AB12" s="554"/>
      <c r="AC12" s="554"/>
      <c r="AD12" s="554"/>
      <c r="AE12" s="554"/>
      <c r="AF12" s="554"/>
      <c r="AG12" s="554"/>
      <c r="AH12" s="554"/>
      <c r="AI12" s="554"/>
      <c r="AJ12" s="554"/>
      <c r="AK12" s="554"/>
      <c r="AL12" s="554"/>
      <c r="AM12" s="554"/>
      <c r="AN12" s="554"/>
      <c r="AO12" s="554"/>
      <c r="AP12" s="554"/>
      <c r="AQ12" s="554"/>
      <c r="AR12" s="554"/>
      <c r="AS12" s="554"/>
      <c r="AT12" s="554"/>
      <c r="AU12" s="554"/>
      <c r="AV12" s="554"/>
      <c r="AW12" s="554"/>
      <c r="AX12" s="554"/>
      <c r="AY12" s="554"/>
      <c r="AZ12" s="554"/>
      <c r="BA12" s="554"/>
      <c r="BB12" s="554"/>
      <c r="BC12" s="554"/>
      <c r="BD12" s="554"/>
      <c r="BE12" s="554"/>
      <c r="BF12" s="554"/>
      <c r="BG12" s="554"/>
      <c r="BH12" s="554"/>
      <c r="BI12" s="554"/>
      <c r="BJ12" s="554"/>
      <c r="BK12" s="554"/>
      <c r="BL12" s="554"/>
      <c r="BM12" s="554"/>
      <c r="BN12" s="554"/>
      <c r="BO12" s="554"/>
      <c r="BP12" s="554"/>
      <c r="BQ12" s="554"/>
      <c r="BR12" s="554"/>
      <c r="BS12" s="554"/>
      <c r="BT12" s="554"/>
      <c r="BU12" s="554"/>
      <c r="BV12" s="554"/>
      <c r="BW12" s="554"/>
      <c r="BX12" s="554"/>
      <c r="BY12" s="554"/>
      <c r="BZ12" s="554"/>
      <c r="CA12" s="554"/>
      <c r="CB12" s="554"/>
      <c r="CC12" s="554"/>
      <c r="CD12" s="554"/>
      <c r="CE12" s="554"/>
      <c r="CF12" s="554"/>
      <c r="CG12" s="554"/>
      <c r="CH12" s="554"/>
      <c r="CI12" s="554"/>
      <c r="CJ12" s="554"/>
      <c r="CK12" s="554"/>
      <c r="CL12" s="554"/>
      <c r="CM12" s="554"/>
      <c r="CN12" s="554"/>
      <c r="CO12" s="554"/>
      <c r="CP12" s="554"/>
      <c r="CQ12" s="554"/>
      <c r="CR12" s="554"/>
      <c r="CS12" s="554"/>
      <c r="CT12" s="554"/>
      <c r="CU12" s="554"/>
      <c r="CV12" s="554"/>
      <c r="CW12" s="554"/>
      <c r="CX12" s="198"/>
      <c r="CY12" s="198"/>
      <c r="CZ12" s="198"/>
      <c r="DA12" s="198"/>
      <c r="DB12" s="198"/>
      <c r="DC12" s="159"/>
      <c r="DD12" s="159"/>
      <c r="DE12" s="172"/>
      <c r="DF12" s="173" t="s">
        <v>120</v>
      </c>
      <c r="DG12" s="174"/>
    </row>
    <row r="13" spans="1:111" s="9" customFormat="1" ht="34.5" customHeight="1">
      <c r="A13" s="199"/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555"/>
      <c r="Q13" s="555"/>
      <c r="R13" s="555"/>
      <c r="S13" s="555"/>
      <c r="T13" s="555"/>
      <c r="U13" s="555"/>
      <c r="V13" s="555"/>
      <c r="W13" s="555"/>
      <c r="X13" s="555"/>
      <c r="Y13" s="555"/>
      <c r="Z13" s="555"/>
      <c r="AA13" s="555"/>
      <c r="AB13" s="555"/>
      <c r="AC13" s="555"/>
      <c r="AD13" s="555"/>
      <c r="AE13" s="555"/>
      <c r="AF13" s="555"/>
      <c r="AG13" s="555"/>
      <c r="AH13" s="555"/>
      <c r="AI13" s="555"/>
      <c r="AJ13" s="555"/>
      <c r="AK13" s="555"/>
      <c r="AL13" s="555"/>
      <c r="AM13" s="555"/>
      <c r="AN13" s="555"/>
      <c r="AO13" s="555"/>
      <c r="AP13" s="555"/>
      <c r="AQ13" s="555"/>
      <c r="AR13" s="555"/>
      <c r="AS13" s="555"/>
      <c r="AT13" s="555"/>
      <c r="AU13" s="555"/>
      <c r="AV13" s="555"/>
      <c r="AW13" s="555"/>
      <c r="AX13" s="555"/>
      <c r="AY13" s="555"/>
      <c r="AZ13" s="555"/>
      <c r="BA13" s="555"/>
      <c r="BB13" s="555"/>
      <c r="BC13" s="555"/>
      <c r="BD13" s="555"/>
      <c r="BE13" s="555"/>
      <c r="BF13" s="555"/>
      <c r="BG13" s="555"/>
      <c r="BH13" s="555"/>
      <c r="BI13" s="555"/>
      <c r="BJ13" s="555"/>
      <c r="BK13" s="555"/>
      <c r="BL13" s="555"/>
      <c r="BM13" s="555"/>
      <c r="BN13" s="555"/>
      <c r="BO13" s="555"/>
      <c r="BP13" s="555"/>
      <c r="BQ13" s="555"/>
      <c r="BR13" s="555"/>
      <c r="BS13" s="555"/>
      <c r="BT13" s="555"/>
      <c r="BU13" s="555"/>
      <c r="BV13" s="555"/>
      <c r="BW13" s="555"/>
      <c r="BX13" s="555"/>
      <c r="BY13" s="555"/>
      <c r="BZ13" s="555"/>
      <c r="CA13" s="555"/>
      <c r="CB13" s="555"/>
      <c r="CC13" s="555"/>
      <c r="CD13" s="555"/>
      <c r="CE13" s="555"/>
      <c r="CF13" s="555"/>
      <c r="CG13" s="555"/>
      <c r="CH13" s="555"/>
      <c r="CI13" s="555"/>
      <c r="CJ13" s="555"/>
      <c r="CK13" s="555"/>
      <c r="CL13" s="555"/>
      <c r="CM13" s="555"/>
      <c r="CN13" s="555"/>
      <c r="CO13" s="555"/>
      <c r="CP13" s="555"/>
      <c r="CQ13" s="555"/>
      <c r="CR13" s="555"/>
      <c r="CS13" s="555"/>
      <c r="CT13" s="555"/>
      <c r="CU13" s="555"/>
      <c r="CV13" s="555"/>
      <c r="CW13" s="555"/>
      <c r="CX13" s="199"/>
      <c r="CY13" s="199"/>
      <c r="CZ13" s="199"/>
      <c r="DA13" s="199"/>
      <c r="DB13" s="199"/>
      <c r="DC13" s="199"/>
      <c r="DD13" s="199"/>
      <c r="DE13" s="172"/>
      <c r="DF13" s="175" t="s">
        <v>121</v>
      </c>
      <c r="DG13" s="174"/>
    </row>
  </sheetData>
  <sheetProtection password="CAA5" sheet="1"/>
  <mergeCells count="41">
    <mergeCell ref="CN1:CW1"/>
    <mergeCell ref="DF1:DG1"/>
    <mergeCell ref="CN2:DE2"/>
    <mergeCell ref="DG2:DJ2"/>
    <mergeCell ref="A3:DG3"/>
    <mergeCell ref="A4:DG4"/>
    <mergeCell ref="A5:A7"/>
    <mergeCell ref="B5:B7"/>
    <mergeCell ref="C5:C7"/>
    <mergeCell ref="D5:D7"/>
    <mergeCell ref="E5:T5"/>
    <mergeCell ref="U5:AJ5"/>
    <mergeCell ref="E6:P6"/>
    <mergeCell ref="Q6:T6"/>
    <mergeCell ref="DD5:DD7"/>
    <mergeCell ref="DE5:DE7"/>
    <mergeCell ref="DF5:DF7"/>
    <mergeCell ref="DG5:DG7"/>
    <mergeCell ref="BQ5:CF5"/>
    <mergeCell ref="CG5:CV5"/>
    <mergeCell ref="CW5:CW7"/>
    <mergeCell ref="CX5:CX7"/>
    <mergeCell ref="CS6:CV6"/>
    <mergeCell ref="CY5:CY7"/>
    <mergeCell ref="CZ5:CZ7"/>
    <mergeCell ref="U6:AF6"/>
    <mergeCell ref="AG6:AJ6"/>
    <mergeCell ref="AK6:AV6"/>
    <mergeCell ref="AW6:AZ6"/>
    <mergeCell ref="AK5:AZ5"/>
    <mergeCell ref="BA5:BP5"/>
    <mergeCell ref="B12:CW13"/>
    <mergeCell ref="DA5:DA7"/>
    <mergeCell ref="DC5:DC7"/>
    <mergeCell ref="A11:DE11"/>
    <mergeCell ref="A8:DG8"/>
    <mergeCell ref="BA6:BL6"/>
    <mergeCell ref="BM6:BP6"/>
    <mergeCell ref="BQ6:CB6"/>
    <mergeCell ref="CC6:CF6"/>
    <mergeCell ref="CG6:CR6"/>
  </mergeCells>
  <printOptions/>
  <pageMargins left="0.5118110236220472" right="0.31496062992125984" top="0.5511811023622047" bottom="0.5511811023622047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6"/>
  <sheetViews>
    <sheetView view="pageBreakPreview" zoomScaleNormal="70" zoomScaleSheetLayoutView="100" zoomScalePageLayoutView="40" workbookViewId="0" topLeftCell="A1">
      <selection activeCell="DD9" sqref="DD9"/>
    </sheetView>
  </sheetViews>
  <sheetFormatPr defaultColWidth="8.796875" defaultRowHeight="14.25"/>
  <cols>
    <col min="1" max="1" width="5.09765625" style="1" customWidth="1"/>
    <col min="2" max="2" width="29.09765625" style="1" customWidth="1"/>
    <col min="3" max="3" width="44" style="1" customWidth="1"/>
    <col min="4" max="4" width="14.59765625" style="1" customWidth="1"/>
    <col min="5" max="21" width="9" style="1" hidden="1" customWidth="1"/>
    <col min="22" max="23" width="8.5" style="1" hidden="1" customWidth="1"/>
    <col min="24" max="24" width="8.59765625" style="1" hidden="1" customWidth="1"/>
    <col min="25" max="27" width="8.5" style="1" hidden="1" customWidth="1"/>
    <col min="28" max="28" width="8.69921875" style="1" hidden="1" customWidth="1"/>
    <col min="29" max="31" width="8.5" style="1" hidden="1" customWidth="1"/>
    <col min="32" max="32" width="8.3984375" style="1" hidden="1" customWidth="1"/>
    <col min="33" max="35" width="8.5" style="1" hidden="1" customWidth="1"/>
    <col min="36" max="36" width="9.09765625" style="1" hidden="1" customWidth="1"/>
    <col min="37" max="39" width="8.5" style="1" hidden="1" customWidth="1"/>
    <col min="40" max="40" width="8.59765625" style="1" hidden="1" customWidth="1"/>
    <col min="41" max="43" width="8.5" style="1" hidden="1" customWidth="1"/>
    <col min="44" max="44" width="8.59765625" style="1" hidden="1" customWidth="1"/>
    <col min="45" max="47" width="8.5" style="1" hidden="1" customWidth="1"/>
    <col min="48" max="48" width="8.59765625" style="1" hidden="1" customWidth="1"/>
    <col min="49" max="49" width="8.5" style="1" hidden="1" customWidth="1"/>
    <col min="50" max="50" width="8.3984375" style="1" hidden="1" customWidth="1"/>
    <col min="51" max="51" width="8.5" style="1" hidden="1" customWidth="1"/>
    <col min="52" max="52" width="8.59765625" style="1" hidden="1" customWidth="1"/>
    <col min="53" max="55" width="8.5" style="1" hidden="1" customWidth="1"/>
    <col min="56" max="56" width="8.59765625" style="1" hidden="1" customWidth="1"/>
    <col min="57" max="59" width="8.5" style="1" hidden="1" customWidth="1"/>
    <col min="60" max="60" width="8.59765625" style="1" hidden="1" customWidth="1"/>
    <col min="61" max="63" width="8.5" style="1" hidden="1" customWidth="1"/>
    <col min="64" max="64" width="8.69921875" style="1" hidden="1" customWidth="1"/>
    <col min="65" max="67" width="8.5" style="1" hidden="1" customWidth="1"/>
    <col min="68" max="68" width="8.69921875" style="1" hidden="1" customWidth="1"/>
    <col min="69" max="71" width="8.5" style="1" hidden="1" customWidth="1"/>
    <col min="72" max="72" width="8.59765625" style="1" hidden="1" customWidth="1"/>
    <col min="73" max="75" width="8.5" style="1" hidden="1" customWidth="1"/>
    <col min="76" max="76" width="8.59765625" style="1" hidden="1" customWidth="1"/>
    <col min="77" max="79" width="8.5" style="1" hidden="1" customWidth="1"/>
    <col min="80" max="80" width="8.59765625" style="1" hidden="1" customWidth="1"/>
    <col min="81" max="83" width="8.5" style="1" hidden="1" customWidth="1"/>
    <col min="84" max="84" width="8.59765625" style="1" hidden="1" customWidth="1"/>
    <col min="85" max="87" width="8.5" style="1" hidden="1" customWidth="1"/>
    <col min="88" max="88" width="8.69921875" style="1" hidden="1" customWidth="1"/>
    <col min="89" max="91" width="8.5" style="1" hidden="1" customWidth="1"/>
    <col min="92" max="92" width="8.59765625" style="1" hidden="1" customWidth="1"/>
    <col min="93" max="95" width="8.5" style="1" hidden="1" customWidth="1"/>
    <col min="96" max="96" width="8.59765625" style="1" hidden="1" customWidth="1"/>
    <col min="97" max="99" width="8.5" style="1" hidden="1" customWidth="1"/>
    <col min="100" max="100" width="8.59765625" style="1" hidden="1" customWidth="1"/>
    <col min="101" max="101" width="11.5" style="1" customWidth="1"/>
    <col min="102" max="102" width="9.5" style="1" hidden="1" customWidth="1"/>
    <col min="103" max="103" width="9.3984375" style="1" hidden="1" customWidth="1"/>
    <col min="104" max="104" width="9" style="1" hidden="1" customWidth="1"/>
    <col min="105" max="105" width="9.3984375" style="1" hidden="1" customWidth="1"/>
    <col min="106" max="106" width="0" style="1" hidden="1" customWidth="1"/>
    <col min="107" max="107" width="15.19921875" style="1" customWidth="1"/>
    <col min="108" max="108" width="13.59765625" style="1" customWidth="1"/>
    <col min="109" max="109" width="9" style="1" customWidth="1"/>
    <col min="110" max="110" width="15.19921875" style="1" customWidth="1"/>
    <col min="111" max="111" width="16" style="1" customWidth="1"/>
    <col min="112" max="16384" width="9" style="1" customWidth="1"/>
  </cols>
  <sheetData>
    <row r="1" spans="92:111" ht="15"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DF1" s="373" t="s">
        <v>95</v>
      </c>
      <c r="DG1" s="373"/>
    </row>
    <row r="2" spans="92:115" ht="15.75">
      <c r="CN2" s="2" t="s">
        <v>73</v>
      </c>
      <c r="CO2" s="2"/>
      <c r="CP2" s="2"/>
      <c r="CQ2" s="2"/>
      <c r="CR2" s="2"/>
      <c r="CS2" s="3"/>
      <c r="CT2" s="3"/>
      <c r="CU2" s="3"/>
      <c r="CV2" s="4"/>
      <c r="CW2" s="4"/>
      <c r="CX2" s="4"/>
      <c r="CY2" s="4"/>
      <c r="CZ2" s="4"/>
      <c r="DA2" s="2"/>
      <c r="DB2" s="3"/>
      <c r="DC2" s="3"/>
      <c r="DD2" s="3"/>
      <c r="DE2" s="4"/>
      <c r="DF2" s="4"/>
      <c r="DG2" s="2"/>
      <c r="DH2" s="3"/>
      <c r="DI2" s="3"/>
      <c r="DJ2" s="3"/>
      <c r="DK2" s="5"/>
    </row>
    <row r="3" spans="1:111" ht="26.25">
      <c r="A3" s="374" t="s">
        <v>46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  <c r="AF3" s="374"/>
      <c r="AG3" s="374"/>
      <c r="AH3" s="374"/>
      <c r="AI3" s="374"/>
      <c r="AJ3" s="374"/>
      <c r="AK3" s="374"/>
      <c r="AL3" s="374"/>
      <c r="AM3" s="374"/>
      <c r="AN3" s="374"/>
      <c r="AO3" s="374"/>
      <c r="AP3" s="374"/>
      <c r="AQ3" s="374"/>
      <c r="AR3" s="374"/>
      <c r="AS3" s="374"/>
      <c r="AT3" s="374"/>
      <c r="AU3" s="374"/>
      <c r="AV3" s="374"/>
      <c r="AW3" s="374"/>
      <c r="AX3" s="374"/>
      <c r="AY3" s="374"/>
      <c r="AZ3" s="374"/>
      <c r="BA3" s="374"/>
      <c r="BB3" s="374"/>
      <c r="BC3" s="374"/>
      <c r="BD3" s="374"/>
      <c r="BE3" s="374"/>
      <c r="BF3" s="374"/>
      <c r="BG3" s="374"/>
      <c r="BH3" s="374"/>
      <c r="BI3" s="374"/>
      <c r="BJ3" s="374"/>
      <c r="BK3" s="374"/>
      <c r="BL3" s="374"/>
      <c r="BM3" s="374"/>
      <c r="BN3" s="374"/>
      <c r="BO3" s="374"/>
      <c r="BP3" s="374"/>
      <c r="BQ3" s="374"/>
      <c r="BR3" s="374"/>
      <c r="BS3" s="374"/>
      <c r="BT3" s="374"/>
      <c r="BU3" s="374"/>
      <c r="BV3" s="374"/>
      <c r="BW3" s="374"/>
      <c r="BX3" s="374"/>
      <c r="BY3" s="374"/>
      <c r="BZ3" s="374"/>
      <c r="CA3" s="374"/>
      <c r="CB3" s="374"/>
      <c r="CC3" s="374"/>
      <c r="CD3" s="374"/>
      <c r="CE3" s="374"/>
      <c r="CF3" s="374"/>
      <c r="CG3" s="374"/>
      <c r="CH3" s="374"/>
      <c r="CI3" s="374"/>
      <c r="CJ3" s="374"/>
      <c r="CK3" s="374"/>
      <c r="CL3" s="374"/>
      <c r="CM3" s="374"/>
      <c r="CN3" s="374"/>
      <c r="CO3" s="374"/>
      <c r="CP3" s="374"/>
      <c r="CQ3" s="374"/>
      <c r="CR3" s="374"/>
      <c r="CS3" s="374"/>
      <c r="CT3" s="374"/>
      <c r="CU3" s="374"/>
      <c r="CV3" s="374"/>
      <c r="CW3" s="374"/>
      <c r="CX3" s="374"/>
      <c r="CY3" s="374"/>
      <c r="CZ3" s="374"/>
      <c r="DA3" s="374"/>
      <c r="DB3" s="374"/>
      <c r="DC3" s="374"/>
      <c r="DD3" s="374"/>
      <c r="DE3" s="374"/>
      <c r="DF3" s="374"/>
      <c r="DG3" s="374"/>
    </row>
    <row r="4" spans="1:111" ht="42" customHeight="1">
      <c r="A4" s="375" t="s">
        <v>460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AR4" s="375"/>
      <c r="AS4" s="375"/>
      <c r="AT4" s="375"/>
      <c r="AU4" s="375"/>
      <c r="AV4" s="375"/>
      <c r="AW4" s="375"/>
      <c r="AX4" s="375"/>
      <c r="AY4" s="375"/>
      <c r="AZ4" s="375"/>
      <c r="BA4" s="375"/>
      <c r="BB4" s="375"/>
      <c r="BC4" s="375"/>
      <c r="BD4" s="375"/>
      <c r="BE4" s="375"/>
      <c r="BF4" s="375"/>
      <c r="BG4" s="375"/>
      <c r="BH4" s="375"/>
      <c r="BI4" s="375"/>
      <c r="BJ4" s="375"/>
      <c r="BK4" s="375"/>
      <c r="BL4" s="375"/>
      <c r="BM4" s="375"/>
      <c r="BN4" s="375"/>
      <c r="BO4" s="375"/>
      <c r="BP4" s="375"/>
      <c r="BQ4" s="375"/>
      <c r="BR4" s="375"/>
      <c r="BS4" s="375"/>
      <c r="BT4" s="375"/>
      <c r="BU4" s="375"/>
      <c r="BV4" s="375"/>
      <c r="BW4" s="375"/>
      <c r="BX4" s="375"/>
      <c r="BY4" s="375"/>
      <c r="BZ4" s="375"/>
      <c r="CA4" s="375"/>
      <c r="CB4" s="375"/>
      <c r="CC4" s="375"/>
      <c r="CD4" s="375"/>
      <c r="CE4" s="375"/>
      <c r="CF4" s="375"/>
      <c r="CG4" s="375"/>
      <c r="CH4" s="375"/>
      <c r="CI4" s="375"/>
      <c r="CJ4" s="375"/>
      <c r="CK4" s="375"/>
      <c r="CL4" s="375"/>
      <c r="CM4" s="375"/>
      <c r="CN4" s="375"/>
      <c r="CO4" s="375"/>
      <c r="CP4" s="375"/>
      <c r="CQ4" s="375"/>
      <c r="CR4" s="375"/>
      <c r="CS4" s="375"/>
      <c r="CT4" s="375"/>
      <c r="CU4" s="375"/>
      <c r="CV4" s="375"/>
      <c r="CW4" s="375"/>
      <c r="CX4" s="375"/>
      <c r="CY4" s="375"/>
      <c r="CZ4" s="375"/>
      <c r="DA4" s="375"/>
      <c r="DB4" s="375"/>
      <c r="DC4" s="375"/>
      <c r="DD4" s="375"/>
      <c r="DE4" s="375"/>
      <c r="DF4" s="375"/>
      <c r="DG4" s="375"/>
    </row>
    <row r="5" spans="1:111" ht="15">
      <c r="A5" s="388" t="s">
        <v>0</v>
      </c>
      <c r="B5" s="390" t="s">
        <v>1</v>
      </c>
      <c r="C5" s="390" t="s">
        <v>2</v>
      </c>
      <c r="D5" s="390" t="s">
        <v>103</v>
      </c>
      <c r="E5" s="394" t="s">
        <v>51</v>
      </c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1" t="s">
        <v>33</v>
      </c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92"/>
      <c r="AK5" s="396" t="s">
        <v>34</v>
      </c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1" t="s">
        <v>5</v>
      </c>
      <c r="BB5" s="392"/>
      <c r="BC5" s="392"/>
      <c r="BD5" s="392"/>
      <c r="BE5" s="392"/>
      <c r="BF5" s="392"/>
      <c r="BG5" s="392"/>
      <c r="BH5" s="392"/>
      <c r="BI5" s="392"/>
      <c r="BJ5" s="392"/>
      <c r="BK5" s="392"/>
      <c r="BL5" s="392"/>
      <c r="BM5" s="392"/>
      <c r="BN5" s="392"/>
      <c r="BO5" s="392"/>
      <c r="BP5" s="392"/>
      <c r="BQ5" s="396" t="s">
        <v>4</v>
      </c>
      <c r="BR5" s="397"/>
      <c r="BS5" s="397"/>
      <c r="BT5" s="397"/>
      <c r="BU5" s="397"/>
      <c r="BV5" s="397"/>
      <c r="BW5" s="397"/>
      <c r="BX5" s="397"/>
      <c r="BY5" s="397"/>
      <c r="BZ5" s="397"/>
      <c r="CA5" s="397"/>
      <c r="CB5" s="397"/>
      <c r="CC5" s="397"/>
      <c r="CD5" s="397"/>
      <c r="CE5" s="397"/>
      <c r="CF5" s="397"/>
      <c r="CG5" s="391" t="s">
        <v>45</v>
      </c>
      <c r="CH5" s="392"/>
      <c r="CI5" s="392"/>
      <c r="CJ5" s="392"/>
      <c r="CK5" s="392"/>
      <c r="CL5" s="392"/>
      <c r="CM5" s="392"/>
      <c r="CN5" s="392"/>
      <c r="CO5" s="392"/>
      <c r="CP5" s="392"/>
      <c r="CQ5" s="392"/>
      <c r="CR5" s="392"/>
      <c r="CS5" s="392"/>
      <c r="CT5" s="392"/>
      <c r="CU5" s="392"/>
      <c r="CV5" s="392"/>
      <c r="CW5" s="384" t="s">
        <v>104</v>
      </c>
      <c r="CX5" s="385" t="s">
        <v>6</v>
      </c>
      <c r="CY5" s="385" t="s">
        <v>7</v>
      </c>
      <c r="CZ5" s="386" t="s">
        <v>8</v>
      </c>
      <c r="DA5" s="385" t="s">
        <v>9</v>
      </c>
      <c r="DB5" s="221"/>
      <c r="DC5" s="362" t="s">
        <v>100</v>
      </c>
      <c r="DD5" s="362" t="s">
        <v>99</v>
      </c>
      <c r="DE5" s="362" t="s">
        <v>96</v>
      </c>
      <c r="DF5" s="362" t="s">
        <v>97</v>
      </c>
      <c r="DG5" s="362" t="s">
        <v>98</v>
      </c>
    </row>
    <row r="6" spans="1:111" ht="15">
      <c r="A6" s="389"/>
      <c r="B6" s="390"/>
      <c r="C6" s="389"/>
      <c r="D6" s="384"/>
      <c r="E6" s="383">
        <v>2022</v>
      </c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1" t="s">
        <v>74</v>
      </c>
      <c r="R6" s="382"/>
      <c r="S6" s="382"/>
      <c r="T6" s="382"/>
      <c r="U6" s="383">
        <v>2022</v>
      </c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1" t="s">
        <v>74</v>
      </c>
      <c r="AH6" s="382"/>
      <c r="AI6" s="382"/>
      <c r="AJ6" s="382"/>
      <c r="AK6" s="383">
        <v>2022</v>
      </c>
      <c r="AL6" s="382"/>
      <c r="AM6" s="382"/>
      <c r="AN6" s="382"/>
      <c r="AO6" s="382"/>
      <c r="AP6" s="382"/>
      <c r="AQ6" s="382"/>
      <c r="AR6" s="382"/>
      <c r="AS6" s="382"/>
      <c r="AT6" s="382"/>
      <c r="AU6" s="382"/>
      <c r="AV6" s="382"/>
      <c r="AW6" s="381" t="s">
        <v>74</v>
      </c>
      <c r="AX6" s="382"/>
      <c r="AY6" s="382"/>
      <c r="AZ6" s="382"/>
      <c r="BA6" s="383">
        <v>2022</v>
      </c>
      <c r="BB6" s="382"/>
      <c r="BC6" s="382"/>
      <c r="BD6" s="382"/>
      <c r="BE6" s="382"/>
      <c r="BF6" s="382"/>
      <c r="BG6" s="382"/>
      <c r="BH6" s="382"/>
      <c r="BI6" s="382"/>
      <c r="BJ6" s="382"/>
      <c r="BK6" s="382"/>
      <c r="BL6" s="382"/>
      <c r="BM6" s="381" t="s">
        <v>74</v>
      </c>
      <c r="BN6" s="382"/>
      <c r="BO6" s="382"/>
      <c r="BP6" s="382"/>
      <c r="BQ6" s="383">
        <v>2022</v>
      </c>
      <c r="BR6" s="382"/>
      <c r="BS6" s="382"/>
      <c r="BT6" s="382"/>
      <c r="BU6" s="382"/>
      <c r="BV6" s="382"/>
      <c r="BW6" s="382"/>
      <c r="BX6" s="382"/>
      <c r="BY6" s="382"/>
      <c r="BZ6" s="382"/>
      <c r="CA6" s="382"/>
      <c r="CB6" s="382"/>
      <c r="CC6" s="381" t="s">
        <v>74</v>
      </c>
      <c r="CD6" s="382"/>
      <c r="CE6" s="382"/>
      <c r="CF6" s="382"/>
      <c r="CG6" s="383">
        <v>2022</v>
      </c>
      <c r="CH6" s="382"/>
      <c r="CI6" s="382"/>
      <c r="CJ6" s="382"/>
      <c r="CK6" s="382"/>
      <c r="CL6" s="382"/>
      <c r="CM6" s="382"/>
      <c r="CN6" s="382"/>
      <c r="CO6" s="382"/>
      <c r="CP6" s="382"/>
      <c r="CQ6" s="382"/>
      <c r="CR6" s="382"/>
      <c r="CS6" s="381" t="s">
        <v>74</v>
      </c>
      <c r="CT6" s="382"/>
      <c r="CU6" s="382"/>
      <c r="CV6" s="382"/>
      <c r="CW6" s="384"/>
      <c r="CX6" s="368"/>
      <c r="CY6" s="385"/>
      <c r="CZ6" s="366"/>
      <c r="DA6" s="368"/>
      <c r="DB6" s="221"/>
      <c r="DC6" s="362"/>
      <c r="DD6" s="362"/>
      <c r="DE6" s="362"/>
      <c r="DF6" s="362"/>
      <c r="DG6" s="362"/>
    </row>
    <row r="7" spans="1:111" ht="30">
      <c r="A7" s="389"/>
      <c r="B7" s="390"/>
      <c r="C7" s="389"/>
      <c r="D7" s="384"/>
      <c r="E7" s="64" t="s">
        <v>10</v>
      </c>
      <c r="F7" s="64" t="s">
        <v>11</v>
      </c>
      <c r="G7" s="64" t="s">
        <v>12</v>
      </c>
      <c r="H7" s="93" t="s">
        <v>13</v>
      </c>
      <c r="I7" s="64" t="s">
        <v>14</v>
      </c>
      <c r="J7" s="64" t="s">
        <v>15</v>
      </c>
      <c r="K7" s="64" t="s">
        <v>16</v>
      </c>
      <c r="L7" s="93" t="s">
        <v>17</v>
      </c>
      <c r="M7" s="64" t="s">
        <v>18</v>
      </c>
      <c r="N7" s="64" t="s">
        <v>19</v>
      </c>
      <c r="O7" s="64" t="s">
        <v>20</v>
      </c>
      <c r="P7" s="93" t="s">
        <v>21</v>
      </c>
      <c r="Q7" s="64" t="s">
        <v>22</v>
      </c>
      <c r="R7" s="64" t="s">
        <v>23</v>
      </c>
      <c r="S7" s="64" t="s">
        <v>24</v>
      </c>
      <c r="T7" s="93" t="s">
        <v>25</v>
      </c>
      <c r="U7" s="64" t="s">
        <v>10</v>
      </c>
      <c r="V7" s="64" t="s">
        <v>11</v>
      </c>
      <c r="W7" s="64" t="s">
        <v>12</v>
      </c>
      <c r="X7" s="94" t="s">
        <v>13</v>
      </c>
      <c r="Y7" s="64" t="s">
        <v>14</v>
      </c>
      <c r="Z7" s="64" t="s">
        <v>15</v>
      </c>
      <c r="AA7" s="64" t="s">
        <v>16</v>
      </c>
      <c r="AB7" s="94" t="s">
        <v>17</v>
      </c>
      <c r="AC7" s="64" t="s">
        <v>18</v>
      </c>
      <c r="AD7" s="64" t="s">
        <v>19</v>
      </c>
      <c r="AE7" s="64" t="s">
        <v>20</v>
      </c>
      <c r="AF7" s="94" t="s">
        <v>21</v>
      </c>
      <c r="AG7" s="64" t="s">
        <v>22</v>
      </c>
      <c r="AH7" s="64" t="s">
        <v>23</v>
      </c>
      <c r="AI7" s="64" t="s">
        <v>24</v>
      </c>
      <c r="AJ7" s="94" t="s">
        <v>25</v>
      </c>
      <c r="AK7" s="64" t="s">
        <v>10</v>
      </c>
      <c r="AL7" s="64" t="s">
        <v>11</v>
      </c>
      <c r="AM7" s="64" t="s">
        <v>12</v>
      </c>
      <c r="AN7" s="93" t="s">
        <v>13</v>
      </c>
      <c r="AO7" s="64" t="s">
        <v>14</v>
      </c>
      <c r="AP7" s="64" t="s">
        <v>15</v>
      </c>
      <c r="AQ7" s="64" t="s">
        <v>16</v>
      </c>
      <c r="AR7" s="93" t="s">
        <v>17</v>
      </c>
      <c r="AS7" s="64" t="s">
        <v>18</v>
      </c>
      <c r="AT7" s="64" t="s">
        <v>19</v>
      </c>
      <c r="AU7" s="64" t="s">
        <v>20</v>
      </c>
      <c r="AV7" s="93" t="s">
        <v>21</v>
      </c>
      <c r="AW7" s="64" t="s">
        <v>22</v>
      </c>
      <c r="AX7" s="64" t="s">
        <v>23</v>
      </c>
      <c r="AY7" s="64" t="s">
        <v>24</v>
      </c>
      <c r="AZ7" s="93" t="s">
        <v>25</v>
      </c>
      <c r="BA7" s="64" t="s">
        <v>10</v>
      </c>
      <c r="BB7" s="64" t="s">
        <v>11</v>
      </c>
      <c r="BC7" s="64" t="s">
        <v>12</v>
      </c>
      <c r="BD7" s="94" t="s">
        <v>13</v>
      </c>
      <c r="BE7" s="64" t="s">
        <v>14</v>
      </c>
      <c r="BF7" s="64" t="s">
        <v>15</v>
      </c>
      <c r="BG7" s="64" t="s">
        <v>16</v>
      </c>
      <c r="BH7" s="94" t="s">
        <v>17</v>
      </c>
      <c r="BI7" s="64" t="s">
        <v>18</v>
      </c>
      <c r="BJ7" s="64" t="s">
        <v>19</v>
      </c>
      <c r="BK7" s="64" t="s">
        <v>20</v>
      </c>
      <c r="BL7" s="94" t="s">
        <v>21</v>
      </c>
      <c r="BM7" s="64" t="s">
        <v>22</v>
      </c>
      <c r="BN7" s="64" t="s">
        <v>23</v>
      </c>
      <c r="BO7" s="64" t="s">
        <v>24</v>
      </c>
      <c r="BP7" s="94" t="s">
        <v>25</v>
      </c>
      <c r="BQ7" s="64" t="s">
        <v>10</v>
      </c>
      <c r="BR7" s="64" t="s">
        <v>11</v>
      </c>
      <c r="BS7" s="64" t="s">
        <v>12</v>
      </c>
      <c r="BT7" s="93" t="s">
        <v>13</v>
      </c>
      <c r="BU7" s="64" t="s">
        <v>14</v>
      </c>
      <c r="BV7" s="64" t="s">
        <v>15</v>
      </c>
      <c r="BW7" s="64" t="s">
        <v>16</v>
      </c>
      <c r="BX7" s="93" t="s">
        <v>17</v>
      </c>
      <c r="BY7" s="64" t="s">
        <v>18</v>
      </c>
      <c r="BZ7" s="64" t="s">
        <v>19</v>
      </c>
      <c r="CA7" s="64" t="s">
        <v>20</v>
      </c>
      <c r="CB7" s="93" t="s">
        <v>21</v>
      </c>
      <c r="CC7" s="64" t="s">
        <v>22</v>
      </c>
      <c r="CD7" s="64" t="s">
        <v>23</v>
      </c>
      <c r="CE7" s="64" t="s">
        <v>24</v>
      </c>
      <c r="CF7" s="93" t="s">
        <v>25</v>
      </c>
      <c r="CG7" s="64" t="s">
        <v>10</v>
      </c>
      <c r="CH7" s="64" t="s">
        <v>11</v>
      </c>
      <c r="CI7" s="64" t="s">
        <v>12</v>
      </c>
      <c r="CJ7" s="94" t="s">
        <v>13</v>
      </c>
      <c r="CK7" s="64" t="s">
        <v>14</v>
      </c>
      <c r="CL7" s="64" t="s">
        <v>15</v>
      </c>
      <c r="CM7" s="64" t="s">
        <v>16</v>
      </c>
      <c r="CN7" s="94" t="s">
        <v>17</v>
      </c>
      <c r="CO7" s="64" t="s">
        <v>18</v>
      </c>
      <c r="CP7" s="64" t="s">
        <v>19</v>
      </c>
      <c r="CQ7" s="64" t="s">
        <v>20</v>
      </c>
      <c r="CR7" s="94" t="s">
        <v>21</v>
      </c>
      <c r="CS7" s="64" t="s">
        <v>22</v>
      </c>
      <c r="CT7" s="64" t="s">
        <v>23</v>
      </c>
      <c r="CU7" s="64" t="s">
        <v>24</v>
      </c>
      <c r="CV7" s="94" t="s">
        <v>25</v>
      </c>
      <c r="CW7" s="384"/>
      <c r="CX7" s="368"/>
      <c r="CY7" s="385"/>
      <c r="CZ7" s="366"/>
      <c r="DA7" s="368"/>
      <c r="DB7" s="221"/>
      <c r="DC7" s="362"/>
      <c r="DD7" s="362"/>
      <c r="DE7" s="362"/>
      <c r="DF7" s="362"/>
      <c r="DG7" s="362"/>
    </row>
    <row r="8" spans="1:111" s="24" customFormat="1" ht="24" customHeight="1">
      <c r="A8" s="387" t="s">
        <v>459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7"/>
      <c r="AD8" s="387"/>
      <c r="AE8" s="387"/>
      <c r="AF8" s="387"/>
      <c r="AG8" s="387"/>
      <c r="AH8" s="387"/>
      <c r="AI8" s="387"/>
      <c r="AJ8" s="387"/>
      <c r="AK8" s="387"/>
      <c r="AL8" s="387"/>
      <c r="AM8" s="387"/>
      <c r="AN8" s="387"/>
      <c r="AO8" s="387"/>
      <c r="AP8" s="387"/>
      <c r="AQ8" s="387"/>
      <c r="AR8" s="387"/>
      <c r="AS8" s="387"/>
      <c r="AT8" s="387"/>
      <c r="AU8" s="387"/>
      <c r="AV8" s="387"/>
      <c r="AW8" s="387"/>
      <c r="AX8" s="387"/>
      <c r="AY8" s="387"/>
      <c r="AZ8" s="387"/>
      <c r="BA8" s="387"/>
      <c r="BB8" s="387"/>
      <c r="BC8" s="387"/>
      <c r="BD8" s="387"/>
      <c r="BE8" s="387"/>
      <c r="BF8" s="387"/>
      <c r="BG8" s="387"/>
      <c r="BH8" s="387"/>
      <c r="BI8" s="387"/>
      <c r="BJ8" s="387"/>
      <c r="BK8" s="387"/>
      <c r="BL8" s="387"/>
      <c r="BM8" s="387"/>
      <c r="BN8" s="387"/>
      <c r="BO8" s="387"/>
      <c r="BP8" s="387"/>
      <c r="BQ8" s="387"/>
      <c r="BR8" s="387"/>
      <c r="BS8" s="387"/>
      <c r="BT8" s="387"/>
      <c r="BU8" s="387"/>
      <c r="BV8" s="387"/>
      <c r="BW8" s="387"/>
      <c r="BX8" s="387"/>
      <c r="BY8" s="387"/>
      <c r="BZ8" s="387"/>
      <c r="CA8" s="387"/>
      <c r="CB8" s="387"/>
      <c r="CC8" s="387"/>
      <c r="CD8" s="387"/>
      <c r="CE8" s="387"/>
      <c r="CF8" s="387"/>
      <c r="CG8" s="387"/>
      <c r="CH8" s="387"/>
      <c r="CI8" s="387"/>
      <c r="CJ8" s="387"/>
      <c r="CK8" s="387"/>
      <c r="CL8" s="387"/>
      <c r="CM8" s="387"/>
      <c r="CN8" s="387"/>
      <c r="CO8" s="387"/>
      <c r="CP8" s="387"/>
      <c r="CQ8" s="387"/>
      <c r="CR8" s="387"/>
      <c r="CS8" s="387"/>
      <c r="CT8" s="387"/>
      <c r="CU8" s="387"/>
      <c r="CV8" s="387"/>
      <c r="CW8" s="387"/>
      <c r="CX8" s="387"/>
      <c r="CY8" s="387"/>
      <c r="CZ8" s="387"/>
      <c r="DA8" s="387"/>
      <c r="DB8" s="387"/>
      <c r="DC8" s="387"/>
      <c r="DD8" s="387"/>
      <c r="DE8" s="387"/>
      <c r="DF8" s="387"/>
      <c r="DG8" s="387"/>
    </row>
    <row r="9" spans="1:111" s="24" customFormat="1" ht="232.5" customHeight="1">
      <c r="A9" s="25">
        <v>1</v>
      </c>
      <c r="B9" s="269" t="s">
        <v>59</v>
      </c>
      <c r="C9" s="270" t="s">
        <v>72</v>
      </c>
      <c r="D9" s="273" t="s">
        <v>32</v>
      </c>
      <c r="E9" s="74"/>
      <c r="F9" s="74"/>
      <c r="G9" s="74"/>
      <c r="H9" s="75"/>
      <c r="I9" s="74"/>
      <c r="J9" s="74"/>
      <c r="K9" s="74"/>
      <c r="L9" s="71"/>
      <c r="M9" s="74"/>
      <c r="N9" s="74"/>
      <c r="O9" s="74"/>
      <c r="P9" s="76"/>
      <c r="Q9" s="74"/>
      <c r="R9" s="74"/>
      <c r="S9" s="74"/>
      <c r="T9" s="71"/>
      <c r="U9" s="179"/>
      <c r="V9" s="179"/>
      <c r="W9" s="179"/>
      <c r="X9" s="26"/>
      <c r="Y9" s="179"/>
      <c r="Z9" s="179"/>
      <c r="AA9" s="179"/>
      <c r="AB9" s="71"/>
      <c r="AC9" s="179"/>
      <c r="AD9" s="179"/>
      <c r="AE9" s="179"/>
      <c r="AF9" s="71"/>
      <c r="AG9" s="179"/>
      <c r="AH9" s="179"/>
      <c r="AI9" s="179"/>
      <c r="AJ9" s="71"/>
      <c r="AK9" s="179"/>
      <c r="AL9" s="179"/>
      <c r="AM9" s="179"/>
      <c r="AN9" s="75"/>
      <c r="AO9" s="179"/>
      <c r="AP9" s="179"/>
      <c r="AQ9" s="179"/>
      <c r="AR9" s="75"/>
      <c r="AS9" s="179"/>
      <c r="AT9" s="179"/>
      <c r="AU9" s="179"/>
      <c r="AV9" s="75"/>
      <c r="AW9" s="179"/>
      <c r="AX9" s="179"/>
      <c r="AY9" s="179"/>
      <c r="AZ9" s="75"/>
      <c r="BA9" s="178"/>
      <c r="BB9" s="178"/>
      <c r="BC9" s="178"/>
      <c r="BD9" s="77"/>
      <c r="BE9" s="178"/>
      <c r="BF9" s="178"/>
      <c r="BG9" s="178"/>
      <c r="BH9" s="77"/>
      <c r="BI9" s="178"/>
      <c r="BJ9" s="178"/>
      <c r="BK9" s="178"/>
      <c r="BL9" s="77"/>
      <c r="BM9" s="178"/>
      <c r="BN9" s="178"/>
      <c r="BO9" s="178"/>
      <c r="BP9" s="77"/>
      <c r="BQ9" s="179"/>
      <c r="BR9" s="179"/>
      <c r="BS9" s="179"/>
      <c r="BT9" s="68"/>
      <c r="BU9" s="179"/>
      <c r="BV9" s="179"/>
      <c r="BW9" s="179"/>
      <c r="BX9" s="68"/>
      <c r="BY9" s="179"/>
      <c r="BZ9" s="179"/>
      <c r="CA9" s="179"/>
      <c r="CB9" s="68"/>
      <c r="CC9" s="179"/>
      <c r="CD9" s="179"/>
      <c r="CE9" s="179"/>
      <c r="CF9" s="68"/>
      <c r="CG9" s="179"/>
      <c r="CH9" s="179"/>
      <c r="CI9" s="179"/>
      <c r="CJ9" s="69"/>
      <c r="CK9" s="179"/>
      <c r="CL9" s="179"/>
      <c r="CM9" s="179"/>
      <c r="CN9" s="69"/>
      <c r="CO9" s="179"/>
      <c r="CP9" s="179"/>
      <c r="CQ9" s="179"/>
      <c r="CR9" s="69"/>
      <c r="CS9" s="179"/>
      <c r="CT9" s="179"/>
      <c r="CU9" s="179"/>
      <c r="CV9" s="69"/>
      <c r="CW9" s="275">
        <v>4</v>
      </c>
      <c r="CX9" s="179"/>
      <c r="CY9" s="179"/>
      <c r="CZ9" s="179"/>
      <c r="DA9" s="179"/>
      <c r="DB9" s="179"/>
      <c r="DC9" s="224"/>
      <c r="DD9" s="222">
        <f>_XLL.ZAOKR.DO.WIELOKR(DC9*DE9+DC9,0.01)</f>
        <v>0</v>
      </c>
      <c r="DE9" s="225"/>
      <c r="DF9" s="222">
        <f>CW9*DC9</f>
        <v>0</v>
      </c>
      <c r="DG9" s="222">
        <f>CW9*DD9</f>
        <v>0</v>
      </c>
    </row>
    <row r="10" spans="1:111" s="24" customFormat="1" ht="232.5" customHeight="1">
      <c r="A10" s="25">
        <v>2</v>
      </c>
      <c r="B10" s="239" t="s">
        <v>44</v>
      </c>
      <c r="C10" s="271" t="s">
        <v>72</v>
      </c>
      <c r="D10" s="258" t="s">
        <v>31</v>
      </c>
      <c r="E10" s="74"/>
      <c r="F10" s="74"/>
      <c r="G10" s="74"/>
      <c r="H10" s="75"/>
      <c r="I10" s="74"/>
      <c r="J10" s="74"/>
      <c r="K10" s="74"/>
      <c r="L10" s="71"/>
      <c r="M10" s="74"/>
      <c r="N10" s="74"/>
      <c r="O10" s="74"/>
      <c r="P10" s="76"/>
      <c r="Q10" s="74"/>
      <c r="R10" s="74"/>
      <c r="S10" s="74"/>
      <c r="T10" s="71"/>
      <c r="U10" s="179"/>
      <c r="V10" s="179"/>
      <c r="W10" s="179"/>
      <c r="X10" s="26"/>
      <c r="Y10" s="179"/>
      <c r="Z10" s="179"/>
      <c r="AA10" s="179"/>
      <c r="AB10" s="71"/>
      <c r="AC10" s="179"/>
      <c r="AD10" s="179"/>
      <c r="AE10" s="179"/>
      <c r="AF10" s="71"/>
      <c r="AG10" s="179"/>
      <c r="AH10" s="179"/>
      <c r="AI10" s="179"/>
      <c r="AJ10" s="71"/>
      <c r="AK10" s="179"/>
      <c r="AL10" s="179"/>
      <c r="AM10" s="179"/>
      <c r="AN10" s="75"/>
      <c r="AO10" s="179"/>
      <c r="AP10" s="179"/>
      <c r="AQ10" s="179"/>
      <c r="AR10" s="75"/>
      <c r="AS10" s="179"/>
      <c r="AT10" s="179"/>
      <c r="AU10" s="179"/>
      <c r="AV10" s="75"/>
      <c r="AW10" s="179"/>
      <c r="AX10" s="179"/>
      <c r="AY10" s="179"/>
      <c r="AZ10" s="75"/>
      <c r="BA10" s="178"/>
      <c r="BB10" s="178"/>
      <c r="BC10" s="178"/>
      <c r="BD10" s="77"/>
      <c r="BE10" s="178"/>
      <c r="BF10" s="178"/>
      <c r="BG10" s="178"/>
      <c r="BH10" s="77"/>
      <c r="BI10" s="178"/>
      <c r="BJ10" s="178"/>
      <c r="BK10" s="178"/>
      <c r="BL10" s="77"/>
      <c r="BM10" s="178"/>
      <c r="BN10" s="178"/>
      <c r="BO10" s="178"/>
      <c r="BP10" s="77"/>
      <c r="BQ10" s="179"/>
      <c r="BR10" s="179"/>
      <c r="BS10" s="179"/>
      <c r="BT10" s="68"/>
      <c r="BU10" s="179"/>
      <c r="BV10" s="179"/>
      <c r="BW10" s="179"/>
      <c r="BX10" s="68"/>
      <c r="BY10" s="179"/>
      <c r="BZ10" s="179"/>
      <c r="CA10" s="179"/>
      <c r="CB10" s="68"/>
      <c r="CC10" s="179"/>
      <c r="CD10" s="179"/>
      <c r="CE10" s="179"/>
      <c r="CF10" s="68"/>
      <c r="CG10" s="179"/>
      <c r="CH10" s="179"/>
      <c r="CI10" s="179"/>
      <c r="CJ10" s="69"/>
      <c r="CK10" s="179"/>
      <c r="CL10" s="179"/>
      <c r="CM10" s="179"/>
      <c r="CN10" s="69"/>
      <c r="CO10" s="179"/>
      <c r="CP10" s="179"/>
      <c r="CQ10" s="179"/>
      <c r="CR10" s="69"/>
      <c r="CS10" s="179"/>
      <c r="CT10" s="179"/>
      <c r="CU10" s="179"/>
      <c r="CV10" s="69"/>
      <c r="CW10" s="275">
        <v>4</v>
      </c>
      <c r="CX10" s="179"/>
      <c r="CY10" s="179"/>
      <c r="CZ10" s="179"/>
      <c r="DA10" s="179"/>
      <c r="DB10" s="179"/>
      <c r="DC10" s="224"/>
      <c r="DD10" s="222">
        <f>_XLL.ZAOKR.DO.WIELOKR(DC10*DE10+DC10,0.01)</f>
        <v>0</v>
      </c>
      <c r="DE10" s="225"/>
      <c r="DF10" s="222">
        <f>CW10*DC10</f>
        <v>0</v>
      </c>
      <c r="DG10" s="222">
        <f>CW10*DD10</f>
        <v>0</v>
      </c>
    </row>
    <row r="11" spans="1:111" s="24" customFormat="1" ht="237" customHeight="1">
      <c r="A11" s="25">
        <v>3</v>
      </c>
      <c r="B11" s="272" t="s">
        <v>85</v>
      </c>
      <c r="C11" s="270" t="s">
        <v>72</v>
      </c>
      <c r="D11" s="274" t="s">
        <v>31</v>
      </c>
      <c r="E11" s="74"/>
      <c r="F11" s="74"/>
      <c r="G11" s="74"/>
      <c r="H11" s="75"/>
      <c r="I11" s="74"/>
      <c r="J11" s="74"/>
      <c r="K11" s="74"/>
      <c r="L11" s="71"/>
      <c r="M11" s="74"/>
      <c r="N11" s="74"/>
      <c r="O11" s="74"/>
      <c r="P11" s="76"/>
      <c r="Q11" s="74"/>
      <c r="R11" s="74"/>
      <c r="S11" s="74"/>
      <c r="T11" s="71"/>
      <c r="U11" s="179"/>
      <c r="V11" s="179"/>
      <c r="W11" s="179"/>
      <c r="X11" s="26"/>
      <c r="Y11" s="179"/>
      <c r="Z11" s="179"/>
      <c r="AA11" s="179"/>
      <c r="AB11" s="71"/>
      <c r="AC11" s="179"/>
      <c r="AD11" s="179"/>
      <c r="AE11" s="179"/>
      <c r="AF11" s="71"/>
      <c r="AG11" s="179"/>
      <c r="AH11" s="179"/>
      <c r="AI11" s="179"/>
      <c r="AJ11" s="71"/>
      <c r="AK11" s="179"/>
      <c r="AL11" s="179"/>
      <c r="AM11" s="179"/>
      <c r="AN11" s="75"/>
      <c r="AO11" s="179"/>
      <c r="AP11" s="179"/>
      <c r="AQ11" s="179"/>
      <c r="AR11" s="75"/>
      <c r="AS11" s="179"/>
      <c r="AT11" s="179"/>
      <c r="AU11" s="179"/>
      <c r="AV11" s="75"/>
      <c r="AW11" s="179"/>
      <c r="AX11" s="179"/>
      <c r="AY11" s="179"/>
      <c r="AZ11" s="75"/>
      <c r="BA11" s="178"/>
      <c r="BB11" s="178"/>
      <c r="BC11" s="178"/>
      <c r="BD11" s="77"/>
      <c r="BE11" s="178"/>
      <c r="BF11" s="178"/>
      <c r="BG11" s="178"/>
      <c r="BH11" s="77"/>
      <c r="BI11" s="178"/>
      <c r="BJ11" s="178"/>
      <c r="BK11" s="178"/>
      <c r="BL11" s="77"/>
      <c r="BM11" s="178"/>
      <c r="BN11" s="178"/>
      <c r="BO11" s="178"/>
      <c r="BP11" s="77"/>
      <c r="BQ11" s="179"/>
      <c r="BR11" s="179"/>
      <c r="BS11" s="179"/>
      <c r="BT11" s="68"/>
      <c r="BU11" s="179"/>
      <c r="BV11" s="179"/>
      <c r="BW11" s="179"/>
      <c r="BX11" s="68"/>
      <c r="BY11" s="179"/>
      <c r="BZ11" s="179"/>
      <c r="CA11" s="179"/>
      <c r="CB11" s="68"/>
      <c r="CC11" s="179"/>
      <c r="CD11" s="179"/>
      <c r="CE11" s="179"/>
      <c r="CF11" s="68"/>
      <c r="CG11" s="179"/>
      <c r="CH11" s="179"/>
      <c r="CI11" s="179"/>
      <c r="CJ11" s="69"/>
      <c r="CK11" s="179"/>
      <c r="CL11" s="179"/>
      <c r="CM11" s="179"/>
      <c r="CN11" s="69"/>
      <c r="CO11" s="179"/>
      <c r="CP11" s="179"/>
      <c r="CQ11" s="179"/>
      <c r="CR11" s="69"/>
      <c r="CS11" s="179"/>
      <c r="CT11" s="179"/>
      <c r="CU11" s="179"/>
      <c r="CV11" s="69"/>
      <c r="CW11" s="275">
        <v>2</v>
      </c>
      <c r="CX11" s="179"/>
      <c r="CY11" s="179"/>
      <c r="CZ11" s="179"/>
      <c r="DA11" s="179"/>
      <c r="DB11" s="179"/>
      <c r="DC11" s="224"/>
      <c r="DD11" s="222">
        <f>_XLL.ZAOKR.DO.WIELOKR(DC11*DE11+DC11,0.01)</f>
        <v>0</v>
      </c>
      <c r="DE11" s="225"/>
      <c r="DF11" s="222">
        <f>CW11*DC11</f>
        <v>0</v>
      </c>
      <c r="DG11" s="222">
        <f>CW11*DD11</f>
        <v>0</v>
      </c>
    </row>
    <row r="12" spans="1:111" s="24" customFormat="1" ht="30.75" customHeight="1">
      <c r="A12" s="355" t="s">
        <v>102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5"/>
      <c r="AI12" s="355"/>
      <c r="AJ12" s="355"/>
      <c r="AK12" s="355"/>
      <c r="AL12" s="355"/>
      <c r="AM12" s="355"/>
      <c r="AN12" s="355"/>
      <c r="AO12" s="355"/>
      <c r="AP12" s="355"/>
      <c r="AQ12" s="355"/>
      <c r="AR12" s="355"/>
      <c r="AS12" s="355"/>
      <c r="AT12" s="355"/>
      <c r="AU12" s="355"/>
      <c r="AV12" s="355"/>
      <c r="AW12" s="355"/>
      <c r="AX12" s="355"/>
      <c r="AY12" s="355"/>
      <c r="AZ12" s="355"/>
      <c r="BA12" s="355"/>
      <c r="BB12" s="355"/>
      <c r="BC12" s="355"/>
      <c r="BD12" s="355"/>
      <c r="BE12" s="355"/>
      <c r="BF12" s="355"/>
      <c r="BG12" s="355"/>
      <c r="BH12" s="355"/>
      <c r="BI12" s="355"/>
      <c r="BJ12" s="355"/>
      <c r="BK12" s="355"/>
      <c r="BL12" s="355"/>
      <c r="BM12" s="355"/>
      <c r="BN12" s="355"/>
      <c r="BO12" s="355"/>
      <c r="BP12" s="355"/>
      <c r="BQ12" s="355"/>
      <c r="BR12" s="355"/>
      <c r="BS12" s="355"/>
      <c r="BT12" s="355"/>
      <c r="BU12" s="355"/>
      <c r="BV12" s="355"/>
      <c r="BW12" s="355"/>
      <c r="BX12" s="355"/>
      <c r="BY12" s="355"/>
      <c r="BZ12" s="355"/>
      <c r="CA12" s="355"/>
      <c r="CB12" s="355"/>
      <c r="CC12" s="355"/>
      <c r="CD12" s="355"/>
      <c r="CE12" s="355"/>
      <c r="CF12" s="355"/>
      <c r="CG12" s="355"/>
      <c r="CH12" s="355"/>
      <c r="CI12" s="355"/>
      <c r="CJ12" s="355"/>
      <c r="CK12" s="355"/>
      <c r="CL12" s="355"/>
      <c r="CM12" s="355"/>
      <c r="CN12" s="355"/>
      <c r="CO12" s="355"/>
      <c r="CP12" s="355"/>
      <c r="CQ12" s="355"/>
      <c r="CR12" s="355"/>
      <c r="CS12" s="355"/>
      <c r="CT12" s="355"/>
      <c r="CU12" s="355"/>
      <c r="CV12" s="355"/>
      <c r="CW12" s="355"/>
      <c r="CX12" s="355"/>
      <c r="CY12" s="355"/>
      <c r="CZ12" s="355"/>
      <c r="DA12" s="355"/>
      <c r="DB12" s="355"/>
      <c r="DC12" s="355"/>
      <c r="DD12" s="355"/>
      <c r="DE12" s="355"/>
      <c r="DF12" s="223">
        <f>SUM(DF9:DF11)</f>
        <v>0</v>
      </c>
      <c r="DG12" s="223">
        <f>SUM(DG9:DG11)</f>
        <v>0</v>
      </c>
    </row>
    <row r="13" spans="1:108" s="24" customFormat="1" ht="18">
      <c r="A13" s="105"/>
      <c r="B13" s="106"/>
      <c r="C13" s="107"/>
      <c r="D13" s="96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108"/>
      <c r="V13" s="108"/>
      <c r="W13" s="108"/>
      <c r="X13" s="109"/>
      <c r="Y13" s="108"/>
      <c r="Z13" s="108"/>
      <c r="AA13" s="108"/>
      <c r="AB13" s="97"/>
      <c r="AC13" s="108"/>
      <c r="AD13" s="108"/>
      <c r="AE13" s="108"/>
      <c r="AF13" s="97"/>
      <c r="AG13" s="108"/>
      <c r="AH13" s="108"/>
      <c r="AI13" s="108"/>
      <c r="AJ13" s="97"/>
      <c r="AK13" s="108"/>
      <c r="AL13" s="108"/>
      <c r="AM13" s="108"/>
      <c r="AN13" s="97"/>
      <c r="AO13" s="108"/>
      <c r="AP13" s="108"/>
      <c r="AQ13" s="108"/>
      <c r="AR13" s="97"/>
      <c r="AS13" s="108"/>
      <c r="AT13" s="108"/>
      <c r="AU13" s="108"/>
      <c r="AV13" s="97"/>
      <c r="AW13" s="108"/>
      <c r="AX13" s="108"/>
      <c r="AY13" s="108"/>
      <c r="AZ13" s="97"/>
      <c r="BA13" s="110"/>
      <c r="BB13" s="110"/>
      <c r="BC13" s="110"/>
      <c r="BD13" s="101"/>
      <c r="BE13" s="110"/>
      <c r="BF13" s="110"/>
      <c r="BG13" s="110"/>
      <c r="BH13" s="101"/>
      <c r="BI13" s="110"/>
      <c r="BJ13" s="110"/>
      <c r="BK13" s="110"/>
      <c r="BL13" s="101"/>
      <c r="BM13" s="110"/>
      <c r="BN13" s="110"/>
      <c r="BO13" s="110"/>
      <c r="BP13" s="101"/>
      <c r="BQ13" s="108"/>
      <c r="BR13" s="108"/>
      <c r="BS13" s="108"/>
      <c r="BT13" s="102"/>
      <c r="BU13" s="108"/>
      <c r="BV13" s="108"/>
      <c r="BW13" s="108"/>
      <c r="BX13" s="102"/>
      <c r="BY13" s="108"/>
      <c r="BZ13" s="108"/>
      <c r="CA13" s="108"/>
      <c r="CB13" s="102"/>
      <c r="CC13" s="108"/>
      <c r="CD13" s="108"/>
      <c r="CE13" s="108"/>
      <c r="CF13" s="102"/>
      <c r="CG13" s="108"/>
      <c r="CH13" s="108"/>
      <c r="CI13" s="108"/>
      <c r="CJ13" s="102"/>
      <c r="CK13" s="108"/>
      <c r="CL13" s="108"/>
      <c r="CM13" s="108"/>
      <c r="CN13" s="102"/>
      <c r="CO13" s="108"/>
      <c r="CP13" s="108"/>
      <c r="CQ13" s="108"/>
      <c r="CR13" s="102"/>
      <c r="CS13" s="108"/>
      <c r="CT13" s="108"/>
      <c r="CU13" s="108"/>
      <c r="CV13" s="102"/>
      <c r="CW13" s="102"/>
      <c r="CX13" s="108"/>
      <c r="CY13" s="108"/>
      <c r="CZ13" s="108"/>
      <c r="DA13" s="108"/>
      <c r="DB13" s="108"/>
      <c r="DC13" s="103"/>
      <c r="DD13" s="103"/>
    </row>
    <row r="14" spans="1:111" s="24" customFormat="1" ht="24.75" customHeight="1">
      <c r="A14" s="105"/>
      <c r="B14" s="111"/>
      <c r="C14" s="111"/>
      <c r="D14" s="96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108"/>
      <c r="V14" s="108"/>
      <c r="W14" s="108"/>
      <c r="X14" s="109"/>
      <c r="Y14" s="108"/>
      <c r="Z14" s="108"/>
      <c r="AA14" s="108"/>
      <c r="AB14" s="97"/>
      <c r="AC14" s="108"/>
      <c r="AD14" s="108"/>
      <c r="AE14" s="108"/>
      <c r="AF14" s="97"/>
      <c r="AG14" s="108"/>
      <c r="AH14" s="108"/>
      <c r="AI14" s="108"/>
      <c r="AJ14" s="97"/>
      <c r="AK14" s="108"/>
      <c r="AL14" s="108"/>
      <c r="AM14" s="108"/>
      <c r="AN14" s="97"/>
      <c r="AO14" s="108"/>
      <c r="AP14" s="108"/>
      <c r="AQ14" s="108"/>
      <c r="AR14" s="97"/>
      <c r="AS14" s="108"/>
      <c r="AT14" s="108"/>
      <c r="AU14" s="108"/>
      <c r="AV14" s="97"/>
      <c r="AW14" s="108"/>
      <c r="AX14" s="108"/>
      <c r="AY14" s="108"/>
      <c r="AZ14" s="97"/>
      <c r="BA14" s="110"/>
      <c r="BB14" s="110"/>
      <c r="BC14" s="110"/>
      <c r="BD14" s="101"/>
      <c r="BE14" s="110"/>
      <c r="BF14" s="110"/>
      <c r="BG14" s="110"/>
      <c r="BH14" s="101"/>
      <c r="BI14" s="110"/>
      <c r="BJ14" s="110"/>
      <c r="BK14" s="110"/>
      <c r="BL14" s="101"/>
      <c r="BM14" s="110"/>
      <c r="BN14" s="110"/>
      <c r="BO14" s="110"/>
      <c r="BP14" s="101"/>
      <c r="BQ14" s="108"/>
      <c r="BR14" s="108"/>
      <c r="BS14" s="108"/>
      <c r="BT14" s="102"/>
      <c r="BU14" s="108"/>
      <c r="BV14" s="108"/>
      <c r="BW14" s="108"/>
      <c r="BX14" s="102"/>
      <c r="BY14" s="108"/>
      <c r="BZ14" s="108"/>
      <c r="CA14" s="108"/>
      <c r="CB14" s="102"/>
      <c r="CC14" s="108"/>
      <c r="CD14" s="108"/>
      <c r="CE14" s="108"/>
      <c r="CF14" s="102"/>
      <c r="CG14" s="108"/>
      <c r="CH14" s="108"/>
      <c r="CI14" s="108"/>
      <c r="CJ14" s="102"/>
      <c r="CK14" s="108"/>
      <c r="CL14" s="108"/>
      <c r="CM14" s="108"/>
      <c r="CN14" s="102"/>
      <c r="CO14" s="108"/>
      <c r="CP14" s="108"/>
      <c r="CQ14" s="108"/>
      <c r="CR14" s="102"/>
      <c r="CS14" s="108"/>
      <c r="CT14" s="108"/>
      <c r="CU14" s="108"/>
      <c r="CV14" s="102"/>
      <c r="CW14" s="102"/>
      <c r="CX14" s="108"/>
      <c r="CY14" s="108"/>
      <c r="CZ14" s="108"/>
      <c r="DA14" s="108"/>
      <c r="DB14" s="108"/>
      <c r="DC14" s="103"/>
      <c r="DD14" s="103"/>
      <c r="DE14" s="88"/>
      <c r="DF14" s="89" t="s">
        <v>120</v>
      </c>
      <c r="DG14" s="90"/>
    </row>
    <row r="15" spans="1:111" s="24" customFormat="1" ht="26.25" customHeight="1">
      <c r="A15" s="95"/>
      <c r="B15" s="104"/>
      <c r="C15" s="104"/>
      <c r="D15" s="96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8"/>
      <c r="V15" s="98"/>
      <c r="W15" s="98"/>
      <c r="X15" s="99"/>
      <c r="Y15" s="98"/>
      <c r="Z15" s="98"/>
      <c r="AA15" s="98"/>
      <c r="AB15" s="97"/>
      <c r="AC15" s="98"/>
      <c r="AD15" s="98"/>
      <c r="AE15" s="98"/>
      <c r="AF15" s="97"/>
      <c r="AG15" s="98"/>
      <c r="AH15" s="98"/>
      <c r="AI15" s="98"/>
      <c r="AJ15" s="97"/>
      <c r="AK15" s="98"/>
      <c r="AL15" s="98"/>
      <c r="AM15" s="98"/>
      <c r="AN15" s="97"/>
      <c r="AO15" s="98"/>
      <c r="AP15" s="98"/>
      <c r="AQ15" s="98"/>
      <c r="AR15" s="97"/>
      <c r="AS15" s="98"/>
      <c r="AT15" s="98"/>
      <c r="AU15" s="98"/>
      <c r="AV15" s="97"/>
      <c r="AW15" s="98"/>
      <c r="AX15" s="98"/>
      <c r="AY15" s="98"/>
      <c r="AZ15" s="97"/>
      <c r="BA15" s="100"/>
      <c r="BB15" s="100"/>
      <c r="BC15" s="100"/>
      <c r="BD15" s="101"/>
      <c r="BE15" s="100"/>
      <c r="BF15" s="100"/>
      <c r="BG15" s="100"/>
      <c r="BH15" s="101"/>
      <c r="BI15" s="100"/>
      <c r="BJ15" s="100"/>
      <c r="BK15" s="100"/>
      <c r="BL15" s="101"/>
      <c r="BM15" s="100"/>
      <c r="BN15" s="100"/>
      <c r="BO15" s="100"/>
      <c r="BP15" s="101"/>
      <c r="BQ15" s="98"/>
      <c r="BR15" s="98"/>
      <c r="BS15" s="98"/>
      <c r="BT15" s="102"/>
      <c r="BU15" s="98"/>
      <c r="BV15" s="98"/>
      <c r="BW15" s="98"/>
      <c r="BX15" s="102"/>
      <c r="BY15" s="98"/>
      <c r="BZ15" s="98"/>
      <c r="CA15" s="98"/>
      <c r="CB15" s="102"/>
      <c r="CC15" s="98"/>
      <c r="CD15" s="98"/>
      <c r="CE15" s="98"/>
      <c r="CF15" s="102"/>
      <c r="CG15" s="98"/>
      <c r="CH15" s="98"/>
      <c r="CI15" s="98"/>
      <c r="CJ15" s="102"/>
      <c r="CK15" s="98"/>
      <c r="CL15" s="98"/>
      <c r="CM15" s="98"/>
      <c r="CN15" s="102"/>
      <c r="CO15" s="98"/>
      <c r="CP15" s="98"/>
      <c r="CQ15" s="98"/>
      <c r="CR15" s="102"/>
      <c r="CS15" s="98"/>
      <c r="CT15" s="98"/>
      <c r="CU15" s="98"/>
      <c r="CV15" s="102"/>
      <c r="CW15" s="102"/>
      <c r="CX15" s="98"/>
      <c r="CY15" s="98"/>
      <c r="CZ15" s="98"/>
      <c r="DA15" s="98"/>
      <c r="DB15" s="98"/>
      <c r="DC15" s="103"/>
      <c r="DD15" s="103"/>
      <c r="DE15" s="88"/>
      <c r="DF15" s="91" t="s">
        <v>121</v>
      </c>
      <c r="DG15" s="90"/>
    </row>
    <row r="16" spans="1:111" s="24" customFormat="1" ht="112.5" customHeight="1">
      <c r="A16" s="393" t="s">
        <v>122</v>
      </c>
      <c r="B16" s="393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3"/>
      <c r="AF16" s="393"/>
      <c r="AG16" s="393"/>
      <c r="AH16" s="393"/>
      <c r="AI16" s="393"/>
      <c r="AJ16" s="393"/>
      <c r="AK16" s="393"/>
      <c r="AL16" s="393"/>
      <c r="AM16" s="393"/>
      <c r="AN16" s="393"/>
      <c r="AO16" s="393"/>
      <c r="AP16" s="393"/>
      <c r="AQ16" s="393"/>
      <c r="AR16" s="393"/>
      <c r="AS16" s="393"/>
      <c r="AT16" s="393"/>
      <c r="AU16" s="393"/>
      <c r="AV16" s="393"/>
      <c r="AW16" s="393"/>
      <c r="AX16" s="393"/>
      <c r="AY16" s="393"/>
      <c r="AZ16" s="393"/>
      <c r="BA16" s="393"/>
      <c r="BB16" s="393"/>
      <c r="BC16" s="393"/>
      <c r="BD16" s="393"/>
      <c r="BE16" s="393"/>
      <c r="BF16" s="393"/>
      <c r="BG16" s="393"/>
      <c r="BH16" s="393"/>
      <c r="BI16" s="393"/>
      <c r="BJ16" s="393"/>
      <c r="BK16" s="393"/>
      <c r="BL16" s="393"/>
      <c r="BM16" s="393"/>
      <c r="BN16" s="393"/>
      <c r="BO16" s="393"/>
      <c r="BP16" s="393"/>
      <c r="BQ16" s="393"/>
      <c r="BR16" s="393"/>
      <c r="BS16" s="393"/>
      <c r="BT16" s="393"/>
      <c r="BU16" s="393"/>
      <c r="BV16" s="393"/>
      <c r="BW16" s="393"/>
      <c r="BX16" s="393"/>
      <c r="BY16" s="393"/>
      <c r="BZ16" s="393"/>
      <c r="CA16" s="393"/>
      <c r="CB16" s="393"/>
      <c r="CC16" s="393"/>
      <c r="CD16" s="393"/>
      <c r="CE16" s="393"/>
      <c r="CF16" s="393"/>
      <c r="CG16" s="393"/>
      <c r="CH16" s="393"/>
      <c r="CI16" s="393"/>
      <c r="CJ16" s="393"/>
      <c r="CK16" s="393"/>
      <c r="CL16" s="393"/>
      <c r="CM16" s="393"/>
      <c r="CN16" s="393"/>
      <c r="CO16" s="393"/>
      <c r="CP16" s="393"/>
      <c r="CQ16" s="393"/>
      <c r="CR16" s="393"/>
      <c r="CS16" s="393"/>
      <c r="CT16" s="393"/>
      <c r="CU16" s="393"/>
      <c r="CV16" s="393"/>
      <c r="CW16" s="393"/>
      <c r="CX16" s="393"/>
      <c r="CY16" s="393"/>
      <c r="CZ16" s="393"/>
      <c r="DA16" s="393"/>
      <c r="DB16" s="393"/>
      <c r="DC16" s="393"/>
      <c r="DD16" s="393"/>
      <c r="DE16" s="393"/>
      <c r="DF16" s="393"/>
      <c r="DG16" s="393"/>
    </row>
  </sheetData>
  <sheetProtection password="CAA5" sheet="1"/>
  <mergeCells count="39">
    <mergeCell ref="A16:DG16"/>
    <mergeCell ref="DF1:DG1"/>
    <mergeCell ref="A3:DG3"/>
    <mergeCell ref="A12:DE12"/>
    <mergeCell ref="E5:T5"/>
    <mergeCell ref="U5:AJ5"/>
    <mergeCell ref="AK5:AZ5"/>
    <mergeCell ref="BA5:BP5"/>
    <mergeCell ref="BQ5:CF5"/>
    <mergeCell ref="CN1:CW1"/>
    <mergeCell ref="A4:DG4"/>
    <mergeCell ref="A5:A7"/>
    <mergeCell ref="B5:B7"/>
    <mergeCell ref="C5:C7"/>
    <mergeCell ref="D5:D7"/>
    <mergeCell ref="DF5:DF7"/>
    <mergeCell ref="DG5:DG7"/>
    <mergeCell ref="AG6:AJ6"/>
    <mergeCell ref="AK6:AV6"/>
    <mergeCell ref="CG5:CV5"/>
    <mergeCell ref="CS6:CV6"/>
    <mergeCell ref="A8:DG8"/>
    <mergeCell ref="AW6:AZ6"/>
    <mergeCell ref="BA6:BL6"/>
    <mergeCell ref="BM6:BP6"/>
    <mergeCell ref="BQ6:CB6"/>
    <mergeCell ref="CC6:CF6"/>
    <mergeCell ref="CG6:CR6"/>
    <mergeCell ref="E6:P6"/>
    <mergeCell ref="Q6:T6"/>
    <mergeCell ref="U6:AF6"/>
    <mergeCell ref="DC5:DC7"/>
    <mergeCell ref="DD5:DD7"/>
    <mergeCell ref="DE5:DE7"/>
    <mergeCell ref="CW5:CW7"/>
    <mergeCell ref="CX5:CX7"/>
    <mergeCell ref="CY5:CY7"/>
    <mergeCell ref="CZ5:CZ7"/>
    <mergeCell ref="DA5:DA7"/>
  </mergeCells>
  <printOptions/>
  <pageMargins left="0.5118110236220472" right="0.31496062992125984" top="0.5511811023622047" bottom="0.5511811023622047" header="0.31496062992125984" footer="0.31496062992125984"/>
  <pageSetup fitToHeight="1" fitToWidth="1" horizontalDpi="600" verticalDpi="600" orientation="landscape" paperSize="9" scale="4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2"/>
  <sheetViews>
    <sheetView view="pageBreakPreview" zoomScaleNormal="70" zoomScaleSheetLayoutView="100" zoomScalePageLayoutView="40" workbookViewId="0" topLeftCell="A1">
      <selection activeCell="DG32" sqref="DG32"/>
    </sheetView>
  </sheetViews>
  <sheetFormatPr defaultColWidth="8.796875" defaultRowHeight="14.25"/>
  <cols>
    <col min="1" max="1" width="5.09765625" style="1" customWidth="1"/>
    <col min="2" max="2" width="29.09765625" style="1" customWidth="1"/>
    <col min="3" max="3" width="44" style="1" customWidth="1"/>
    <col min="4" max="4" width="13.69921875" style="1" customWidth="1"/>
    <col min="5" max="21" width="9" style="1" hidden="1" customWidth="1"/>
    <col min="22" max="23" width="8.5" style="1" hidden="1" customWidth="1"/>
    <col min="24" max="24" width="8.59765625" style="1" hidden="1" customWidth="1"/>
    <col min="25" max="27" width="8.5" style="1" hidden="1" customWidth="1"/>
    <col min="28" max="28" width="8.69921875" style="1" hidden="1" customWidth="1"/>
    <col min="29" max="31" width="8.5" style="1" hidden="1" customWidth="1"/>
    <col min="32" max="32" width="8.3984375" style="1" hidden="1" customWidth="1"/>
    <col min="33" max="35" width="8.5" style="1" hidden="1" customWidth="1"/>
    <col min="36" max="36" width="9.09765625" style="1" hidden="1" customWidth="1"/>
    <col min="37" max="39" width="8.5" style="1" hidden="1" customWidth="1"/>
    <col min="40" max="40" width="8.59765625" style="1" hidden="1" customWidth="1"/>
    <col min="41" max="43" width="8.5" style="1" hidden="1" customWidth="1"/>
    <col min="44" max="44" width="8.59765625" style="1" hidden="1" customWidth="1"/>
    <col min="45" max="47" width="8.5" style="1" hidden="1" customWidth="1"/>
    <col min="48" max="48" width="8.59765625" style="1" hidden="1" customWidth="1"/>
    <col min="49" max="49" width="8.5" style="1" hidden="1" customWidth="1"/>
    <col min="50" max="50" width="8.3984375" style="1" hidden="1" customWidth="1"/>
    <col min="51" max="51" width="8.5" style="1" hidden="1" customWidth="1"/>
    <col min="52" max="52" width="8.59765625" style="1" hidden="1" customWidth="1"/>
    <col min="53" max="55" width="8.5" style="1" hidden="1" customWidth="1"/>
    <col min="56" max="56" width="8.59765625" style="1" hidden="1" customWidth="1"/>
    <col min="57" max="59" width="8.5" style="1" hidden="1" customWidth="1"/>
    <col min="60" max="60" width="8.59765625" style="1" hidden="1" customWidth="1"/>
    <col min="61" max="63" width="8.5" style="1" hidden="1" customWidth="1"/>
    <col min="64" max="64" width="8.69921875" style="1" hidden="1" customWidth="1"/>
    <col min="65" max="67" width="8.5" style="1" hidden="1" customWidth="1"/>
    <col min="68" max="68" width="8.69921875" style="1" hidden="1" customWidth="1"/>
    <col min="69" max="71" width="8.5" style="1" hidden="1" customWidth="1"/>
    <col min="72" max="72" width="8.59765625" style="1" hidden="1" customWidth="1"/>
    <col min="73" max="75" width="8.5" style="1" hidden="1" customWidth="1"/>
    <col min="76" max="76" width="8.59765625" style="1" hidden="1" customWidth="1"/>
    <col min="77" max="79" width="8.5" style="1" hidden="1" customWidth="1"/>
    <col min="80" max="80" width="8.59765625" style="1" hidden="1" customWidth="1"/>
    <col min="81" max="83" width="8.5" style="1" hidden="1" customWidth="1"/>
    <col min="84" max="84" width="8.59765625" style="1" hidden="1" customWidth="1"/>
    <col min="85" max="87" width="8.5" style="1" hidden="1" customWidth="1"/>
    <col min="88" max="88" width="8.69921875" style="1" hidden="1" customWidth="1"/>
    <col min="89" max="91" width="8.5" style="1" hidden="1" customWidth="1"/>
    <col min="92" max="92" width="8.59765625" style="1" hidden="1" customWidth="1"/>
    <col min="93" max="95" width="8.5" style="1" hidden="1" customWidth="1"/>
    <col min="96" max="96" width="8.59765625" style="1" hidden="1" customWidth="1"/>
    <col min="97" max="99" width="8.5" style="1" hidden="1" customWidth="1"/>
    <col min="100" max="100" width="8.59765625" style="1" hidden="1" customWidth="1"/>
    <col min="101" max="101" width="12.5" style="1" customWidth="1"/>
    <col min="102" max="102" width="9.5" style="1" hidden="1" customWidth="1"/>
    <col min="103" max="103" width="9.3984375" style="1" hidden="1" customWidth="1"/>
    <col min="104" max="104" width="9" style="1" hidden="1" customWidth="1"/>
    <col min="105" max="105" width="9.3984375" style="1" hidden="1" customWidth="1"/>
    <col min="106" max="106" width="0" style="1" hidden="1" customWidth="1"/>
    <col min="107" max="107" width="15.19921875" style="1" customWidth="1"/>
    <col min="108" max="108" width="13.59765625" style="1" customWidth="1"/>
    <col min="109" max="109" width="9" style="1" customWidth="1"/>
    <col min="110" max="110" width="15.19921875" style="1" customWidth="1"/>
    <col min="111" max="111" width="16" style="1" customWidth="1"/>
    <col min="112" max="16384" width="9" style="1" customWidth="1"/>
  </cols>
  <sheetData>
    <row r="1" spans="92:111" ht="15"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DF1" s="373" t="s">
        <v>95</v>
      </c>
      <c r="DG1" s="373"/>
    </row>
    <row r="2" spans="92:115" ht="15.75">
      <c r="CN2" s="450"/>
      <c r="CO2" s="450"/>
      <c r="CP2" s="450"/>
      <c r="CQ2" s="450"/>
      <c r="CR2" s="450"/>
      <c r="CS2" s="450"/>
      <c r="CT2" s="450"/>
      <c r="CU2" s="450"/>
      <c r="CV2" s="450"/>
      <c r="CW2" s="450"/>
      <c r="CX2" s="450"/>
      <c r="CY2" s="450"/>
      <c r="CZ2" s="450"/>
      <c r="DA2" s="450"/>
      <c r="DB2" s="450"/>
      <c r="DC2" s="450"/>
      <c r="DD2" s="450"/>
      <c r="DE2" s="450"/>
      <c r="DF2" s="4"/>
      <c r="DG2" s="450"/>
      <c r="DH2" s="450"/>
      <c r="DI2" s="450"/>
      <c r="DJ2" s="450"/>
      <c r="DK2" s="5"/>
    </row>
    <row r="3" spans="1:111" ht="26.25">
      <c r="A3" s="374" t="s">
        <v>46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  <c r="AF3" s="374"/>
      <c r="AG3" s="374"/>
      <c r="AH3" s="374"/>
      <c r="AI3" s="374"/>
      <c r="AJ3" s="374"/>
      <c r="AK3" s="374"/>
      <c r="AL3" s="374"/>
      <c r="AM3" s="374"/>
      <c r="AN3" s="374"/>
      <c r="AO3" s="374"/>
      <c r="AP3" s="374"/>
      <c r="AQ3" s="374"/>
      <c r="AR3" s="374"/>
      <c r="AS3" s="374"/>
      <c r="AT3" s="374"/>
      <c r="AU3" s="374"/>
      <c r="AV3" s="374"/>
      <c r="AW3" s="374"/>
      <c r="AX3" s="374"/>
      <c r="AY3" s="374"/>
      <c r="AZ3" s="374"/>
      <c r="BA3" s="374"/>
      <c r="BB3" s="374"/>
      <c r="BC3" s="374"/>
      <c r="BD3" s="374"/>
      <c r="BE3" s="374"/>
      <c r="BF3" s="374"/>
      <c r="BG3" s="374"/>
      <c r="BH3" s="374"/>
      <c r="BI3" s="374"/>
      <c r="BJ3" s="374"/>
      <c r="BK3" s="374"/>
      <c r="BL3" s="374"/>
      <c r="BM3" s="374"/>
      <c r="BN3" s="374"/>
      <c r="BO3" s="374"/>
      <c r="BP3" s="374"/>
      <c r="BQ3" s="374"/>
      <c r="BR3" s="374"/>
      <c r="BS3" s="374"/>
      <c r="BT3" s="374"/>
      <c r="BU3" s="374"/>
      <c r="BV3" s="374"/>
      <c r="BW3" s="374"/>
      <c r="BX3" s="374"/>
      <c r="BY3" s="374"/>
      <c r="BZ3" s="374"/>
      <c r="CA3" s="374"/>
      <c r="CB3" s="374"/>
      <c r="CC3" s="374"/>
      <c r="CD3" s="374"/>
      <c r="CE3" s="374"/>
      <c r="CF3" s="374"/>
      <c r="CG3" s="374"/>
      <c r="CH3" s="374"/>
      <c r="CI3" s="374"/>
      <c r="CJ3" s="374"/>
      <c r="CK3" s="374"/>
      <c r="CL3" s="374"/>
      <c r="CM3" s="374"/>
      <c r="CN3" s="374"/>
      <c r="CO3" s="374"/>
      <c r="CP3" s="374"/>
      <c r="CQ3" s="374"/>
      <c r="CR3" s="374"/>
      <c r="CS3" s="374"/>
      <c r="CT3" s="374"/>
      <c r="CU3" s="374"/>
      <c r="CV3" s="374"/>
      <c r="CW3" s="374"/>
      <c r="CX3" s="374"/>
      <c r="CY3" s="374"/>
      <c r="CZ3" s="374"/>
      <c r="DA3" s="374"/>
      <c r="DB3" s="374"/>
      <c r="DC3" s="374"/>
      <c r="DD3" s="374"/>
      <c r="DE3" s="374"/>
      <c r="DF3" s="374"/>
      <c r="DG3" s="374"/>
    </row>
    <row r="4" spans="1:111" ht="34.5" customHeight="1">
      <c r="A4" s="375" t="s">
        <v>623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AR4" s="375"/>
      <c r="AS4" s="375"/>
      <c r="AT4" s="375"/>
      <c r="AU4" s="375"/>
      <c r="AV4" s="375"/>
      <c r="AW4" s="375"/>
      <c r="AX4" s="375"/>
      <c r="AY4" s="375"/>
      <c r="AZ4" s="375"/>
      <c r="BA4" s="375"/>
      <c r="BB4" s="375"/>
      <c r="BC4" s="375"/>
      <c r="BD4" s="375"/>
      <c r="BE4" s="375"/>
      <c r="BF4" s="375"/>
      <c r="BG4" s="375"/>
      <c r="BH4" s="375"/>
      <c r="BI4" s="375"/>
      <c r="BJ4" s="375"/>
      <c r="BK4" s="375"/>
      <c r="BL4" s="375"/>
      <c r="BM4" s="375"/>
      <c r="BN4" s="375"/>
      <c r="BO4" s="375"/>
      <c r="BP4" s="375"/>
      <c r="BQ4" s="375"/>
      <c r="BR4" s="375"/>
      <c r="BS4" s="375"/>
      <c r="BT4" s="375"/>
      <c r="BU4" s="375"/>
      <c r="BV4" s="375"/>
      <c r="BW4" s="375"/>
      <c r="BX4" s="375"/>
      <c r="BY4" s="375"/>
      <c r="BZ4" s="375"/>
      <c r="CA4" s="375"/>
      <c r="CB4" s="375"/>
      <c r="CC4" s="375"/>
      <c r="CD4" s="375"/>
      <c r="CE4" s="375"/>
      <c r="CF4" s="375"/>
      <c r="CG4" s="375"/>
      <c r="CH4" s="375"/>
      <c r="CI4" s="375"/>
      <c r="CJ4" s="375"/>
      <c r="CK4" s="375"/>
      <c r="CL4" s="375"/>
      <c r="CM4" s="375"/>
      <c r="CN4" s="375"/>
      <c r="CO4" s="375"/>
      <c r="CP4" s="375"/>
      <c r="CQ4" s="375"/>
      <c r="CR4" s="375"/>
      <c r="CS4" s="375"/>
      <c r="CT4" s="375"/>
      <c r="CU4" s="375"/>
      <c r="CV4" s="375"/>
      <c r="CW4" s="375"/>
      <c r="CX4" s="375"/>
      <c r="CY4" s="375"/>
      <c r="CZ4" s="375"/>
      <c r="DA4" s="375"/>
      <c r="DB4" s="375"/>
      <c r="DC4" s="375"/>
      <c r="DD4" s="375"/>
      <c r="DE4" s="375"/>
      <c r="DF4" s="375"/>
      <c r="DG4" s="375"/>
    </row>
    <row r="5" spans="1:111" ht="15">
      <c r="A5" s="388" t="s">
        <v>0</v>
      </c>
      <c r="B5" s="390" t="s">
        <v>1</v>
      </c>
      <c r="C5" s="390" t="s">
        <v>2</v>
      </c>
      <c r="D5" s="390" t="s">
        <v>3</v>
      </c>
      <c r="E5" s="394" t="s">
        <v>51</v>
      </c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1" t="s">
        <v>33</v>
      </c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92"/>
      <c r="AK5" s="396" t="s">
        <v>34</v>
      </c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1" t="s">
        <v>5</v>
      </c>
      <c r="BB5" s="392"/>
      <c r="BC5" s="392"/>
      <c r="BD5" s="392"/>
      <c r="BE5" s="392"/>
      <c r="BF5" s="392"/>
      <c r="BG5" s="392"/>
      <c r="BH5" s="392"/>
      <c r="BI5" s="392"/>
      <c r="BJ5" s="392"/>
      <c r="BK5" s="392"/>
      <c r="BL5" s="392"/>
      <c r="BM5" s="392"/>
      <c r="BN5" s="392"/>
      <c r="BO5" s="392"/>
      <c r="BP5" s="392"/>
      <c r="BQ5" s="396" t="s">
        <v>4</v>
      </c>
      <c r="BR5" s="397"/>
      <c r="BS5" s="397"/>
      <c r="BT5" s="397"/>
      <c r="BU5" s="397"/>
      <c r="BV5" s="397"/>
      <c r="BW5" s="397"/>
      <c r="BX5" s="397"/>
      <c r="BY5" s="397"/>
      <c r="BZ5" s="397"/>
      <c r="CA5" s="397"/>
      <c r="CB5" s="397"/>
      <c r="CC5" s="397"/>
      <c r="CD5" s="397"/>
      <c r="CE5" s="397"/>
      <c r="CF5" s="397"/>
      <c r="CG5" s="391" t="s">
        <v>45</v>
      </c>
      <c r="CH5" s="392"/>
      <c r="CI5" s="392"/>
      <c r="CJ5" s="392"/>
      <c r="CK5" s="392"/>
      <c r="CL5" s="392"/>
      <c r="CM5" s="392"/>
      <c r="CN5" s="392"/>
      <c r="CO5" s="392"/>
      <c r="CP5" s="392"/>
      <c r="CQ5" s="392"/>
      <c r="CR5" s="392"/>
      <c r="CS5" s="392"/>
      <c r="CT5" s="392"/>
      <c r="CU5" s="392"/>
      <c r="CV5" s="392"/>
      <c r="CW5" s="500" t="s">
        <v>104</v>
      </c>
      <c r="CX5" s="385" t="s">
        <v>6</v>
      </c>
      <c r="CY5" s="385" t="s">
        <v>7</v>
      </c>
      <c r="CZ5" s="386" t="s">
        <v>8</v>
      </c>
      <c r="DA5" s="385" t="s">
        <v>9</v>
      </c>
      <c r="DB5" s="221"/>
      <c r="DC5" s="362" t="s">
        <v>100</v>
      </c>
      <c r="DD5" s="362" t="s">
        <v>99</v>
      </c>
      <c r="DE5" s="362" t="s">
        <v>96</v>
      </c>
      <c r="DF5" s="362" t="s">
        <v>97</v>
      </c>
      <c r="DG5" s="362" t="s">
        <v>98</v>
      </c>
    </row>
    <row r="6" spans="1:111" ht="15">
      <c r="A6" s="389"/>
      <c r="B6" s="390"/>
      <c r="C6" s="389"/>
      <c r="D6" s="384"/>
      <c r="E6" s="383">
        <v>2022</v>
      </c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1" t="s">
        <v>74</v>
      </c>
      <c r="R6" s="382"/>
      <c r="S6" s="382"/>
      <c r="T6" s="382"/>
      <c r="U6" s="383">
        <v>2022</v>
      </c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1" t="s">
        <v>74</v>
      </c>
      <c r="AH6" s="382"/>
      <c r="AI6" s="382"/>
      <c r="AJ6" s="382"/>
      <c r="AK6" s="383">
        <v>2022</v>
      </c>
      <c r="AL6" s="382"/>
      <c r="AM6" s="382"/>
      <c r="AN6" s="382"/>
      <c r="AO6" s="382"/>
      <c r="AP6" s="382"/>
      <c r="AQ6" s="382"/>
      <c r="AR6" s="382"/>
      <c r="AS6" s="382"/>
      <c r="AT6" s="382"/>
      <c r="AU6" s="382"/>
      <c r="AV6" s="382"/>
      <c r="AW6" s="381" t="s">
        <v>74</v>
      </c>
      <c r="AX6" s="382"/>
      <c r="AY6" s="382"/>
      <c r="AZ6" s="382"/>
      <c r="BA6" s="383">
        <v>2022</v>
      </c>
      <c r="BB6" s="382"/>
      <c r="BC6" s="382"/>
      <c r="BD6" s="382"/>
      <c r="BE6" s="382"/>
      <c r="BF6" s="382"/>
      <c r="BG6" s="382"/>
      <c r="BH6" s="382"/>
      <c r="BI6" s="382"/>
      <c r="BJ6" s="382"/>
      <c r="BK6" s="382"/>
      <c r="BL6" s="382"/>
      <c r="BM6" s="381" t="s">
        <v>74</v>
      </c>
      <c r="BN6" s="382"/>
      <c r="BO6" s="382"/>
      <c r="BP6" s="382"/>
      <c r="BQ6" s="383">
        <v>2022</v>
      </c>
      <c r="BR6" s="382"/>
      <c r="BS6" s="382"/>
      <c r="BT6" s="382"/>
      <c r="BU6" s="382"/>
      <c r="BV6" s="382"/>
      <c r="BW6" s="382"/>
      <c r="BX6" s="382"/>
      <c r="BY6" s="382"/>
      <c r="BZ6" s="382"/>
      <c r="CA6" s="382"/>
      <c r="CB6" s="382"/>
      <c r="CC6" s="381" t="s">
        <v>74</v>
      </c>
      <c r="CD6" s="382"/>
      <c r="CE6" s="382"/>
      <c r="CF6" s="382"/>
      <c r="CG6" s="383">
        <v>2022</v>
      </c>
      <c r="CH6" s="382"/>
      <c r="CI6" s="382"/>
      <c r="CJ6" s="382"/>
      <c r="CK6" s="382"/>
      <c r="CL6" s="382"/>
      <c r="CM6" s="382"/>
      <c r="CN6" s="382"/>
      <c r="CO6" s="382"/>
      <c r="CP6" s="382"/>
      <c r="CQ6" s="382"/>
      <c r="CR6" s="382"/>
      <c r="CS6" s="381" t="s">
        <v>74</v>
      </c>
      <c r="CT6" s="382"/>
      <c r="CU6" s="382"/>
      <c r="CV6" s="382"/>
      <c r="CW6" s="500"/>
      <c r="CX6" s="368"/>
      <c r="CY6" s="385"/>
      <c r="CZ6" s="366"/>
      <c r="DA6" s="368"/>
      <c r="DB6" s="221"/>
      <c r="DC6" s="362"/>
      <c r="DD6" s="362"/>
      <c r="DE6" s="362"/>
      <c r="DF6" s="362"/>
      <c r="DG6" s="362"/>
    </row>
    <row r="7" spans="1:111" ht="30">
      <c r="A7" s="389"/>
      <c r="B7" s="390"/>
      <c r="C7" s="389"/>
      <c r="D7" s="384"/>
      <c r="E7" s="64" t="s">
        <v>10</v>
      </c>
      <c r="F7" s="64" t="s">
        <v>11</v>
      </c>
      <c r="G7" s="64" t="s">
        <v>12</v>
      </c>
      <c r="H7" s="93" t="s">
        <v>13</v>
      </c>
      <c r="I7" s="64" t="s">
        <v>14</v>
      </c>
      <c r="J7" s="64" t="s">
        <v>15</v>
      </c>
      <c r="K7" s="64" t="s">
        <v>16</v>
      </c>
      <c r="L7" s="93" t="s">
        <v>17</v>
      </c>
      <c r="M7" s="64" t="s">
        <v>18</v>
      </c>
      <c r="N7" s="64" t="s">
        <v>19</v>
      </c>
      <c r="O7" s="64" t="s">
        <v>20</v>
      </c>
      <c r="P7" s="93" t="s">
        <v>21</v>
      </c>
      <c r="Q7" s="64" t="s">
        <v>22</v>
      </c>
      <c r="R7" s="64" t="s">
        <v>23</v>
      </c>
      <c r="S7" s="64" t="s">
        <v>24</v>
      </c>
      <c r="T7" s="93" t="s">
        <v>25</v>
      </c>
      <c r="U7" s="64" t="s">
        <v>10</v>
      </c>
      <c r="V7" s="64" t="s">
        <v>11</v>
      </c>
      <c r="W7" s="64" t="s">
        <v>12</v>
      </c>
      <c r="X7" s="94" t="s">
        <v>13</v>
      </c>
      <c r="Y7" s="64" t="s">
        <v>14</v>
      </c>
      <c r="Z7" s="64" t="s">
        <v>15</v>
      </c>
      <c r="AA7" s="64" t="s">
        <v>16</v>
      </c>
      <c r="AB7" s="94" t="s">
        <v>17</v>
      </c>
      <c r="AC7" s="64" t="s">
        <v>18</v>
      </c>
      <c r="AD7" s="64" t="s">
        <v>19</v>
      </c>
      <c r="AE7" s="64" t="s">
        <v>20</v>
      </c>
      <c r="AF7" s="94" t="s">
        <v>21</v>
      </c>
      <c r="AG7" s="64" t="s">
        <v>22</v>
      </c>
      <c r="AH7" s="64" t="s">
        <v>23</v>
      </c>
      <c r="AI7" s="64" t="s">
        <v>24</v>
      </c>
      <c r="AJ7" s="94" t="s">
        <v>25</v>
      </c>
      <c r="AK7" s="64" t="s">
        <v>10</v>
      </c>
      <c r="AL7" s="64" t="s">
        <v>11</v>
      </c>
      <c r="AM7" s="64" t="s">
        <v>12</v>
      </c>
      <c r="AN7" s="93" t="s">
        <v>13</v>
      </c>
      <c r="AO7" s="64" t="s">
        <v>14</v>
      </c>
      <c r="AP7" s="64" t="s">
        <v>15</v>
      </c>
      <c r="AQ7" s="64" t="s">
        <v>16</v>
      </c>
      <c r="AR7" s="93" t="s">
        <v>17</v>
      </c>
      <c r="AS7" s="64" t="s">
        <v>18</v>
      </c>
      <c r="AT7" s="64" t="s">
        <v>19</v>
      </c>
      <c r="AU7" s="64" t="s">
        <v>20</v>
      </c>
      <c r="AV7" s="93" t="s">
        <v>21</v>
      </c>
      <c r="AW7" s="64" t="s">
        <v>22</v>
      </c>
      <c r="AX7" s="64" t="s">
        <v>23</v>
      </c>
      <c r="AY7" s="64" t="s">
        <v>24</v>
      </c>
      <c r="AZ7" s="93" t="s">
        <v>25</v>
      </c>
      <c r="BA7" s="64" t="s">
        <v>10</v>
      </c>
      <c r="BB7" s="64" t="s">
        <v>11</v>
      </c>
      <c r="BC7" s="64" t="s">
        <v>12</v>
      </c>
      <c r="BD7" s="94" t="s">
        <v>13</v>
      </c>
      <c r="BE7" s="64" t="s">
        <v>14</v>
      </c>
      <c r="BF7" s="64" t="s">
        <v>15</v>
      </c>
      <c r="BG7" s="64" t="s">
        <v>16</v>
      </c>
      <c r="BH7" s="94" t="s">
        <v>17</v>
      </c>
      <c r="BI7" s="64" t="s">
        <v>18</v>
      </c>
      <c r="BJ7" s="64" t="s">
        <v>19</v>
      </c>
      <c r="BK7" s="64" t="s">
        <v>20</v>
      </c>
      <c r="BL7" s="94" t="s">
        <v>21</v>
      </c>
      <c r="BM7" s="64" t="s">
        <v>22</v>
      </c>
      <c r="BN7" s="64" t="s">
        <v>23</v>
      </c>
      <c r="BO7" s="64" t="s">
        <v>24</v>
      </c>
      <c r="BP7" s="94" t="s">
        <v>25</v>
      </c>
      <c r="BQ7" s="64" t="s">
        <v>10</v>
      </c>
      <c r="BR7" s="64" t="s">
        <v>11</v>
      </c>
      <c r="BS7" s="64" t="s">
        <v>12</v>
      </c>
      <c r="BT7" s="93" t="s">
        <v>13</v>
      </c>
      <c r="BU7" s="64" t="s">
        <v>14</v>
      </c>
      <c r="BV7" s="64" t="s">
        <v>15</v>
      </c>
      <c r="BW7" s="64" t="s">
        <v>16</v>
      </c>
      <c r="BX7" s="93" t="s">
        <v>17</v>
      </c>
      <c r="BY7" s="64" t="s">
        <v>18</v>
      </c>
      <c r="BZ7" s="64" t="s">
        <v>19</v>
      </c>
      <c r="CA7" s="64" t="s">
        <v>20</v>
      </c>
      <c r="CB7" s="93" t="s">
        <v>21</v>
      </c>
      <c r="CC7" s="64" t="s">
        <v>22</v>
      </c>
      <c r="CD7" s="64" t="s">
        <v>23</v>
      </c>
      <c r="CE7" s="64" t="s">
        <v>24</v>
      </c>
      <c r="CF7" s="93" t="s">
        <v>25</v>
      </c>
      <c r="CG7" s="64" t="s">
        <v>10</v>
      </c>
      <c r="CH7" s="64" t="s">
        <v>11</v>
      </c>
      <c r="CI7" s="64" t="s">
        <v>12</v>
      </c>
      <c r="CJ7" s="94" t="s">
        <v>13</v>
      </c>
      <c r="CK7" s="64" t="s">
        <v>14</v>
      </c>
      <c r="CL7" s="64" t="s">
        <v>15</v>
      </c>
      <c r="CM7" s="64" t="s">
        <v>16</v>
      </c>
      <c r="CN7" s="94" t="s">
        <v>17</v>
      </c>
      <c r="CO7" s="64" t="s">
        <v>18</v>
      </c>
      <c r="CP7" s="64" t="s">
        <v>19</v>
      </c>
      <c r="CQ7" s="64" t="s">
        <v>20</v>
      </c>
      <c r="CR7" s="94" t="s">
        <v>21</v>
      </c>
      <c r="CS7" s="64" t="s">
        <v>22</v>
      </c>
      <c r="CT7" s="64" t="s">
        <v>23</v>
      </c>
      <c r="CU7" s="64" t="s">
        <v>24</v>
      </c>
      <c r="CV7" s="94" t="s">
        <v>25</v>
      </c>
      <c r="CW7" s="500"/>
      <c r="CX7" s="368"/>
      <c r="CY7" s="385"/>
      <c r="CZ7" s="366"/>
      <c r="DA7" s="368"/>
      <c r="DB7" s="221"/>
      <c r="DC7" s="362"/>
      <c r="DD7" s="362"/>
      <c r="DE7" s="362"/>
      <c r="DF7" s="362"/>
      <c r="DG7" s="362"/>
    </row>
    <row r="8" spans="1:111" s="52" customFormat="1" ht="48.75" customHeight="1">
      <c r="A8" s="559" t="s">
        <v>90</v>
      </c>
      <c r="B8" s="560"/>
      <c r="C8" s="560"/>
      <c r="D8" s="560"/>
      <c r="E8" s="560"/>
      <c r="F8" s="560"/>
      <c r="G8" s="560"/>
      <c r="H8" s="560"/>
      <c r="I8" s="560"/>
      <c r="J8" s="560"/>
      <c r="K8" s="560"/>
      <c r="L8" s="560"/>
      <c r="M8" s="560"/>
      <c r="N8" s="560"/>
      <c r="O8" s="560"/>
      <c r="P8" s="560"/>
      <c r="Q8" s="560"/>
      <c r="R8" s="560"/>
      <c r="S8" s="560"/>
      <c r="T8" s="560"/>
      <c r="U8" s="560"/>
      <c r="V8" s="560"/>
      <c r="W8" s="560"/>
      <c r="X8" s="560"/>
      <c r="Y8" s="560"/>
      <c r="Z8" s="560"/>
      <c r="AA8" s="560"/>
      <c r="AB8" s="560"/>
      <c r="AC8" s="560"/>
      <c r="AD8" s="560"/>
      <c r="AE8" s="560"/>
      <c r="AF8" s="560"/>
      <c r="AG8" s="560"/>
      <c r="AH8" s="560"/>
      <c r="AI8" s="560"/>
      <c r="AJ8" s="560"/>
      <c r="AK8" s="560"/>
      <c r="AL8" s="560"/>
      <c r="AM8" s="560"/>
      <c r="AN8" s="560"/>
      <c r="AO8" s="560"/>
      <c r="AP8" s="560"/>
      <c r="AQ8" s="560"/>
      <c r="AR8" s="560"/>
      <c r="AS8" s="560"/>
      <c r="AT8" s="560"/>
      <c r="AU8" s="560"/>
      <c r="AV8" s="560"/>
      <c r="AW8" s="560"/>
      <c r="AX8" s="560"/>
      <c r="AY8" s="560"/>
      <c r="AZ8" s="560"/>
      <c r="BA8" s="560"/>
      <c r="BB8" s="560"/>
      <c r="BC8" s="560"/>
      <c r="BD8" s="560"/>
      <c r="BE8" s="560"/>
      <c r="BF8" s="560"/>
      <c r="BG8" s="560"/>
      <c r="BH8" s="560"/>
      <c r="BI8" s="560"/>
      <c r="BJ8" s="560"/>
      <c r="BK8" s="560"/>
      <c r="BL8" s="560"/>
      <c r="BM8" s="560"/>
      <c r="BN8" s="560"/>
      <c r="BO8" s="560"/>
      <c r="BP8" s="560"/>
      <c r="BQ8" s="560"/>
      <c r="BR8" s="560"/>
      <c r="BS8" s="560"/>
      <c r="BT8" s="560"/>
      <c r="BU8" s="560"/>
      <c r="BV8" s="560"/>
      <c r="BW8" s="560"/>
      <c r="BX8" s="560"/>
      <c r="BY8" s="560"/>
      <c r="BZ8" s="560"/>
      <c r="CA8" s="560"/>
      <c r="CB8" s="560"/>
      <c r="CC8" s="560"/>
      <c r="CD8" s="560"/>
      <c r="CE8" s="560"/>
      <c r="CF8" s="560"/>
      <c r="CG8" s="560"/>
      <c r="CH8" s="560"/>
      <c r="CI8" s="560"/>
      <c r="CJ8" s="560"/>
      <c r="CK8" s="560"/>
      <c r="CL8" s="560"/>
      <c r="CM8" s="560"/>
      <c r="CN8" s="560"/>
      <c r="CO8" s="560"/>
      <c r="CP8" s="560"/>
      <c r="CQ8" s="560"/>
      <c r="CR8" s="560"/>
      <c r="CS8" s="560"/>
      <c r="CT8" s="560"/>
      <c r="CU8" s="560"/>
      <c r="CV8" s="560"/>
      <c r="CW8" s="560"/>
      <c r="CX8" s="560"/>
      <c r="CY8" s="560"/>
      <c r="CZ8" s="560"/>
      <c r="DA8" s="560"/>
      <c r="DB8" s="560"/>
      <c r="DC8" s="560"/>
      <c r="DD8" s="560"/>
      <c r="DE8" s="560"/>
      <c r="DF8" s="560"/>
      <c r="DG8" s="561"/>
    </row>
    <row r="9" spans="1:111" s="53" customFormat="1" ht="75.75" customHeight="1">
      <c r="A9" s="227">
        <v>1</v>
      </c>
      <c r="B9" s="239" t="s">
        <v>425</v>
      </c>
      <c r="C9" s="239" t="s">
        <v>426</v>
      </c>
      <c r="D9" s="241" t="s">
        <v>676</v>
      </c>
      <c r="E9" s="67"/>
      <c r="F9" s="67"/>
      <c r="G9" s="67"/>
      <c r="H9" s="68"/>
      <c r="I9" s="67"/>
      <c r="J9" s="67"/>
      <c r="K9" s="67"/>
      <c r="L9" s="69"/>
      <c r="M9" s="67"/>
      <c r="N9" s="67"/>
      <c r="O9" s="67"/>
      <c r="P9" s="70"/>
      <c r="Q9" s="67"/>
      <c r="R9" s="67"/>
      <c r="S9" s="67"/>
      <c r="T9" s="69"/>
      <c r="U9" s="67"/>
      <c r="V9" s="67"/>
      <c r="W9" s="67"/>
      <c r="X9" s="71"/>
      <c r="Y9" s="67"/>
      <c r="Z9" s="67"/>
      <c r="AA9" s="67"/>
      <c r="AB9" s="71"/>
      <c r="AC9" s="67"/>
      <c r="AD9" s="67"/>
      <c r="AE9" s="67"/>
      <c r="AF9" s="71"/>
      <c r="AG9" s="67"/>
      <c r="AH9" s="67"/>
      <c r="AI9" s="67"/>
      <c r="AJ9" s="69"/>
      <c r="AK9" s="67"/>
      <c r="AL9" s="67"/>
      <c r="AM9" s="67"/>
      <c r="AN9" s="68"/>
      <c r="AO9" s="67"/>
      <c r="AP9" s="67"/>
      <c r="AQ9" s="67"/>
      <c r="AR9" s="68"/>
      <c r="AS9" s="67"/>
      <c r="AT9" s="67"/>
      <c r="AU9" s="67"/>
      <c r="AV9" s="68"/>
      <c r="AW9" s="67"/>
      <c r="AX9" s="67"/>
      <c r="AY9" s="67"/>
      <c r="AZ9" s="68"/>
      <c r="BA9" s="67"/>
      <c r="BB9" s="67"/>
      <c r="BC9" s="67"/>
      <c r="BD9" s="69"/>
      <c r="BE9" s="67"/>
      <c r="BF9" s="67"/>
      <c r="BG9" s="67"/>
      <c r="BH9" s="69"/>
      <c r="BI9" s="67"/>
      <c r="BJ9" s="67"/>
      <c r="BK9" s="67"/>
      <c r="BL9" s="69"/>
      <c r="BM9" s="67"/>
      <c r="BN9" s="67"/>
      <c r="BO9" s="67"/>
      <c r="BP9" s="69"/>
      <c r="BQ9" s="67"/>
      <c r="BR9" s="67"/>
      <c r="BS9" s="67"/>
      <c r="BT9" s="68"/>
      <c r="BU9" s="67"/>
      <c r="BV9" s="67"/>
      <c r="BW9" s="67"/>
      <c r="BX9" s="68"/>
      <c r="BY9" s="67"/>
      <c r="BZ9" s="67"/>
      <c r="CA9" s="67"/>
      <c r="CB9" s="68"/>
      <c r="CC9" s="67"/>
      <c r="CD9" s="67"/>
      <c r="CE9" s="67"/>
      <c r="CF9" s="68"/>
      <c r="CG9" s="67"/>
      <c r="CH9" s="67"/>
      <c r="CI9" s="67"/>
      <c r="CJ9" s="69"/>
      <c r="CK9" s="67"/>
      <c r="CL9" s="67"/>
      <c r="CM9" s="67"/>
      <c r="CN9" s="69"/>
      <c r="CO9" s="67"/>
      <c r="CP9" s="67"/>
      <c r="CQ9" s="67"/>
      <c r="CR9" s="69"/>
      <c r="CS9" s="67"/>
      <c r="CT9" s="67"/>
      <c r="CU9" s="67"/>
      <c r="CV9" s="69"/>
      <c r="CW9" s="206">
        <v>2</v>
      </c>
      <c r="CX9" s="236"/>
      <c r="CY9" s="236"/>
      <c r="CZ9" s="236"/>
      <c r="DA9" s="236"/>
      <c r="DB9" s="236"/>
      <c r="DC9" s="224"/>
      <c r="DD9" s="222">
        <f>_XLL.ZAOKR.DO.WIELOKR(DC9*DE9+DC9,0.01)</f>
        <v>0</v>
      </c>
      <c r="DE9" s="225"/>
      <c r="DF9" s="222">
        <f>CW9*DC9</f>
        <v>0</v>
      </c>
      <c r="DG9" s="222">
        <f>CW9*DD9</f>
        <v>0</v>
      </c>
    </row>
    <row r="10" spans="1:111" s="53" customFormat="1" ht="32.25" customHeight="1">
      <c r="A10" s="556" t="s">
        <v>102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7"/>
      <c r="X10" s="557"/>
      <c r="Y10" s="557"/>
      <c r="Z10" s="557"/>
      <c r="AA10" s="557"/>
      <c r="AB10" s="557"/>
      <c r="AC10" s="557"/>
      <c r="AD10" s="557"/>
      <c r="AE10" s="557"/>
      <c r="AF10" s="557"/>
      <c r="AG10" s="557"/>
      <c r="AH10" s="557"/>
      <c r="AI10" s="557"/>
      <c r="AJ10" s="557"/>
      <c r="AK10" s="557"/>
      <c r="AL10" s="557"/>
      <c r="AM10" s="557"/>
      <c r="AN10" s="557"/>
      <c r="AO10" s="557"/>
      <c r="AP10" s="557"/>
      <c r="AQ10" s="557"/>
      <c r="AR10" s="557"/>
      <c r="AS10" s="557"/>
      <c r="AT10" s="557"/>
      <c r="AU10" s="557"/>
      <c r="AV10" s="557"/>
      <c r="AW10" s="557"/>
      <c r="AX10" s="557"/>
      <c r="AY10" s="557"/>
      <c r="AZ10" s="557"/>
      <c r="BA10" s="557"/>
      <c r="BB10" s="557"/>
      <c r="BC10" s="557"/>
      <c r="BD10" s="557"/>
      <c r="BE10" s="557"/>
      <c r="BF10" s="557"/>
      <c r="BG10" s="557"/>
      <c r="BH10" s="557"/>
      <c r="BI10" s="557"/>
      <c r="BJ10" s="557"/>
      <c r="BK10" s="557"/>
      <c r="BL10" s="557"/>
      <c r="BM10" s="557"/>
      <c r="BN10" s="557"/>
      <c r="BO10" s="557"/>
      <c r="BP10" s="557"/>
      <c r="BQ10" s="557"/>
      <c r="BR10" s="557"/>
      <c r="BS10" s="557"/>
      <c r="BT10" s="557"/>
      <c r="BU10" s="557"/>
      <c r="BV10" s="557"/>
      <c r="BW10" s="557"/>
      <c r="BX10" s="557"/>
      <c r="BY10" s="557"/>
      <c r="BZ10" s="557"/>
      <c r="CA10" s="557"/>
      <c r="CB10" s="557"/>
      <c r="CC10" s="557"/>
      <c r="CD10" s="557"/>
      <c r="CE10" s="557"/>
      <c r="CF10" s="557"/>
      <c r="CG10" s="557"/>
      <c r="CH10" s="557"/>
      <c r="CI10" s="557"/>
      <c r="CJ10" s="557"/>
      <c r="CK10" s="557"/>
      <c r="CL10" s="557"/>
      <c r="CM10" s="557"/>
      <c r="CN10" s="557"/>
      <c r="CO10" s="557"/>
      <c r="CP10" s="557"/>
      <c r="CQ10" s="557"/>
      <c r="CR10" s="557"/>
      <c r="CS10" s="557"/>
      <c r="CT10" s="557"/>
      <c r="CU10" s="557"/>
      <c r="CV10" s="557"/>
      <c r="CW10" s="557"/>
      <c r="CX10" s="557"/>
      <c r="CY10" s="557"/>
      <c r="CZ10" s="557"/>
      <c r="DA10" s="557"/>
      <c r="DB10" s="557"/>
      <c r="DC10" s="557"/>
      <c r="DD10" s="557"/>
      <c r="DE10" s="558"/>
      <c r="DF10" s="223">
        <f>SUM(DF9)</f>
        <v>0</v>
      </c>
      <c r="DG10" s="223">
        <f>SUM(DG9)</f>
        <v>0</v>
      </c>
    </row>
    <row r="11" spans="1:111" s="53" customFormat="1" ht="32.25" customHeight="1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172"/>
      <c r="DF11" s="173" t="s">
        <v>120</v>
      </c>
      <c r="DG11" s="174"/>
    </row>
    <row r="12" spans="1:111" s="53" customFormat="1" ht="32.25" customHeight="1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8"/>
      <c r="DE12" s="172"/>
      <c r="DF12" s="175" t="s">
        <v>121</v>
      </c>
      <c r="DG12" s="174"/>
    </row>
  </sheetData>
  <sheetProtection password="CAA5" sheet="1"/>
  <mergeCells count="40">
    <mergeCell ref="CN1:CW1"/>
    <mergeCell ref="DF1:DG1"/>
    <mergeCell ref="CN2:DE2"/>
    <mergeCell ref="DG2:DJ2"/>
    <mergeCell ref="A3:DG3"/>
    <mergeCell ref="A4:DG4"/>
    <mergeCell ref="A5:A7"/>
    <mergeCell ref="B5:B7"/>
    <mergeCell ref="C5:C7"/>
    <mergeCell ref="D5:D7"/>
    <mergeCell ref="E5:T5"/>
    <mergeCell ref="U5:AJ5"/>
    <mergeCell ref="U6:AF6"/>
    <mergeCell ref="AG6:AJ6"/>
    <mergeCell ref="AK5:AZ5"/>
    <mergeCell ref="BA5:BP5"/>
    <mergeCell ref="DC5:DC7"/>
    <mergeCell ref="DD5:DD7"/>
    <mergeCell ref="DE5:DE7"/>
    <mergeCell ref="DF5:DF7"/>
    <mergeCell ref="AK6:AV6"/>
    <mergeCell ref="AW6:AZ6"/>
    <mergeCell ref="DG5:DG7"/>
    <mergeCell ref="BQ5:CF5"/>
    <mergeCell ref="CG5:CV5"/>
    <mergeCell ref="CW5:CW7"/>
    <mergeCell ref="CX5:CX7"/>
    <mergeCell ref="CY5:CY7"/>
    <mergeCell ref="DA5:DA7"/>
    <mergeCell ref="CZ5:CZ7"/>
    <mergeCell ref="A10:DE10"/>
    <mergeCell ref="A8:DG8"/>
    <mergeCell ref="BA6:BL6"/>
    <mergeCell ref="BM6:BP6"/>
    <mergeCell ref="BQ6:CB6"/>
    <mergeCell ref="CC6:CF6"/>
    <mergeCell ref="CG6:CR6"/>
    <mergeCell ref="CS6:CV6"/>
    <mergeCell ref="E6:P6"/>
    <mergeCell ref="Q6:T6"/>
  </mergeCells>
  <printOptions/>
  <pageMargins left="0.5118110236220472" right="0.31496062992125984" top="0.5511811023622047" bottom="0.5511811023622047" header="0.31496062992125984" footer="0.31496062992125984"/>
  <pageSetup fitToHeight="1" fitToWidth="1" horizontalDpi="600" verticalDpi="600" orientation="landscape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16"/>
  <sheetViews>
    <sheetView view="pageBreakPreview" zoomScaleNormal="70" zoomScaleSheetLayoutView="100" zoomScalePageLayoutView="40" workbookViewId="0" topLeftCell="A1">
      <selection activeCell="DK16" sqref="DK16"/>
    </sheetView>
  </sheetViews>
  <sheetFormatPr defaultColWidth="8.796875" defaultRowHeight="14.25"/>
  <cols>
    <col min="1" max="1" width="5.09765625" style="1" customWidth="1"/>
    <col min="2" max="2" width="29.09765625" style="1" customWidth="1"/>
    <col min="3" max="3" width="44" style="1" customWidth="1"/>
    <col min="4" max="4" width="13.69921875" style="1" customWidth="1"/>
    <col min="5" max="21" width="9" style="1" hidden="1" customWidth="1"/>
    <col min="22" max="23" width="8.5" style="1" hidden="1" customWidth="1"/>
    <col min="24" max="24" width="8.59765625" style="1" hidden="1" customWidth="1"/>
    <col min="25" max="27" width="8.5" style="1" hidden="1" customWidth="1"/>
    <col min="28" max="28" width="8.69921875" style="1" hidden="1" customWidth="1"/>
    <col min="29" max="31" width="8.5" style="1" hidden="1" customWidth="1"/>
    <col min="32" max="32" width="8.3984375" style="1" hidden="1" customWidth="1"/>
    <col min="33" max="35" width="8.5" style="1" hidden="1" customWidth="1"/>
    <col min="36" max="36" width="9.09765625" style="1" hidden="1" customWidth="1"/>
    <col min="37" max="39" width="8.5" style="1" hidden="1" customWidth="1"/>
    <col min="40" max="40" width="8.59765625" style="1" hidden="1" customWidth="1"/>
    <col min="41" max="43" width="8.5" style="1" hidden="1" customWidth="1"/>
    <col min="44" max="44" width="8.59765625" style="1" hidden="1" customWidth="1"/>
    <col min="45" max="47" width="8.5" style="1" hidden="1" customWidth="1"/>
    <col min="48" max="48" width="8.59765625" style="1" hidden="1" customWidth="1"/>
    <col min="49" max="49" width="8.5" style="1" hidden="1" customWidth="1"/>
    <col min="50" max="50" width="8.3984375" style="1" hidden="1" customWidth="1"/>
    <col min="51" max="51" width="8.5" style="1" hidden="1" customWidth="1"/>
    <col min="52" max="52" width="8.59765625" style="1" hidden="1" customWidth="1"/>
    <col min="53" max="55" width="8.5" style="1" hidden="1" customWidth="1"/>
    <col min="56" max="56" width="8.59765625" style="1" hidden="1" customWidth="1"/>
    <col min="57" max="59" width="8.5" style="1" hidden="1" customWidth="1"/>
    <col min="60" max="60" width="8.59765625" style="1" hidden="1" customWidth="1"/>
    <col min="61" max="63" width="8.5" style="1" hidden="1" customWidth="1"/>
    <col min="64" max="64" width="8.69921875" style="1" hidden="1" customWidth="1"/>
    <col min="65" max="67" width="8.5" style="1" hidden="1" customWidth="1"/>
    <col min="68" max="68" width="8.69921875" style="1" hidden="1" customWidth="1"/>
    <col min="69" max="71" width="8.5" style="1" hidden="1" customWidth="1"/>
    <col min="72" max="72" width="8.59765625" style="1" hidden="1" customWidth="1"/>
    <col min="73" max="75" width="8.5" style="1" hidden="1" customWidth="1"/>
    <col min="76" max="76" width="8.59765625" style="1" hidden="1" customWidth="1"/>
    <col min="77" max="79" width="8.5" style="1" hidden="1" customWidth="1"/>
    <col min="80" max="80" width="8.59765625" style="1" hidden="1" customWidth="1"/>
    <col min="81" max="83" width="8.5" style="1" hidden="1" customWidth="1"/>
    <col min="84" max="84" width="8.59765625" style="1" hidden="1" customWidth="1"/>
    <col min="85" max="87" width="8.5" style="1" hidden="1" customWidth="1"/>
    <col min="88" max="88" width="8.69921875" style="1" hidden="1" customWidth="1"/>
    <col min="89" max="91" width="8.5" style="1" hidden="1" customWidth="1"/>
    <col min="92" max="92" width="8.59765625" style="1" hidden="1" customWidth="1"/>
    <col min="93" max="95" width="8.5" style="1" hidden="1" customWidth="1"/>
    <col min="96" max="96" width="8.59765625" style="1" hidden="1" customWidth="1"/>
    <col min="97" max="99" width="8.5" style="1" hidden="1" customWidth="1"/>
    <col min="100" max="100" width="8.59765625" style="1" hidden="1" customWidth="1"/>
    <col min="101" max="101" width="12.5" style="1" customWidth="1"/>
    <col min="102" max="102" width="9.5" style="1" hidden="1" customWidth="1"/>
    <col min="103" max="103" width="9.3984375" style="1" hidden="1" customWidth="1"/>
    <col min="104" max="104" width="9" style="1" hidden="1" customWidth="1"/>
    <col min="105" max="105" width="9.3984375" style="1" hidden="1" customWidth="1"/>
    <col min="106" max="106" width="0" style="1" hidden="1" customWidth="1"/>
    <col min="107" max="107" width="15.19921875" style="1" customWidth="1"/>
    <col min="108" max="108" width="13.59765625" style="1" customWidth="1"/>
    <col min="109" max="109" width="9" style="1" customWidth="1"/>
    <col min="110" max="110" width="15.19921875" style="1" customWidth="1"/>
    <col min="111" max="111" width="16" style="1" customWidth="1"/>
    <col min="112" max="16384" width="9" style="1" customWidth="1"/>
  </cols>
  <sheetData>
    <row r="1" spans="92:111" ht="15"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DF1" s="373" t="s">
        <v>95</v>
      </c>
      <c r="DG1" s="373"/>
    </row>
    <row r="2" spans="92:115" ht="15.75">
      <c r="CN2" s="2" t="s">
        <v>73</v>
      </c>
      <c r="CO2" s="2"/>
      <c r="CP2" s="2"/>
      <c r="CQ2" s="2"/>
      <c r="CR2" s="2"/>
      <c r="CS2" s="3"/>
      <c r="CT2" s="3"/>
      <c r="CU2" s="3"/>
      <c r="CV2" s="4"/>
      <c r="CW2" s="4"/>
      <c r="CX2" s="4"/>
      <c r="CY2" s="4"/>
      <c r="CZ2" s="4"/>
      <c r="DA2" s="2"/>
      <c r="DB2" s="3"/>
      <c r="DC2" s="3"/>
      <c r="DD2" s="3"/>
      <c r="DE2" s="4"/>
      <c r="DF2" s="4"/>
      <c r="DG2" s="2"/>
      <c r="DH2" s="3"/>
      <c r="DI2" s="3"/>
      <c r="DJ2" s="3"/>
      <c r="DK2" s="5"/>
    </row>
    <row r="3" spans="40:115" ht="26.25">
      <c r="AN3" s="495"/>
      <c r="AO3" s="495"/>
      <c r="AP3" s="495"/>
      <c r="AQ3" s="495"/>
      <c r="AR3" s="495"/>
      <c r="AS3" s="495"/>
      <c r="AT3" s="495"/>
      <c r="AU3" s="495"/>
      <c r="AV3" s="495"/>
      <c r="CN3" s="496"/>
      <c r="CO3" s="496"/>
      <c r="CP3" s="496"/>
      <c r="CQ3" s="496"/>
      <c r="CR3" s="496"/>
      <c r="CS3" s="496"/>
      <c r="CT3" s="496"/>
      <c r="CU3" s="496"/>
      <c r="CV3" s="496"/>
      <c r="CW3" s="496"/>
      <c r="CX3" s="496"/>
      <c r="CY3" s="496"/>
      <c r="CZ3" s="496"/>
      <c r="DA3" s="496"/>
      <c r="DB3" s="496"/>
      <c r="DC3" s="496"/>
      <c r="DD3" s="496"/>
      <c r="DE3" s="496"/>
      <c r="DF3" s="4"/>
      <c r="DG3" s="78"/>
      <c r="DH3" s="78"/>
      <c r="DI3" s="78"/>
      <c r="DJ3" s="78"/>
      <c r="DK3" s="5"/>
    </row>
    <row r="4" spans="92:115" ht="15.75">
      <c r="CN4" s="450"/>
      <c r="CO4" s="450"/>
      <c r="CP4" s="450"/>
      <c r="CQ4" s="450"/>
      <c r="CR4" s="450"/>
      <c r="CS4" s="450"/>
      <c r="CT4" s="450"/>
      <c r="CU4" s="450"/>
      <c r="CV4" s="450"/>
      <c r="CW4" s="450"/>
      <c r="CX4" s="450"/>
      <c r="CY4" s="450"/>
      <c r="CZ4" s="450"/>
      <c r="DA4" s="450"/>
      <c r="DB4" s="450"/>
      <c r="DC4" s="450"/>
      <c r="DD4" s="450"/>
      <c r="DE4" s="450"/>
      <c r="DF4" s="4"/>
      <c r="DG4" s="79"/>
      <c r="DH4" s="79"/>
      <c r="DI4" s="79"/>
      <c r="DJ4" s="79"/>
      <c r="DK4" s="5"/>
    </row>
    <row r="5" spans="1:111" ht="26.25">
      <c r="A5" s="451" t="s">
        <v>46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452"/>
      <c r="AK5" s="452"/>
      <c r="AL5" s="452"/>
      <c r="AM5" s="452"/>
      <c r="AN5" s="452"/>
      <c r="AO5" s="452"/>
      <c r="AP5" s="452"/>
      <c r="AQ5" s="452"/>
      <c r="AR5" s="452"/>
      <c r="AS5" s="452"/>
      <c r="AT5" s="452"/>
      <c r="AU5" s="452"/>
      <c r="AV5" s="452"/>
      <c r="AW5" s="452"/>
      <c r="AX5" s="452"/>
      <c r="AY5" s="452"/>
      <c r="AZ5" s="452"/>
      <c r="BA5" s="452"/>
      <c r="BB5" s="452"/>
      <c r="BC5" s="452"/>
      <c r="BD5" s="452"/>
      <c r="BE5" s="452"/>
      <c r="BF5" s="452"/>
      <c r="BG5" s="452"/>
      <c r="BH5" s="452"/>
      <c r="BI5" s="452"/>
      <c r="BJ5" s="452"/>
      <c r="BK5" s="452"/>
      <c r="BL5" s="452"/>
      <c r="BM5" s="452"/>
      <c r="BN5" s="452"/>
      <c r="BO5" s="452"/>
      <c r="BP5" s="452"/>
      <c r="BQ5" s="452"/>
      <c r="BR5" s="452"/>
      <c r="BS5" s="452"/>
      <c r="BT5" s="452"/>
      <c r="BU5" s="452"/>
      <c r="BV5" s="452"/>
      <c r="BW5" s="452"/>
      <c r="BX5" s="452"/>
      <c r="BY5" s="452"/>
      <c r="BZ5" s="452"/>
      <c r="CA5" s="452"/>
      <c r="CB5" s="452"/>
      <c r="CC5" s="452"/>
      <c r="CD5" s="452"/>
      <c r="CE5" s="452"/>
      <c r="CF5" s="452"/>
      <c r="CG5" s="452"/>
      <c r="CH5" s="452"/>
      <c r="CI5" s="452"/>
      <c r="CJ5" s="452"/>
      <c r="CK5" s="452"/>
      <c r="CL5" s="452"/>
      <c r="CM5" s="452"/>
      <c r="CN5" s="452"/>
      <c r="CO5" s="452"/>
      <c r="CP5" s="452"/>
      <c r="CQ5" s="452"/>
      <c r="CR5" s="452"/>
      <c r="CS5" s="452"/>
      <c r="CT5" s="452"/>
      <c r="CU5" s="452"/>
      <c r="CV5" s="452"/>
      <c r="CW5" s="452"/>
      <c r="CX5" s="452"/>
      <c r="CY5" s="452"/>
      <c r="CZ5" s="452"/>
      <c r="DA5" s="452"/>
      <c r="DB5" s="452"/>
      <c r="DC5" s="452"/>
      <c r="DD5" s="452"/>
      <c r="DE5" s="452"/>
      <c r="DF5" s="452"/>
      <c r="DG5" s="453"/>
    </row>
    <row r="6" spans="1:111" ht="33.75" customHeight="1">
      <c r="A6" s="426" t="s">
        <v>625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7"/>
      <c r="AL6" s="427"/>
      <c r="AM6" s="427"/>
      <c r="AN6" s="427"/>
      <c r="AO6" s="427"/>
      <c r="AP6" s="427"/>
      <c r="AQ6" s="427"/>
      <c r="AR6" s="427"/>
      <c r="AS6" s="427"/>
      <c r="AT6" s="427"/>
      <c r="AU6" s="427"/>
      <c r="AV6" s="427"/>
      <c r="AW6" s="427"/>
      <c r="AX6" s="427"/>
      <c r="AY6" s="427"/>
      <c r="AZ6" s="427"/>
      <c r="BA6" s="427"/>
      <c r="BB6" s="427"/>
      <c r="BC6" s="427"/>
      <c r="BD6" s="427"/>
      <c r="BE6" s="427"/>
      <c r="BF6" s="427"/>
      <c r="BG6" s="427"/>
      <c r="BH6" s="427"/>
      <c r="BI6" s="427"/>
      <c r="BJ6" s="427"/>
      <c r="BK6" s="427"/>
      <c r="BL6" s="427"/>
      <c r="BM6" s="427"/>
      <c r="BN6" s="427"/>
      <c r="BO6" s="427"/>
      <c r="BP6" s="427"/>
      <c r="BQ6" s="427"/>
      <c r="BR6" s="427"/>
      <c r="BS6" s="427"/>
      <c r="BT6" s="427"/>
      <c r="BU6" s="427"/>
      <c r="BV6" s="427"/>
      <c r="BW6" s="427"/>
      <c r="BX6" s="427"/>
      <c r="BY6" s="427"/>
      <c r="BZ6" s="427"/>
      <c r="CA6" s="427"/>
      <c r="CB6" s="427"/>
      <c r="CC6" s="427"/>
      <c r="CD6" s="427"/>
      <c r="CE6" s="427"/>
      <c r="CF6" s="427"/>
      <c r="CG6" s="427"/>
      <c r="CH6" s="427"/>
      <c r="CI6" s="427"/>
      <c r="CJ6" s="427"/>
      <c r="CK6" s="427"/>
      <c r="CL6" s="427"/>
      <c r="CM6" s="427"/>
      <c r="CN6" s="427"/>
      <c r="CO6" s="427"/>
      <c r="CP6" s="427"/>
      <c r="CQ6" s="427"/>
      <c r="CR6" s="427"/>
      <c r="CS6" s="427"/>
      <c r="CT6" s="427"/>
      <c r="CU6" s="427"/>
      <c r="CV6" s="427"/>
      <c r="CW6" s="427"/>
      <c r="CX6" s="427"/>
      <c r="CY6" s="427"/>
      <c r="CZ6" s="427"/>
      <c r="DA6" s="427"/>
      <c r="DB6" s="427"/>
      <c r="DC6" s="427"/>
      <c r="DD6" s="427"/>
      <c r="DE6" s="427"/>
      <c r="DF6" s="427"/>
      <c r="DG6" s="428"/>
    </row>
    <row r="7" spans="1:111" ht="15">
      <c r="A7" s="429" t="s">
        <v>0</v>
      </c>
      <c r="B7" s="431" t="s">
        <v>1</v>
      </c>
      <c r="C7" s="431" t="s">
        <v>2</v>
      </c>
      <c r="D7" s="431" t="s">
        <v>3</v>
      </c>
      <c r="E7" s="434" t="s">
        <v>51</v>
      </c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/>
      <c r="T7" s="436"/>
      <c r="U7" s="411" t="s">
        <v>33</v>
      </c>
      <c r="V7" s="412"/>
      <c r="W7" s="412"/>
      <c r="X7" s="412"/>
      <c r="Y7" s="412"/>
      <c r="Z7" s="412"/>
      <c r="AA7" s="412"/>
      <c r="AB7" s="412"/>
      <c r="AC7" s="412"/>
      <c r="AD7" s="412"/>
      <c r="AE7" s="412"/>
      <c r="AF7" s="412"/>
      <c r="AG7" s="412"/>
      <c r="AH7" s="412"/>
      <c r="AI7" s="412"/>
      <c r="AJ7" s="413"/>
      <c r="AK7" s="408" t="s">
        <v>34</v>
      </c>
      <c r="AL7" s="409"/>
      <c r="AM7" s="409"/>
      <c r="AN7" s="409"/>
      <c r="AO7" s="409"/>
      <c r="AP7" s="409"/>
      <c r="AQ7" s="409"/>
      <c r="AR7" s="409"/>
      <c r="AS7" s="409"/>
      <c r="AT7" s="409"/>
      <c r="AU7" s="409"/>
      <c r="AV7" s="409"/>
      <c r="AW7" s="409"/>
      <c r="AX7" s="409"/>
      <c r="AY7" s="409"/>
      <c r="AZ7" s="410"/>
      <c r="BA7" s="411" t="s">
        <v>5</v>
      </c>
      <c r="BB7" s="412"/>
      <c r="BC7" s="412"/>
      <c r="BD7" s="412"/>
      <c r="BE7" s="412"/>
      <c r="BF7" s="412"/>
      <c r="BG7" s="412"/>
      <c r="BH7" s="412"/>
      <c r="BI7" s="412"/>
      <c r="BJ7" s="412"/>
      <c r="BK7" s="412"/>
      <c r="BL7" s="412"/>
      <c r="BM7" s="412"/>
      <c r="BN7" s="412"/>
      <c r="BO7" s="412"/>
      <c r="BP7" s="413"/>
      <c r="BQ7" s="416" t="s">
        <v>4</v>
      </c>
      <c r="BR7" s="409"/>
      <c r="BS7" s="409"/>
      <c r="BT7" s="409"/>
      <c r="BU7" s="409"/>
      <c r="BV7" s="409"/>
      <c r="BW7" s="409"/>
      <c r="BX7" s="409"/>
      <c r="BY7" s="409"/>
      <c r="BZ7" s="409"/>
      <c r="CA7" s="409"/>
      <c r="CB7" s="409"/>
      <c r="CC7" s="409"/>
      <c r="CD7" s="409"/>
      <c r="CE7" s="409"/>
      <c r="CF7" s="410"/>
      <c r="CG7" s="411" t="s">
        <v>45</v>
      </c>
      <c r="CH7" s="412"/>
      <c r="CI7" s="412"/>
      <c r="CJ7" s="412"/>
      <c r="CK7" s="412"/>
      <c r="CL7" s="412"/>
      <c r="CM7" s="412"/>
      <c r="CN7" s="412"/>
      <c r="CO7" s="412"/>
      <c r="CP7" s="412"/>
      <c r="CQ7" s="412"/>
      <c r="CR7" s="412"/>
      <c r="CS7" s="412"/>
      <c r="CT7" s="412"/>
      <c r="CU7" s="412"/>
      <c r="CV7" s="413"/>
      <c r="CW7" s="417" t="s">
        <v>104</v>
      </c>
      <c r="CX7" s="441" t="s">
        <v>6</v>
      </c>
      <c r="CY7" s="441" t="s">
        <v>7</v>
      </c>
      <c r="CZ7" s="447" t="s">
        <v>8</v>
      </c>
      <c r="DA7" s="444" t="s">
        <v>9</v>
      </c>
      <c r="DB7" s="228"/>
      <c r="DC7" s="439" t="s">
        <v>100</v>
      </c>
      <c r="DD7" s="439" t="s">
        <v>99</v>
      </c>
      <c r="DE7" s="439" t="s">
        <v>96</v>
      </c>
      <c r="DF7" s="439" t="s">
        <v>97</v>
      </c>
      <c r="DG7" s="439" t="s">
        <v>98</v>
      </c>
    </row>
    <row r="8" spans="1:111" ht="15">
      <c r="A8" s="389"/>
      <c r="B8" s="390"/>
      <c r="C8" s="389"/>
      <c r="D8" s="384"/>
      <c r="E8" s="383">
        <v>2022</v>
      </c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1" t="s">
        <v>74</v>
      </c>
      <c r="R8" s="382"/>
      <c r="S8" s="382"/>
      <c r="T8" s="401"/>
      <c r="U8" s="400">
        <v>2022</v>
      </c>
      <c r="V8" s="382"/>
      <c r="W8" s="382"/>
      <c r="X8" s="382"/>
      <c r="Y8" s="382"/>
      <c r="Z8" s="382"/>
      <c r="AA8" s="382"/>
      <c r="AB8" s="382"/>
      <c r="AC8" s="382"/>
      <c r="AD8" s="382"/>
      <c r="AE8" s="382"/>
      <c r="AF8" s="382"/>
      <c r="AG8" s="381" t="s">
        <v>74</v>
      </c>
      <c r="AH8" s="382"/>
      <c r="AI8" s="382"/>
      <c r="AJ8" s="401"/>
      <c r="AK8" s="400">
        <v>2022</v>
      </c>
      <c r="AL8" s="382"/>
      <c r="AM8" s="382"/>
      <c r="AN8" s="382"/>
      <c r="AO8" s="382"/>
      <c r="AP8" s="382"/>
      <c r="AQ8" s="382"/>
      <c r="AR8" s="382"/>
      <c r="AS8" s="382"/>
      <c r="AT8" s="382"/>
      <c r="AU8" s="382"/>
      <c r="AV8" s="382"/>
      <c r="AW8" s="381" t="s">
        <v>74</v>
      </c>
      <c r="AX8" s="382"/>
      <c r="AY8" s="382"/>
      <c r="AZ8" s="401"/>
      <c r="BA8" s="400">
        <v>2022</v>
      </c>
      <c r="BB8" s="382"/>
      <c r="BC8" s="382"/>
      <c r="BD8" s="382"/>
      <c r="BE8" s="382"/>
      <c r="BF8" s="382"/>
      <c r="BG8" s="382"/>
      <c r="BH8" s="382"/>
      <c r="BI8" s="382"/>
      <c r="BJ8" s="382"/>
      <c r="BK8" s="382"/>
      <c r="BL8" s="382"/>
      <c r="BM8" s="381" t="s">
        <v>74</v>
      </c>
      <c r="BN8" s="382"/>
      <c r="BO8" s="382"/>
      <c r="BP8" s="401"/>
      <c r="BQ8" s="400">
        <v>2022</v>
      </c>
      <c r="BR8" s="382"/>
      <c r="BS8" s="382"/>
      <c r="BT8" s="382"/>
      <c r="BU8" s="382"/>
      <c r="BV8" s="382"/>
      <c r="BW8" s="382"/>
      <c r="BX8" s="382"/>
      <c r="BY8" s="382"/>
      <c r="BZ8" s="382"/>
      <c r="CA8" s="382"/>
      <c r="CB8" s="382"/>
      <c r="CC8" s="381" t="s">
        <v>74</v>
      </c>
      <c r="CD8" s="382"/>
      <c r="CE8" s="382"/>
      <c r="CF8" s="401"/>
      <c r="CG8" s="400">
        <v>2022</v>
      </c>
      <c r="CH8" s="382"/>
      <c r="CI8" s="382"/>
      <c r="CJ8" s="382"/>
      <c r="CK8" s="382"/>
      <c r="CL8" s="382"/>
      <c r="CM8" s="382"/>
      <c r="CN8" s="382"/>
      <c r="CO8" s="382"/>
      <c r="CP8" s="382"/>
      <c r="CQ8" s="382"/>
      <c r="CR8" s="382"/>
      <c r="CS8" s="381" t="s">
        <v>74</v>
      </c>
      <c r="CT8" s="382"/>
      <c r="CU8" s="382"/>
      <c r="CV8" s="401"/>
      <c r="CW8" s="417"/>
      <c r="CX8" s="368"/>
      <c r="CY8" s="385"/>
      <c r="CZ8" s="366"/>
      <c r="DA8" s="445"/>
      <c r="DB8" s="228"/>
      <c r="DC8" s="440"/>
      <c r="DD8" s="440"/>
      <c r="DE8" s="440"/>
      <c r="DF8" s="440"/>
      <c r="DG8" s="440"/>
    </row>
    <row r="9" spans="1:111" ht="30">
      <c r="A9" s="430"/>
      <c r="B9" s="432"/>
      <c r="C9" s="430"/>
      <c r="D9" s="433"/>
      <c r="E9" s="37" t="s">
        <v>10</v>
      </c>
      <c r="F9" s="37" t="s">
        <v>11</v>
      </c>
      <c r="G9" s="37" t="s">
        <v>12</v>
      </c>
      <c r="H9" s="114" t="s">
        <v>13</v>
      </c>
      <c r="I9" s="37" t="s">
        <v>14</v>
      </c>
      <c r="J9" s="37" t="s">
        <v>15</v>
      </c>
      <c r="K9" s="37" t="s">
        <v>16</v>
      </c>
      <c r="L9" s="114" t="s">
        <v>17</v>
      </c>
      <c r="M9" s="37" t="s">
        <v>18</v>
      </c>
      <c r="N9" s="37" t="s">
        <v>19</v>
      </c>
      <c r="O9" s="37" t="s">
        <v>20</v>
      </c>
      <c r="P9" s="114" t="s">
        <v>21</v>
      </c>
      <c r="Q9" s="37" t="s">
        <v>22</v>
      </c>
      <c r="R9" s="37" t="s">
        <v>23</v>
      </c>
      <c r="S9" s="37" t="s">
        <v>24</v>
      </c>
      <c r="T9" s="115" t="s">
        <v>25</v>
      </c>
      <c r="U9" s="40" t="s">
        <v>10</v>
      </c>
      <c r="V9" s="37" t="s">
        <v>11</v>
      </c>
      <c r="W9" s="37" t="s">
        <v>12</v>
      </c>
      <c r="X9" s="116" t="s">
        <v>13</v>
      </c>
      <c r="Y9" s="37" t="s">
        <v>14</v>
      </c>
      <c r="Z9" s="37" t="s">
        <v>15</v>
      </c>
      <c r="AA9" s="37" t="s">
        <v>16</v>
      </c>
      <c r="AB9" s="116" t="s">
        <v>17</v>
      </c>
      <c r="AC9" s="37" t="s">
        <v>18</v>
      </c>
      <c r="AD9" s="37" t="s">
        <v>19</v>
      </c>
      <c r="AE9" s="37" t="s">
        <v>20</v>
      </c>
      <c r="AF9" s="116" t="s">
        <v>21</v>
      </c>
      <c r="AG9" s="37" t="s">
        <v>22</v>
      </c>
      <c r="AH9" s="37" t="s">
        <v>23</v>
      </c>
      <c r="AI9" s="37" t="s">
        <v>24</v>
      </c>
      <c r="AJ9" s="117" t="s">
        <v>25</v>
      </c>
      <c r="AK9" s="43" t="s">
        <v>10</v>
      </c>
      <c r="AL9" s="44" t="s">
        <v>11</v>
      </c>
      <c r="AM9" s="44" t="s">
        <v>12</v>
      </c>
      <c r="AN9" s="118" t="s">
        <v>13</v>
      </c>
      <c r="AO9" s="44" t="s">
        <v>14</v>
      </c>
      <c r="AP9" s="44" t="s">
        <v>15</v>
      </c>
      <c r="AQ9" s="44" t="s">
        <v>16</v>
      </c>
      <c r="AR9" s="118" t="s">
        <v>17</v>
      </c>
      <c r="AS9" s="44" t="s">
        <v>18</v>
      </c>
      <c r="AT9" s="44" t="s">
        <v>19</v>
      </c>
      <c r="AU9" s="44" t="s">
        <v>20</v>
      </c>
      <c r="AV9" s="118" t="s">
        <v>21</v>
      </c>
      <c r="AW9" s="44" t="s">
        <v>22</v>
      </c>
      <c r="AX9" s="44" t="s">
        <v>23</v>
      </c>
      <c r="AY9" s="44" t="s">
        <v>24</v>
      </c>
      <c r="AZ9" s="119" t="s">
        <v>25</v>
      </c>
      <c r="BA9" s="40" t="s">
        <v>10</v>
      </c>
      <c r="BB9" s="37" t="s">
        <v>11</v>
      </c>
      <c r="BC9" s="37" t="s">
        <v>12</v>
      </c>
      <c r="BD9" s="116" t="s">
        <v>13</v>
      </c>
      <c r="BE9" s="37" t="s">
        <v>14</v>
      </c>
      <c r="BF9" s="37" t="s">
        <v>15</v>
      </c>
      <c r="BG9" s="37" t="s">
        <v>16</v>
      </c>
      <c r="BH9" s="116" t="s">
        <v>17</v>
      </c>
      <c r="BI9" s="37" t="s">
        <v>18</v>
      </c>
      <c r="BJ9" s="37" t="s">
        <v>19</v>
      </c>
      <c r="BK9" s="37" t="s">
        <v>20</v>
      </c>
      <c r="BL9" s="116" t="s">
        <v>21</v>
      </c>
      <c r="BM9" s="37" t="s">
        <v>22</v>
      </c>
      <c r="BN9" s="37" t="s">
        <v>23</v>
      </c>
      <c r="BO9" s="37" t="s">
        <v>24</v>
      </c>
      <c r="BP9" s="117" t="s">
        <v>25</v>
      </c>
      <c r="BQ9" s="40" t="s">
        <v>10</v>
      </c>
      <c r="BR9" s="37" t="s">
        <v>11</v>
      </c>
      <c r="BS9" s="37" t="s">
        <v>12</v>
      </c>
      <c r="BT9" s="114" t="s">
        <v>13</v>
      </c>
      <c r="BU9" s="37" t="s">
        <v>14</v>
      </c>
      <c r="BV9" s="37" t="s">
        <v>15</v>
      </c>
      <c r="BW9" s="37" t="s">
        <v>16</v>
      </c>
      <c r="BX9" s="114" t="s">
        <v>17</v>
      </c>
      <c r="BY9" s="37" t="s">
        <v>18</v>
      </c>
      <c r="BZ9" s="37" t="s">
        <v>19</v>
      </c>
      <c r="CA9" s="37" t="s">
        <v>20</v>
      </c>
      <c r="CB9" s="114" t="s">
        <v>21</v>
      </c>
      <c r="CC9" s="37" t="s">
        <v>22</v>
      </c>
      <c r="CD9" s="37" t="s">
        <v>23</v>
      </c>
      <c r="CE9" s="37" t="s">
        <v>24</v>
      </c>
      <c r="CF9" s="115" t="s">
        <v>25</v>
      </c>
      <c r="CG9" s="40" t="s">
        <v>10</v>
      </c>
      <c r="CH9" s="37" t="s">
        <v>11</v>
      </c>
      <c r="CI9" s="37" t="s">
        <v>12</v>
      </c>
      <c r="CJ9" s="116" t="s">
        <v>13</v>
      </c>
      <c r="CK9" s="37" t="s">
        <v>14</v>
      </c>
      <c r="CL9" s="37" t="s">
        <v>15</v>
      </c>
      <c r="CM9" s="37" t="s">
        <v>16</v>
      </c>
      <c r="CN9" s="116" t="s">
        <v>17</v>
      </c>
      <c r="CO9" s="37" t="s">
        <v>18</v>
      </c>
      <c r="CP9" s="37" t="s">
        <v>19</v>
      </c>
      <c r="CQ9" s="37" t="s">
        <v>20</v>
      </c>
      <c r="CR9" s="116" t="s">
        <v>21</v>
      </c>
      <c r="CS9" s="37" t="s">
        <v>22</v>
      </c>
      <c r="CT9" s="37" t="s">
        <v>23</v>
      </c>
      <c r="CU9" s="37" t="s">
        <v>24</v>
      </c>
      <c r="CV9" s="117" t="s">
        <v>25</v>
      </c>
      <c r="CW9" s="417"/>
      <c r="CX9" s="442"/>
      <c r="CY9" s="443"/>
      <c r="CZ9" s="448"/>
      <c r="DA9" s="446"/>
      <c r="DB9" s="228"/>
      <c r="DC9" s="440"/>
      <c r="DD9" s="440"/>
      <c r="DE9" s="440"/>
      <c r="DF9" s="440"/>
      <c r="DG9" s="440"/>
    </row>
    <row r="10" spans="1:120" s="22" customFormat="1" ht="33.75" customHeight="1">
      <c r="A10" s="550" t="s">
        <v>624</v>
      </c>
      <c r="B10" s="551"/>
      <c r="C10" s="551"/>
      <c r="D10" s="551"/>
      <c r="E10" s="551"/>
      <c r="F10" s="551"/>
      <c r="G10" s="551"/>
      <c r="H10" s="551"/>
      <c r="I10" s="551"/>
      <c r="J10" s="551"/>
      <c r="K10" s="551"/>
      <c r="L10" s="551"/>
      <c r="M10" s="551"/>
      <c r="N10" s="551"/>
      <c r="O10" s="551"/>
      <c r="P10" s="551"/>
      <c r="Q10" s="551"/>
      <c r="R10" s="551"/>
      <c r="S10" s="551"/>
      <c r="T10" s="551"/>
      <c r="U10" s="551"/>
      <c r="V10" s="551"/>
      <c r="W10" s="551"/>
      <c r="X10" s="551"/>
      <c r="Y10" s="551"/>
      <c r="Z10" s="551"/>
      <c r="AA10" s="551"/>
      <c r="AB10" s="551"/>
      <c r="AC10" s="551"/>
      <c r="AD10" s="551"/>
      <c r="AE10" s="551"/>
      <c r="AF10" s="551"/>
      <c r="AG10" s="551"/>
      <c r="AH10" s="551"/>
      <c r="AI10" s="551"/>
      <c r="AJ10" s="551"/>
      <c r="AK10" s="551"/>
      <c r="AL10" s="551"/>
      <c r="AM10" s="551"/>
      <c r="AN10" s="551"/>
      <c r="AO10" s="551"/>
      <c r="AP10" s="551"/>
      <c r="AQ10" s="551"/>
      <c r="AR10" s="551"/>
      <c r="AS10" s="551"/>
      <c r="AT10" s="551"/>
      <c r="AU10" s="551"/>
      <c r="AV10" s="551"/>
      <c r="AW10" s="551"/>
      <c r="AX10" s="551"/>
      <c r="AY10" s="551"/>
      <c r="AZ10" s="551"/>
      <c r="BA10" s="551"/>
      <c r="BB10" s="551"/>
      <c r="BC10" s="551"/>
      <c r="BD10" s="551"/>
      <c r="BE10" s="551"/>
      <c r="BF10" s="551"/>
      <c r="BG10" s="551"/>
      <c r="BH10" s="551"/>
      <c r="BI10" s="551"/>
      <c r="BJ10" s="551"/>
      <c r="BK10" s="551"/>
      <c r="BL10" s="551"/>
      <c r="BM10" s="551"/>
      <c r="BN10" s="551"/>
      <c r="BO10" s="551"/>
      <c r="BP10" s="551"/>
      <c r="BQ10" s="551"/>
      <c r="BR10" s="551"/>
      <c r="BS10" s="551"/>
      <c r="BT10" s="551"/>
      <c r="BU10" s="551"/>
      <c r="BV10" s="551"/>
      <c r="BW10" s="551"/>
      <c r="BX10" s="551"/>
      <c r="BY10" s="551"/>
      <c r="BZ10" s="551"/>
      <c r="CA10" s="551"/>
      <c r="CB10" s="551"/>
      <c r="CC10" s="551"/>
      <c r="CD10" s="551"/>
      <c r="CE10" s="551"/>
      <c r="CF10" s="551"/>
      <c r="CG10" s="551"/>
      <c r="CH10" s="551"/>
      <c r="CI10" s="551"/>
      <c r="CJ10" s="551"/>
      <c r="CK10" s="551"/>
      <c r="CL10" s="551"/>
      <c r="CM10" s="551"/>
      <c r="CN10" s="551"/>
      <c r="CO10" s="551"/>
      <c r="CP10" s="551"/>
      <c r="CQ10" s="551"/>
      <c r="CR10" s="551"/>
      <c r="CS10" s="551"/>
      <c r="CT10" s="551"/>
      <c r="CU10" s="551"/>
      <c r="CV10" s="551"/>
      <c r="CW10" s="551"/>
      <c r="CX10" s="551"/>
      <c r="CY10" s="551"/>
      <c r="CZ10" s="551"/>
      <c r="DA10" s="551"/>
      <c r="DB10" s="551"/>
      <c r="DC10" s="551"/>
      <c r="DD10" s="551"/>
      <c r="DE10" s="551"/>
      <c r="DF10" s="551"/>
      <c r="DG10" s="552"/>
      <c r="DH10" s="53"/>
      <c r="DI10" s="53"/>
      <c r="DJ10" s="53"/>
      <c r="DK10" s="53"/>
      <c r="DL10" s="53"/>
      <c r="DM10" s="53"/>
      <c r="DN10" s="53"/>
      <c r="DO10" s="53"/>
      <c r="DP10" s="29"/>
    </row>
    <row r="11" spans="1:111" s="53" customFormat="1" ht="99.75" customHeight="1">
      <c r="A11" s="237">
        <v>1</v>
      </c>
      <c r="B11" s="239" t="s">
        <v>427</v>
      </c>
      <c r="C11" s="243" t="s">
        <v>428</v>
      </c>
      <c r="D11" s="258" t="s">
        <v>392</v>
      </c>
      <c r="E11" s="72"/>
      <c r="F11" s="72"/>
      <c r="G11" s="72"/>
      <c r="H11" s="73"/>
      <c r="I11" s="72"/>
      <c r="J11" s="72"/>
      <c r="K11" s="72"/>
      <c r="L11" s="69"/>
      <c r="M11" s="72"/>
      <c r="N11" s="72"/>
      <c r="O11" s="72"/>
      <c r="P11" s="70"/>
      <c r="Q11" s="72"/>
      <c r="R11" s="72"/>
      <c r="S11" s="72"/>
      <c r="T11" s="69"/>
      <c r="U11" s="67"/>
      <c r="V11" s="67"/>
      <c r="W11" s="67"/>
      <c r="X11" s="71"/>
      <c r="Y11" s="67"/>
      <c r="Z11" s="67"/>
      <c r="AA11" s="67"/>
      <c r="AB11" s="71"/>
      <c r="AC11" s="67"/>
      <c r="AD11" s="67"/>
      <c r="AE11" s="67"/>
      <c r="AF11" s="71"/>
      <c r="AG11" s="67"/>
      <c r="AH11" s="67"/>
      <c r="AI11" s="67"/>
      <c r="AJ11" s="69"/>
      <c r="AK11" s="67"/>
      <c r="AL11" s="67"/>
      <c r="AM11" s="67"/>
      <c r="AN11" s="68"/>
      <c r="AO11" s="67"/>
      <c r="AP11" s="67"/>
      <c r="AQ11" s="67"/>
      <c r="AR11" s="68"/>
      <c r="AS11" s="67"/>
      <c r="AT11" s="67"/>
      <c r="AU11" s="67"/>
      <c r="AV11" s="68"/>
      <c r="AW11" s="67"/>
      <c r="AX11" s="67"/>
      <c r="AY11" s="67"/>
      <c r="AZ11" s="68"/>
      <c r="BA11" s="67"/>
      <c r="BB11" s="67"/>
      <c r="BC11" s="67"/>
      <c r="BD11" s="69"/>
      <c r="BE11" s="67"/>
      <c r="BF11" s="67"/>
      <c r="BG11" s="67"/>
      <c r="BH11" s="69"/>
      <c r="BI11" s="67"/>
      <c r="BJ11" s="67"/>
      <c r="BK11" s="67"/>
      <c r="BL11" s="69"/>
      <c r="BM11" s="67"/>
      <c r="BN11" s="67"/>
      <c r="BO11" s="67"/>
      <c r="BP11" s="69"/>
      <c r="BQ11" s="50"/>
      <c r="BR11" s="50"/>
      <c r="BS11" s="50"/>
      <c r="BT11" s="68"/>
      <c r="BU11" s="67"/>
      <c r="BV11" s="67"/>
      <c r="BW11" s="67"/>
      <c r="BX11" s="68"/>
      <c r="BY11" s="67"/>
      <c r="BZ11" s="67"/>
      <c r="CA11" s="67"/>
      <c r="CB11" s="68"/>
      <c r="CC11" s="67"/>
      <c r="CD11" s="67"/>
      <c r="CE11" s="67"/>
      <c r="CF11" s="68"/>
      <c r="CG11" s="67"/>
      <c r="CH11" s="67"/>
      <c r="CI11" s="67"/>
      <c r="CJ11" s="69"/>
      <c r="CK11" s="67"/>
      <c r="CL11" s="67"/>
      <c r="CM11" s="67"/>
      <c r="CN11" s="69"/>
      <c r="CO11" s="67"/>
      <c r="CP11" s="67"/>
      <c r="CQ11" s="67"/>
      <c r="CR11" s="69"/>
      <c r="CS11" s="67"/>
      <c r="CT11" s="67"/>
      <c r="CU11" s="67"/>
      <c r="CV11" s="69"/>
      <c r="CW11" s="205">
        <v>1</v>
      </c>
      <c r="CX11" s="236"/>
      <c r="CY11" s="236"/>
      <c r="CZ11" s="236"/>
      <c r="DA11" s="236"/>
      <c r="DB11" s="236"/>
      <c r="DC11" s="224"/>
      <c r="DD11" s="222">
        <f>_XLL.ZAOKR.DO.WIELOKR(DC11*DE11+DC11,0.01)</f>
        <v>0</v>
      </c>
      <c r="DE11" s="225"/>
      <c r="DF11" s="222">
        <f>CW11*DC11</f>
        <v>0</v>
      </c>
      <c r="DG11" s="222">
        <f>CW11*DD11</f>
        <v>0</v>
      </c>
    </row>
    <row r="12" spans="1:111" s="23" customFormat="1" ht="71.25" customHeight="1">
      <c r="A12" s="237">
        <v>2</v>
      </c>
      <c r="B12" s="245" t="s">
        <v>626</v>
      </c>
      <c r="C12" s="245" t="s">
        <v>627</v>
      </c>
      <c r="D12" s="87" t="s">
        <v>628</v>
      </c>
      <c r="E12" s="72"/>
      <c r="F12" s="72"/>
      <c r="G12" s="72"/>
      <c r="H12" s="73"/>
      <c r="I12" s="72"/>
      <c r="J12" s="72"/>
      <c r="K12" s="72"/>
      <c r="L12" s="69"/>
      <c r="M12" s="72"/>
      <c r="N12" s="72"/>
      <c r="O12" s="72"/>
      <c r="P12" s="70"/>
      <c r="Q12" s="72"/>
      <c r="R12" s="72"/>
      <c r="S12" s="72"/>
      <c r="T12" s="69"/>
      <c r="U12" s="67"/>
      <c r="V12" s="67"/>
      <c r="W12" s="67"/>
      <c r="X12" s="71"/>
      <c r="Y12" s="67"/>
      <c r="Z12" s="67"/>
      <c r="AA12" s="67"/>
      <c r="AB12" s="71"/>
      <c r="AC12" s="67"/>
      <c r="AD12" s="67"/>
      <c r="AE12" s="67"/>
      <c r="AF12" s="71"/>
      <c r="AG12" s="67"/>
      <c r="AH12" s="67"/>
      <c r="AI12" s="67"/>
      <c r="AJ12" s="69"/>
      <c r="AK12" s="67"/>
      <c r="AL12" s="67"/>
      <c r="AM12" s="67"/>
      <c r="AN12" s="68"/>
      <c r="AO12" s="67"/>
      <c r="AP12" s="67"/>
      <c r="AQ12" s="67"/>
      <c r="AR12" s="68"/>
      <c r="AS12" s="67"/>
      <c r="AT12" s="67"/>
      <c r="AU12" s="67"/>
      <c r="AV12" s="68"/>
      <c r="AW12" s="67"/>
      <c r="AX12" s="67"/>
      <c r="AY12" s="67"/>
      <c r="AZ12" s="68"/>
      <c r="BA12" s="67"/>
      <c r="BB12" s="67"/>
      <c r="BC12" s="67"/>
      <c r="BD12" s="69"/>
      <c r="BE12" s="67"/>
      <c r="BF12" s="67"/>
      <c r="BG12" s="67"/>
      <c r="BH12" s="69"/>
      <c r="BI12" s="67"/>
      <c r="BJ12" s="67"/>
      <c r="BK12" s="67"/>
      <c r="BL12" s="69"/>
      <c r="BM12" s="67"/>
      <c r="BN12" s="67"/>
      <c r="BO12" s="67"/>
      <c r="BP12" s="69"/>
      <c r="BQ12" s="50"/>
      <c r="BR12" s="50"/>
      <c r="BS12" s="50"/>
      <c r="BT12" s="68"/>
      <c r="BU12" s="67"/>
      <c r="BV12" s="67"/>
      <c r="BW12" s="67"/>
      <c r="BX12" s="68"/>
      <c r="BY12" s="67"/>
      <c r="BZ12" s="67"/>
      <c r="CA12" s="67"/>
      <c r="CB12" s="68"/>
      <c r="CC12" s="67"/>
      <c r="CD12" s="67"/>
      <c r="CE12" s="67"/>
      <c r="CF12" s="68"/>
      <c r="CG12" s="67"/>
      <c r="CH12" s="67"/>
      <c r="CI12" s="67"/>
      <c r="CJ12" s="69"/>
      <c r="CK12" s="67"/>
      <c r="CL12" s="67"/>
      <c r="CM12" s="67"/>
      <c r="CN12" s="69"/>
      <c r="CO12" s="67"/>
      <c r="CP12" s="67"/>
      <c r="CQ12" s="67"/>
      <c r="CR12" s="69"/>
      <c r="CS12" s="67"/>
      <c r="CT12" s="67"/>
      <c r="CU12" s="67"/>
      <c r="CV12" s="69"/>
      <c r="CW12" s="205">
        <v>1</v>
      </c>
      <c r="CX12" s="67"/>
      <c r="CY12" s="67"/>
      <c r="CZ12" s="67"/>
      <c r="DA12" s="67"/>
      <c r="DB12" s="67"/>
      <c r="DC12" s="224"/>
      <c r="DD12" s="222">
        <f>_XLL.ZAOKR.DO.WIELOKR(DC12*DE12+DC12,0.01)</f>
        <v>0</v>
      </c>
      <c r="DE12" s="225"/>
      <c r="DF12" s="222">
        <f>CW12*DC12</f>
        <v>0</v>
      </c>
      <c r="DG12" s="222">
        <f>CW12*DD12</f>
        <v>0</v>
      </c>
    </row>
    <row r="13" spans="1:111" s="23" customFormat="1" ht="44.25" customHeight="1">
      <c r="A13" s="562" t="s">
        <v>102</v>
      </c>
      <c r="B13" s="562"/>
      <c r="C13" s="562"/>
      <c r="D13" s="562"/>
      <c r="E13" s="562"/>
      <c r="F13" s="562"/>
      <c r="G13" s="562"/>
      <c r="H13" s="562"/>
      <c r="I13" s="562"/>
      <c r="J13" s="562"/>
      <c r="K13" s="562"/>
      <c r="L13" s="562"/>
      <c r="M13" s="562"/>
      <c r="N13" s="562"/>
      <c r="O13" s="562"/>
      <c r="P13" s="562"/>
      <c r="Q13" s="562"/>
      <c r="R13" s="562"/>
      <c r="S13" s="562"/>
      <c r="T13" s="562"/>
      <c r="U13" s="562"/>
      <c r="V13" s="562"/>
      <c r="W13" s="562"/>
      <c r="X13" s="562"/>
      <c r="Y13" s="562"/>
      <c r="Z13" s="562"/>
      <c r="AA13" s="562"/>
      <c r="AB13" s="562"/>
      <c r="AC13" s="562"/>
      <c r="AD13" s="562"/>
      <c r="AE13" s="562"/>
      <c r="AF13" s="562"/>
      <c r="AG13" s="562"/>
      <c r="AH13" s="562"/>
      <c r="AI13" s="562"/>
      <c r="AJ13" s="562"/>
      <c r="AK13" s="562"/>
      <c r="AL13" s="562"/>
      <c r="AM13" s="562"/>
      <c r="AN13" s="562"/>
      <c r="AO13" s="562"/>
      <c r="AP13" s="562"/>
      <c r="AQ13" s="562"/>
      <c r="AR13" s="562"/>
      <c r="AS13" s="562"/>
      <c r="AT13" s="562"/>
      <c r="AU13" s="562"/>
      <c r="AV13" s="562"/>
      <c r="AW13" s="562"/>
      <c r="AX13" s="562"/>
      <c r="AY13" s="562"/>
      <c r="AZ13" s="562"/>
      <c r="BA13" s="562"/>
      <c r="BB13" s="562"/>
      <c r="BC13" s="562"/>
      <c r="BD13" s="562"/>
      <c r="BE13" s="562"/>
      <c r="BF13" s="562"/>
      <c r="BG13" s="562"/>
      <c r="BH13" s="562"/>
      <c r="BI13" s="562"/>
      <c r="BJ13" s="562"/>
      <c r="BK13" s="562"/>
      <c r="BL13" s="562"/>
      <c r="BM13" s="562"/>
      <c r="BN13" s="562"/>
      <c r="BO13" s="562"/>
      <c r="BP13" s="562"/>
      <c r="BQ13" s="562"/>
      <c r="BR13" s="562"/>
      <c r="BS13" s="562"/>
      <c r="BT13" s="562"/>
      <c r="BU13" s="562"/>
      <c r="BV13" s="562"/>
      <c r="BW13" s="562"/>
      <c r="BX13" s="562"/>
      <c r="BY13" s="562"/>
      <c r="BZ13" s="562"/>
      <c r="CA13" s="562"/>
      <c r="CB13" s="562"/>
      <c r="CC13" s="562"/>
      <c r="CD13" s="562"/>
      <c r="CE13" s="562"/>
      <c r="CF13" s="562"/>
      <c r="CG13" s="562"/>
      <c r="CH13" s="562"/>
      <c r="CI13" s="562"/>
      <c r="CJ13" s="562"/>
      <c r="CK13" s="562"/>
      <c r="CL13" s="562"/>
      <c r="CM13" s="562"/>
      <c r="CN13" s="562"/>
      <c r="CO13" s="562"/>
      <c r="CP13" s="562"/>
      <c r="CQ13" s="562"/>
      <c r="CR13" s="562"/>
      <c r="CS13" s="562"/>
      <c r="CT13" s="562"/>
      <c r="CU13" s="562"/>
      <c r="CV13" s="562"/>
      <c r="CW13" s="562"/>
      <c r="CX13" s="562"/>
      <c r="CY13" s="562"/>
      <c r="CZ13" s="562"/>
      <c r="DA13" s="562"/>
      <c r="DB13" s="562"/>
      <c r="DC13" s="562"/>
      <c r="DD13" s="562"/>
      <c r="DE13" s="562"/>
      <c r="DF13" s="238">
        <f>SUM(DF11:DF12)</f>
        <v>0</v>
      </c>
      <c r="DG13" s="238">
        <f>SUM(DG11:DG12)</f>
        <v>0</v>
      </c>
    </row>
    <row r="14" spans="1:111" s="23" customFormat="1" ht="39.75" customHeight="1">
      <c r="A14" s="209"/>
      <c r="B14" s="104"/>
      <c r="C14" s="104"/>
      <c r="D14" s="96"/>
      <c r="E14" s="210"/>
      <c r="F14" s="210"/>
      <c r="G14" s="210"/>
      <c r="H14" s="210"/>
      <c r="I14" s="210"/>
      <c r="J14" s="210"/>
      <c r="K14" s="210"/>
      <c r="L14" s="102"/>
      <c r="M14" s="210"/>
      <c r="N14" s="210"/>
      <c r="O14" s="210"/>
      <c r="P14" s="102"/>
      <c r="Q14" s="210"/>
      <c r="R14" s="210"/>
      <c r="S14" s="210"/>
      <c r="T14" s="102"/>
      <c r="U14" s="102"/>
      <c r="V14" s="102"/>
      <c r="W14" s="102"/>
      <c r="X14" s="97"/>
      <c r="Y14" s="102"/>
      <c r="Z14" s="102"/>
      <c r="AA14" s="102"/>
      <c r="AB14" s="97"/>
      <c r="AC14" s="102"/>
      <c r="AD14" s="102"/>
      <c r="AE14" s="102"/>
      <c r="AF14" s="97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58"/>
      <c r="BR14" s="158"/>
      <c r="BS14" s="158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211"/>
      <c r="CY14" s="211"/>
      <c r="CZ14" s="211"/>
      <c r="DA14" s="211"/>
      <c r="DB14" s="211"/>
      <c r="DC14" s="212"/>
      <c r="DD14" s="212"/>
      <c r="DE14" s="172"/>
      <c r="DF14" s="173" t="s">
        <v>120</v>
      </c>
      <c r="DG14" s="174"/>
    </row>
    <row r="15" spans="1:111" s="23" customFormat="1" ht="24.75" customHeight="1">
      <c r="A15" s="213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3"/>
      <c r="CM15" s="213"/>
      <c r="CN15" s="213"/>
      <c r="CO15" s="213"/>
      <c r="CP15" s="213"/>
      <c r="CQ15" s="213"/>
      <c r="CR15" s="213"/>
      <c r="CS15" s="213"/>
      <c r="CT15" s="213"/>
      <c r="CU15" s="213"/>
      <c r="CV15" s="213"/>
      <c r="CW15" s="213"/>
      <c r="CX15" s="213"/>
      <c r="CY15" s="213"/>
      <c r="CZ15" s="213"/>
      <c r="DA15" s="213"/>
      <c r="DB15" s="213"/>
      <c r="DC15" s="213"/>
      <c r="DD15" s="213"/>
      <c r="DE15" s="172"/>
      <c r="DF15" s="175" t="s">
        <v>121</v>
      </c>
      <c r="DG15" s="174"/>
    </row>
    <row r="16" spans="1:111" s="23" customFormat="1" ht="194.25" customHeight="1">
      <c r="A16" s="563" t="s">
        <v>429</v>
      </c>
      <c r="B16" s="563"/>
      <c r="C16" s="563"/>
      <c r="D16" s="563"/>
      <c r="E16" s="563"/>
      <c r="F16" s="563"/>
      <c r="G16" s="563"/>
      <c r="H16" s="563"/>
      <c r="I16" s="563"/>
      <c r="J16" s="563"/>
      <c r="K16" s="563"/>
      <c r="L16" s="563"/>
      <c r="M16" s="563"/>
      <c r="N16" s="563"/>
      <c r="O16" s="563"/>
      <c r="P16" s="563"/>
      <c r="Q16" s="563"/>
      <c r="R16" s="563"/>
      <c r="S16" s="563"/>
      <c r="T16" s="563"/>
      <c r="U16" s="563"/>
      <c r="V16" s="563"/>
      <c r="W16" s="563"/>
      <c r="X16" s="563"/>
      <c r="Y16" s="563"/>
      <c r="Z16" s="563"/>
      <c r="AA16" s="563"/>
      <c r="AB16" s="563"/>
      <c r="AC16" s="563"/>
      <c r="AD16" s="563"/>
      <c r="AE16" s="563"/>
      <c r="AF16" s="563"/>
      <c r="AG16" s="563"/>
      <c r="AH16" s="563"/>
      <c r="AI16" s="563"/>
      <c r="AJ16" s="563"/>
      <c r="AK16" s="563"/>
      <c r="AL16" s="563"/>
      <c r="AM16" s="563"/>
      <c r="AN16" s="563"/>
      <c r="AO16" s="563"/>
      <c r="AP16" s="563"/>
      <c r="AQ16" s="563"/>
      <c r="AR16" s="563"/>
      <c r="AS16" s="563"/>
      <c r="AT16" s="563"/>
      <c r="AU16" s="563"/>
      <c r="AV16" s="563"/>
      <c r="AW16" s="563"/>
      <c r="AX16" s="563"/>
      <c r="AY16" s="563"/>
      <c r="AZ16" s="563"/>
      <c r="BA16" s="563"/>
      <c r="BB16" s="563"/>
      <c r="BC16" s="563"/>
      <c r="BD16" s="563"/>
      <c r="BE16" s="563"/>
      <c r="BF16" s="563"/>
      <c r="BG16" s="563"/>
      <c r="BH16" s="563"/>
      <c r="BI16" s="563"/>
      <c r="BJ16" s="563"/>
      <c r="BK16" s="563"/>
      <c r="BL16" s="563"/>
      <c r="BM16" s="563"/>
      <c r="BN16" s="563"/>
      <c r="BO16" s="563"/>
      <c r="BP16" s="563"/>
      <c r="BQ16" s="563"/>
      <c r="BR16" s="563"/>
      <c r="BS16" s="563"/>
      <c r="BT16" s="563"/>
      <c r="BU16" s="563"/>
      <c r="BV16" s="563"/>
      <c r="BW16" s="563"/>
      <c r="BX16" s="563"/>
      <c r="BY16" s="563"/>
      <c r="BZ16" s="563"/>
      <c r="CA16" s="563"/>
      <c r="CB16" s="563"/>
      <c r="CC16" s="563"/>
      <c r="CD16" s="563"/>
      <c r="CE16" s="563"/>
      <c r="CF16" s="563"/>
      <c r="CG16" s="563"/>
      <c r="CH16" s="563"/>
      <c r="CI16" s="563"/>
      <c r="CJ16" s="563"/>
      <c r="CK16" s="563"/>
      <c r="CL16" s="563"/>
      <c r="CM16" s="563"/>
      <c r="CN16" s="563"/>
      <c r="CO16" s="563"/>
      <c r="CP16" s="563"/>
      <c r="CQ16" s="563"/>
      <c r="CR16" s="563"/>
      <c r="CS16" s="563"/>
      <c r="CT16" s="563"/>
      <c r="CU16" s="563"/>
      <c r="CV16" s="563"/>
      <c r="CW16" s="563"/>
      <c r="CX16" s="563"/>
      <c r="CY16" s="563"/>
      <c r="CZ16" s="563"/>
      <c r="DA16" s="563"/>
      <c r="DB16" s="563"/>
      <c r="DC16" s="563"/>
      <c r="DD16" s="563"/>
      <c r="DE16" s="563"/>
      <c r="DF16" s="563"/>
      <c r="DG16" s="563"/>
    </row>
  </sheetData>
  <sheetProtection password="CAA5" sheet="1"/>
  <mergeCells count="42">
    <mergeCell ref="CN1:CW1"/>
    <mergeCell ref="DF1:DG1"/>
    <mergeCell ref="AN3:AV3"/>
    <mergeCell ref="CN3:DE3"/>
    <mergeCell ref="CN4:DE4"/>
    <mergeCell ref="A5:DG5"/>
    <mergeCell ref="A6:DG6"/>
    <mergeCell ref="A7:A9"/>
    <mergeCell ref="B7:B9"/>
    <mergeCell ref="C7:C9"/>
    <mergeCell ref="D7:D9"/>
    <mergeCell ref="E7:T7"/>
    <mergeCell ref="U7:AJ7"/>
    <mergeCell ref="AK7:AZ7"/>
    <mergeCell ref="BA7:BP7"/>
    <mergeCell ref="DC7:DC9"/>
    <mergeCell ref="DD7:DD9"/>
    <mergeCell ref="DE7:DE9"/>
    <mergeCell ref="DF7:DF9"/>
    <mergeCell ref="DG7:DG9"/>
    <mergeCell ref="BQ7:CF7"/>
    <mergeCell ref="CG7:CV7"/>
    <mergeCell ref="CW7:CW9"/>
    <mergeCell ref="CX7:CX9"/>
    <mergeCell ref="CY7:CY9"/>
    <mergeCell ref="Q8:T8"/>
    <mergeCell ref="U8:AF8"/>
    <mergeCell ref="AG8:AJ8"/>
    <mergeCell ref="AK8:AV8"/>
    <mergeCell ref="AW8:AZ8"/>
    <mergeCell ref="DA7:DA9"/>
    <mergeCell ref="CZ7:CZ9"/>
    <mergeCell ref="A13:DE13"/>
    <mergeCell ref="A16:DG16"/>
    <mergeCell ref="A10:DG10"/>
    <mergeCell ref="BA8:BL8"/>
    <mergeCell ref="BM8:BP8"/>
    <mergeCell ref="BQ8:CB8"/>
    <mergeCell ref="CC8:CF8"/>
    <mergeCell ref="CG8:CR8"/>
    <mergeCell ref="CS8:CV8"/>
    <mergeCell ref="E8:P8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7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7"/>
  <sheetViews>
    <sheetView view="pageBreakPreview" zoomScaleNormal="70" zoomScaleSheetLayoutView="100" zoomScalePageLayoutView="40" workbookViewId="0" topLeftCell="A1">
      <selection activeCell="D13" sqref="D13"/>
    </sheetView>
  </sheetViews>
  <sheetFormatPr defaultColWidth="8.796875" defaultRowHeight="14.25"/>
  <cols>
    <col min="1" max="1" width="5.09765625" style="1" customWidth="1"/>
    <col min="2" max="2" width="29.09765625" style="1" customWidth="1"/>
    <col min="3" max="3" width="44" style="1" customWidth="1"/>
    <col min="4" max="4" width="13.69921875" style="1" customWidth="1"/>
    <col min="5" max="21" width="9" style="1" hidden="1" customWidth="1"/>
    <col min="22" max="23" width="8.5" style="1" hidden="1" customWidth="1"/>
    <col min="24" max="24" width="8.59765625" style="1" hidden="1" customWidth="1"/>
    <col min="25" max="27" width="8.5" style="1" hidden="1" customWidth="1"/>
    <col min="28" max="28" width="8.69921875" style="1" hidden="1" customWidth="1"/>
    <col min="29" max="31" width="8.5" style="1" hidden="1" customWidth="1"/>
    <col min="32" max="32" width="8.3984375" style="1" hidden="1" customWidth="1"/>
    <col min="33" max="35" width="8.5" style="1" hidden="1" customWidth="1"/>
    <col min="36" max="36" width="9.09765625" style="1" hidden="1" customWidth="1"/>
    <col min="37" max="39" width="8.5" style="1" hidden="1" customWidth="1"/>
    <col min="40" max="40" width="8.59765625" style="1" hidden="1" customWidth="1"/>
    <col min="41" max="43" width="8.5" style="1" hidden="1" customWidth="1"/>
    <col min="44" max="44" width="8.59765625" style="1" hidden="1" customWidth="1"/>
    <col min="45" max="47" width="8.5" style="1" hidden="1" customWidth="1"/>
    <col min="48" max="48" width="8.59765625" style="1" hidden="1" customWidth="1"/>
    <col min="49" max="49" width="8.5" style="1" hidden="1" customWidth="1"/>
    <col min="50" max="50" width="8.3984375" style="1" hidden="1" customWidth="1"/>
    <col min="51" max="51" width="8.5" style="1" hidden="1" customWidth="1"/>
    <col min="52" max="52" width="8.59765625" style="1" hidden="1" customWidth="1"/>
    <col min="53" max="55" width="8.5" style="1" hidden="1" customWidth="1"/>
    <col min="56" max="56" width="8.59765625" style="1" hidden="1" customWidth="1"/>
    <col min="57" max="59" width="8.5" style="1" hidden="1" customWidth="1"/>
    <col min="60" max="60" width="8.59765625" style="1" hidden="1" customWidth="1"/>
    <col min="61" max="63" width="8.5" style="1" hidden="1" customWidth="1"/>
    <col min="64" max="64" width="8.69921875" style="1" hidden="1" customWidth="1"/>
    <col min="65" max="67" width="8.5" style="1" hidden="1" customWidth="1"/>
    <col min="68" max="68" width="8.69921875" style="1" hidden="1" customWidth="1"/>
    <col min="69" max="71" width="8.5" style="1" hidden="1" customWidth="1"/>
    <col min="72" max="72" width="8.59765625" style="1" hidden="1" customWidth="1"/>
    <col min="73" max="75" width="8.5" style="1" hidden="1" customWidth="1"/>
    <col min="76" max="76" width="8.59765625" style="1" hidden="1" customWidth="1"/>
    <col min="77" max="79" width="8.5" style="1" hidden="1" customWidth="1"/>
    <col min="80" max="80" width="8.59765625" style="1" hidden="1" customWidth="1"/>
    <col min="81" max="83" width="8.5" style="1" hidden="1" customWidth="1"/>
    <col min="84" max="84" width="8.59765625" style="1" hidden="1" customWidth="1"/>
    <col min="85" max="87" width="8.5" style="1" hidden="1" customWidth="1"/>
    <col min="88" max="88" width="8.69921875" style="1" hidden="1" customWidth="1"/>
    <col min="89" max="91" width="8.5" style="1" hidden="1" customWidth="1"/>
    <col min="92" max="92" width="8.59765625" style="1" hidden="1" customWidth="1"/>
    <col min="93" max="95" width="8.5" style="1" hidden="1" customWidth="1"/>
    <col min="96" max="96" width="8.59765625" style="1" hidden="1" customWidth="1"/>
    <col min="97" max="99" width="8.5" style="1" hidden="1" customWidth="1"/>
    <col min="100" max="100" width="8.59765625" style="1" hidden="1" customWidth="1"/>
    <col min="101" max="101" width="12.5" style="1" customWidth="1"/>
    <col min="102" max="102" width="9.5" style="1" hidden="1" customWidth="1"/>
    <col min="103" max="103" width="9.3984375" style="1" hidden="1" customWidth="1"/>
    <col min="104" max="104" width="9" style="1" hidden="1" customWidth="1"/>
    <col min="105" max="105" width="9.3984375" style="1" hidden="1" customWidth="1"/>
    <col min="106" max="106" width="0" style="1" hidden="1" customWidth="1"/>
    <col min="107" max="107" width="15.19921875" style="1" customWidth="1"/>
    <col min="108" max="108" width="13.59765625" style="1" customWidth="1"/>
    <col min="109" max="109" width="9" style="1" customWidth="1"/>
    <col min="110" max="110" width="15.19921875" style="1" customWidth="1"/>
    <col min="111" max="111" width="16" style="1" customWidth="1"/>
    <col min="112" max="16384" width="9" style="1" customWidth="1"/>
  </cols>
  <sheetData>
    <row r="1" spans="92:111" ht="15"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DF1" s="373" t="s">
        <v>95</v>
      </c>
      <c r="DG1" s="373"/>
    </row>
    <row r="2" spans="92:115" ht="15.75">
      <c r="CN2" s="450"/>
      <c r="CO2" s="450"/>
      <c r="CP2" s="450"/>
      <c r="CQ2" s="450"/>
      <c r="CR2" s="450"/>
      <c r="CS2" s="450"/>
      <c r="CT2" s="450"/>
      <c r="CU2" s="450"/>
      <c r="CV2" s="450"/>
      <c r="CW2" s="450"/>
      <c r="CX2" s="450"/>
      <c r="CY2" s="450"/>
      <c r="CZ2" s="450"/>
      <c r="DA2" s="450"/>
      <c r="DB2" s="450"/>
      <c r="DC2" s="450"/>
      <c r="DD2" s="450"/>
      <c r="DE2" s="450"/>
      <c r="DF2" s="4"/>
      <c r="DG2" s="79"/>
      <c r="DH2" s="79"/>
      <c r="DI2" s="79"/>
      <c r="DJ2" s="79"/>
      <c r="DK2" s="5"/>
    </row>
    <row r="3" spans="1:111" ht="26.25">
      <c r="A3" s="374" t="s">
        <v>46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  <c r="AF3" s="374"/>
      <c r="AG3" s="374"/>
      <c r="AH3" s="374"/>
      <c r="AI3" s="374"/>
      <c r="AJ3" s="374"/>
      <c r="AK3" s="374"/>
      <c r="AL3" s="374"/>
      <c r="AM3" s="374"/>
      <c r="AN3" s="374"/>
      <c r="AO3" s="374"/>
      <c r="AP3" s="374"/>
      <c r="AQ3" s="374"/>
      <c r="AR3" s="374"/>
      <c r="AS3" s="374"/>
      <c r="AT3" s="374"/>
      <c r="AU3" s="374"/>
      <c r="AV3" s="374"/>
      <c r="AW3" s="374"/>
      <c r="AX3" s="374"/>
      <c r="AY3" s="374"/>
      <c r="AZ3" s="374"/>
      <c r="BA3" s="374"/>
      <c r="BB3" s="374"/>
      <c r="BC3" s="374"/>
      <c r="BD3" s="374"/>
      <c r="BE3" s="374"/>
      <c r="BF3" s="374"/>
      <c r="BG3" s="374"/>
      <c r="BH3" s="374"/>
      <c r="BI3" s="374"/>
      <c r="BJ3" s="374"/>
      <c r="BK3" s="374"/>
      <c r="BL3" s="374"/>
      <c r="BM3" s="374"/>
      <c r="BN3" s="374"/>
      <c r="BO3" s="374"/>
      <c r="BP3" s="374"/>
      <c r="BQ3" s="374"/>
      <c r="BR3" s="374"/>
      <c r="BS3" s="374"/>
      <c r="BT3" s="374"/>
      <c r="BU3" s="374"/>
      <c r="BV3" s="374"/>
      <c r="BW3" s="374"/>
      <c r="BX3" s="374"/>
      <c r="BY3" s="374"/>
      <c r="BZ3" s="374"/>
      <c r="CA3" s="374"/>
      <c r="CB3" s="374"/>
      <c r="CC3" s="374"/>
      <c r="CD3" s="374"/>
      <c r="CE3" s="374"/>
      <c r="CF3" s="374"/>
      <c r="CG3" s="374"/>
      <c r="CH3" s="374"/>
      <c r="CI3" s="374"/>
      <c r="CJ3" s="374"/>
      <c r="CK3" s="374"/>
      <c r="CL3" s="374"/>
      <c r="CM3" s="374"/>
      <c r="CN3" s="374"/>
      <c r="CO3" s="374"/>
      <c r="CP3" s="374"/>
      <c r="CQ3" s="374"/>
      <c r="CR3" s="374"/>
      <c r="CS3" s="374"/>
      <c r="CT3" s="374"/>
      <c r="CU3" s="374"/>
      <c r="CV3" s="374"/>
      <c r="CW3" s="374"/>
      <c r="CX3" s="374"/>
      <c r="CY3" s="374"/>
      <c r="CZ3" s="374"/>
      <c r="DA3" s="374"/>
      <c r="DB3" s="374"/>
      <c r="DC3" s="374"/>
      <c r="DD3" s="374"/>
      <c r="DE3" s="374"/>
      <c r="DF3" s="374"/>
      <c r="DG3" s="374"/>
    </row>
    <row r="4" spans="1:111" ht="46.5" customHeight="1">
      <c r="A4" s="375" t="s">
        <v>629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AR4" s="375"/>
      <c r="AS4" s="375"/>
      <c r="AT4" s="375"/>
      <c r="AU4" s="375"/>
      <c r="AV4" s="375"/>
      <c r="AW4" s="375"/>
      <c r="AX4" s="375"/>
      <c r="AY4" s="375"/>
      <c r="AZ4" s="375"/>
      <c r="BA4" s="375"/>
      <c r="BB4" s="375"/>
      <c r="BC4" s="375"/>
      <c r="BD4" s="375"/>
      <c r="BE4" s="375"/>
      <c r="BF4" s="375"/>
      <c r="BG4" s="375"/>
      <c r="BH4" s="375"/>
      <c r="BI4" s="375"/>
      <c r="BJ4" s="375"/>
      <c r="BK4" s="375"/>
      <c r="BL4" s="375"/>
      <c r="BM4" s="375"/>
      <c r="BN4" s="375"/>
      <c r="BO4" s="375"/>
      <c r="BP4" s="375"/>
      <c r="BQ4" s="375"/>
      <c r="BR4" s="375"/>
      <c r="BS4" s="375"/>
      <c r="BT4" s="375"/>
      <c r="BU4" s="375"/>
      <c r="BV4" s="375"/>
      <c r="BW4" s="375"/>
      <c r="BX4" s="375"/>
      <c r="BY4" s="375"/>
      <c r="BZ4" s="375"/>
      <c r="CA4" s="375"/>
      <c r="CB4" s="375"/>
      <c r="CC4" s="375"/>
      <c r="CD4" s="375"/>
      <c r="CE4" s="375"/>
      <c r="CF4" s="375"/>
      <c r="CG4" s="375"/>
      <c r="CH4" s="375"/>
      <c r="CI4" s="375"/>
      <c r="CJ4" s="375"/>
      <c r="CK4" s="375"/>
      <c r="CL4" s="375"/>
      <c r="CM4" s="375"/>
      <c r="CN4" s="375"/>
      <c r="CO4" s="375"/>
      <c r="CP4" s="375"/>
      <c r="CQ4" s="375"/>
      <c r="CR4" s="375"/>
      <c r="CS4" s="375"/>
      <c r="CT4" s="375"/>
      <c r="CU4" s="375"/>
      <c r="CV4" s="375"/>
      <c r="CW4" s="375"/>
      <c r="CX4" s="375"/>
      <c r="CY4" s="375"/>
      <c r="CZ4" s="375"/>
      <c r="DA4" s="375"/>
      <c r="DB4" s="375"/>
      <c r="DC4" s="375"/>
      <c r="DD4" s="375"/>
      <c r="DE4" s="375"/>
      <c r="DF4" s="375"/>
      <c r="DG4" s="375"/>
    </row>
    <row r="5" spans="1:111" ht="15">
      <c r="A5" s="388" t="s">
        <v>0</v>
      </c>
      <c r="B5" s="390" t="s">
        <v>1</v>
      </c>
      <c r="C5" s="390" t="s">
        <v>2</v>
      </c>
      <c r="D5" s="390" t="s">
        <v>3</v>
      </c>
      <c r="E5" s="394" t="s">
        <v>51</v>
      </c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1" t="s">
        <v>33</v>
      </c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92"/>
      <c r="AK5" s="396" t="s">
        <v>34</v>
      </c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1" t="s">
        <v>5</v>
      </c>
      <c r="BB5" s="392"/>
      <c r="BC5" s="392"/>
      <c r="BD5" s="392"/>
      <c r="BE5" s="392"/>
      <c r="BF5" s="392"/>
      <c r="BG5" s="392"/>
      <c r="BH5" s="392"/>
      <c r="BI5" s="392"/>
      <c r="BJ5" s="392"/>
      <c r="BK5" s="392"/>
      <c r="BL5" s="392"/>
      <c r="BM5" s="392"/>
      <c r="BN5" s="392"/>
      <c r="BO5" s="392"/>
      <c r="BP5" s="392"/>
      <c r="BQ5" s="396" t="s">
        <v>4</v>
      </c>
      <c r="BR5" s="397"/>
      <c r="BS5" s="397"/>
      <c r="BT5" s="397"/>
      <c r="BU5" s="397"/>
      <c r="BV5" s="397"/>
      <c r="BW5" s="397"/>
      <c r="BX5" s="397"/>
      <c r="BY5" s="397"/>
      <c r="BZ5" s="397"/>
      <c r="CA5" s="397"/>
      <c r="CB5" s="397"/>
      <c r="CC5" s="397"/>
      <c r="CD5" s="397"/>
      <c r="CE5" s="397"/>
      <c r="CF5" s="397"/>
      <c r="CG5" s="391" t="s">
        <v>45</v>
      </c>
      <c r="CH5" s="392"/>
      <c r="CI5" s="392"/>
      <c r="CJ5" s="392"/>
      <c r="CK5" s="392"/>
      <c r="CL5" s="392"/>
      <c r="CM5" s="392"/>
      <c r="CN5" s="392"/>
      <c r="CO5" s="392"/>
      <c r="CP5" s="392"/>
      <c r="CQ5" s="392"/>
      <c r="CR5" s="392"/>
      <c r="CS5" s="392"/>
      <c r="CT5" s="392"/>
      <c r="CU5" s="392"/>
      <c r="CV5" s="392"/>
      <c r="CW5" s="500" t="s">
        <v>104</v>
      </c>
      <c r="CX5" s="385" t="s">
        <v>6</v>
      </c>
      <c r="CY5" s="385" t="s">
        <v>7</v>
      </c>
      <c r="CZ5" s="386" t="s">
        <v>8</v>
      </c>
      <c r="DA5" s="385" t="s">
        <v>9</v>
      </c>
      <c r="DB5" s="221"/>
      <c r="DC5" s="362" t="s">
        <v>100</v>
      </c>
      <c r="DD5" s="362" t="s">
        <v>99</v>
      </c>
      <c r="DE5" s="362" t="s">
        <v>96</v>
      </c>
      <c r="DF5" s="362" t="s">
        <v>97</v>
      </c>
      <c r="DG5" s="362" t="s">
        <v>98</v>
      </c>
    </row>
    <row r="6" spans="1:111" ht="15">
      <c r="A6" s="389"/>
      <c r="B6" s="390"/>
      <c r="C6" s="389"/>
      <c r="D6" s="384"/>
      <c r="E6" s="383">
        <v>2022</v>
      </c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1" t="s">
        <v>74</v>
      </c>
      <c r="R6" s="382"/>
      <c r="S6" s="382"/>
      <c r="T6" s="382"/>
      <c r="U6" s="383">
        <v>2022</v>
      </c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1" t="s">
        <v>74</v>
      </c>
      <c r="AH6" s="382"/>
      <c r="AI6" s="382"/>
      <c r="AJ6" s="382"/>
      <c r="AK6" s="383">
        <v>2022</v>
      </c>
      <c r="AL6" s="382"/>
      <c r="AM6" s="382"/>
      <c r="AN6" s="382"/>
      <c r="AO6" s="382"/>
      <c r="AP6" s="382"/>
      <c r="AQ6" s="382"/>
      <c r="AR6" s="382"/>
      <c r="AS6" s="382"/>
      <c r="AT6" s="382"/>
      <c r="AU6" s="382"/>
      <c r="AV6" s="382"/>
      <c r="AW6" s="381" t="s">
        <v>74</v>
      </c>
      <c r="AX6" s="382"/>
      <c r="AY6" s="382"/>
      <c r="AZ6" s="382"/>
      <c r="BA6" s="383">
        <v>2022</v>
      </c>
      <c r="BB6" s="382"/>
      <c r="BC6" s="382"/>
      <c r="BD6" s="382"/>
      <c r="BE6" s="382"/>
      <c r="BF6" s="382"/>
      <c r="BG6" s="382"/>
      <c r="BH6" s="382"/>
      <c r="BI6" s="382"/>
      <c r="BJ6" s="382"/>
      <c r="BK6" s="382"/>
      <c r="BL6" s="382"/>
      <c r="BM6" s="381" t="s">
        <v>74</v>
      </c>
      <c r="BN6" s="382"/>
      <c r="BO6" s="382"/>
      <c r="BP6" s="382"/>
      <c r="BQ6" s="383">
        <v>2022</v>
      </c>
      <c r="BR6" s="382"/>
      <c r="BS6" s="382"/>
      <c r="BT6" s="382"/>
      <c r="BU6" s="382"/>
      <c r="BV6" s="382"/>
      <c r="BW6" s="382"/>
      <c r="BX6" s="382"/>
      <c r="BY6" s="382"/>
      <c r="BZ6" s="382"/>
      <c r="CA6" s="382"/>
      <c r="CB6" s="382"/>
      <c r="CC6" s="381" t="s">
        <v>74</v>
      </c>
      <c r="CD6" s="382"/>
      <c r="CE6" s="382"/>
      <c r="CF6" s="382"/>
      <c r="CG6" s="383">
        <v>2022</v>
      </c>
      <c r="CH6" s="382"/>
      <c r="CI6" s="382"/>
      <c r="CJ6" s="382"/>
      <c r="CK6" s="382"/>
      <c r="CL6" s="382"/>
      <c r="CM6" s="382"/>
      <c r="CN6" s="382"/>
      <c r="CO6" s="382"/>
      <c r="CP6" s="382"/>
      <c r="CQ6" s="382"/>
      <c r="CR6" s="382"/>
      <c r="CS6" s="381" t="s">
        <v>74</v>
      </c>
      <c r="CT6" s="382"/>
      <c r="CU6" s="382"/>
      <c r="CV6" s="382"/>
      <c r="CW6" s="500"/>
      <c r="CX6" s="368"/>
      <c r="CY6" s="385"/>
      <c r="CZ6" s="366"/>
      <c r="DA6" s="368"/>
      <c r="DB6" s="221"/>
      <c r="DC6" s="362"/>
      <c r="DD6" s="362"/>
      <c r="DE6" s="362"/>
      <c r="DF6" s="362"/>
      <c r="DG6" s="362"/>
    </row>
    <row r="7" spans="1:111" ht="30">
      <c r="A7" s="389"/>
      <c r="B7" s="390"/>
      <c r="C7" s="389"/>
      <c r="D7" s="384"/>
      <c r="E7" s="64" t="s">
        <v>10</v>
      </c>
      <c r="F7" s="64" t="s">
        <v>11</v>
      </c>
      <c r="G7" s="64" t="s">
        <v>12</v>
      </c>
      <c r="H7" s="93" t="s">
        <v>13</v>
      </c>
      <c r="I7" s="64" t="s">
        <v>14</v>
      </c>
      <c r="J7" s="64" t="s">
        <v>15</v>
      </c>
      <c r="K7" s="64" t="s">
        <v>16</v>
      </c>
      <c r="L7" s="93" t="s">
        <v>17</v>
      </c>
      <c r="M7" s="64" t="s">
        <v>18</v>
      </c>
      <c r="N7" s="64" t="s">
        <v>19</v>
      </c>
      <c r="O7" s="64" t="s">
        <v>20</v>
      </c>
      <c r="P7" s="93" t="s">
        <v>21</v>
      </c>
      <c r="Q7" s="64" t="s">
        <v>22</v>
      </c>
      <c r="R7" s="64" t="s">
        <v>23</v>
      </c>
      <c r="S7" s="64" t="s">
        <v>24</v>
      </c>
      <c r="T7" s="93" t="s">
        <v>25</v>
      </c>
      <c r="U7" s="64" t="s">
        <v>10</v>
      </c>
      <c r="V7" s="64" t="s">
        <v>11</v>
      </c>
      <c r="W7" s="64" t="s">
        <v>12</v>
      </c>
      <c r="X7" s="94" t="s">
        <v>13</v>
      </c>
      <c r="Y7" s="64" t="s">
        <v>14</v>
      </c>
      <c r="Z7" s="64" t="s">
        <v>15</v>
      </c>
      <c r="AA7" s="64" t="s">
        <v>16</v>
      </c>
      <c r="AB7" s="94" t="s">
        <v>17</v>
      </c>
      <c r="AC7" s="64" t="s">
        <v>18</v>
      </c>
      <c r="AD7" s="64" t="s">
        <v>19</v>
      </c>
      <c r="AE7" s="64" t="s">
        <v>20</v>
      </c>
      <c r="AF7" s="94" t="s">
        <v>21</v>
      </c>
      <c r="AG7" s="64" t="s">
        <v>22</v>
      </c>
      <c r="AH7" s="64" t="s">
        <v>23</v>
      </c>
      <c r="AI7" s="64" t="s">
        <v>24</v>
      </c>
      <c r="AJ7" s="94" t="s">
        <v>25</v>
      </c>
      <c r="AK7" s="64" t="s">
        <v>10</v>
      </c>
      <c r="AL7" s="64" t="s">
        <v>11</v>
      </c>
      <c r="AM7" s="64" t="s">
        <v>12</v>
      </c>
      <c r="AN7" s="93" t="s">
        <v>13</v>
      </c>
      <c r="AO7" s="64" t="s">
        <v>14</v>
      </c>
      <c r="AP7" s="64" t="s">
        <v>15</v>
      </c>
      <c r="AQ7" s="64" t="s">
        <v>16</v>
      </c>
      <c r="AR7" s="93" t="s">
        <v>17</v>
      </c>
      <c r="AS7" s="64" t="s">
        <v>18</v>
      </c>
      <c r="AT7" s="64" t="s">
        <v>19</v>
      </c>
      <c r="AU7" s="64" t="s">
        <v>20</v>
      </c>
      <c r="AV7" s="93" t="s">
        <v>21</v>
      </c>
      <c r="AW7" s="64" t="s">
        <v>22</v>
      </c>
      <c r="AX7" s="64" t="s">
        <v>23</v>
      </c>
      <c r="AY7" s="64" t="s">
        <v>24</v>
      </c>
      <c r="AZ7" s="93" t="s">
        <v>25</v>
      </c>
      <c r="BA7" s="64" t="s">
        <v>10</v>
      </c>
      <c r="BB7" s="64" t="s">
        <v>11</v>
      </c>
      <c r="BC7" s="64" t="s">
        <v>12</v>
      </c>
      <c r="BD7" s="94" t="s">
        <v>13</v>
      </c>
      <c r="BE7" s="64" t="s">
        <v>14</v>
      </c>
      <c r="BF7" s="64" t="s">
        <v>15</v>
      </c>
      <c r="BG7" s="64" t="s">
        <v>16</v>
      </c>
      <c r="BH7" s="94" t="s">
        <v>17</v>
      </c>
      <c r="BI7" s="64" t="s">
        <v>18</v>
      </c>
      <c r="BJ7" s="64" t="s">
        <v>19</v>
      </c>
      <c r="BK7" s="64" t="s">
        <v>20</v>
      </c>
      <c r="BL7" s="94" t="s">
        <v>21</v>
      </c>
      <c r="BM7" s="64" t="s">
        <v>22</v>
      </c>
      <c r="BN7" s="64" t="s">
        <v>23</v>
      </c>
      <c r="BO7" s="64" t="s">
        <v>24</v>
      </c>
      <c r="BP7" s="94" t="s">
        <v>25</v>
      </c>
      <c r="BQ7" s="64" t="s">
        <v>10</v>
      </c>
      <c r="BR7" s="64" t="s">
        <v>11</v>
      </c>
      <c r="BS7" s="64" t="s">
        <v>12</v>
      </c>
      <c r="BT7" s="93" t="s">
        <v>13</v>
      </c>
      <c r="BU7" s="64" t="s">
        <v>14</v>
      </c>
      <c r="BV7" s="64" t="s">
        <v>15</v>
      </c>
      <c r="BW7" s="64" t="s">
        <v>16</v>
      </c>
      <c r="BX7" s="93" t="s">
        <v>17</v>
      </c>
      <c r="BY7" s="64" t="s">
        <v>18</v>
      </c>
      <c r="BZ7" s="64" t="s">
        <v>19</v>
      </c>
      <c r="CA7" s="64" t="s">
        <v>20</v>
      </c>
      <c r="CB7" s="93" t="s">
        <v>21</v>
      </c>
      <c r="CC7" s="64" t="s">
        <v>22</v>
      </c>
      <c r="CD7" s="64" t="s">
        <v>23</v>
      </c>
      <c r="CE7" s="64" t="s">
        <v>24</v>
      </c>
      <c r="CF7" s="93" t="s">
        <v>25</v>
      </c>
      <c r="CG7" s="64" t="s">
        <v>10</v>
      </c>
      <c r="CH7" s="64" t="s">
        <v>11</v>
      </c>
      <c r="CI7" s="64" t="s">
        <v>12</v>
      </c>
      <c r="CJ7" s="94" t="s">
        <v>13</v>
      </c>
      <c r="CK7" s="64" t="s">
        <v>14</v>
      </c>
      <c r="CL7" s="64" t="s">
        <v>15</v>
      </c>
      <c r="CM7" s="64" t="s">
        <v>16</v>
      </c>
      <c r="CN7" s="94" t="s">
        <v>17</v>
      </c>
      <c r="CO7" s="64" t="s">
        <v>18</v>
      </c>
      <c r="CP7" s="64" t="s">
        <v>19</v>
      </c>
      <c r="CQ7" s="64" t="s">
        <v>20</v>
      </c>
      <c r="CR7" s="94" t="s">
        <v>21</v>
      </c>
      <c r="CS7" s="64" t="s">
        <v>22</v>
      </c>
      <c r="CT7" s="64" t="s">
        <v>23</v>
      </c>
      <c r="CU7" s="64" t="s">
        <v>24</v>
      </c>
      <c r="CV7" s="94" t="s">
        <v>25</v>
      </c>
      <c r="CW7" s="500"/>
      <c r="CX7" s="368"/>
      <c r="CY7" s="385"/>
      <c r="CZ7" s="366"/>
      <c r="DA7" s="368"/>
      <c r="DB7" s="221"/>
      <c r="DC7" s="362"/>
      <c r="DD7" s="362"/>
      <c r="DE7" s="362"/>
      <c r="DF7" s="362"/>
      <c r="DG7" s="362"/>
    </row>
    <row r="8" spans="1:111" s="24" customFormat="1" ht="24.75" customHeight="1">
      <c r="A8" s="352" t="s">
        <v>91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353"/>
      <c r="BB8" s="353"/>
      <c r="BC8" s="353"/>
      <c r="BD8" s="353"/>
      <c r="BE8" s="353"/>
      <c r="BF8" s="353"/>
      <c r="BG8" s="353"/>
      <c r="BH8" s="353"/>
      <c r="BI8" s="353"/>
      <c r="BJ8" s="353"/>
      <c r="BK8" s="353"/>
      <c r="BL8" s="353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3"/>
      <c r="CA8" s="353"/>
      <c r="CB8" s="353"/>
      <c r="CC8" s="353"/>
      <c r="CD8" s="353"/>
      <c r="CE8" s="353"/>
      <c r="CF8" s="353"/>
      <c r="CG8" s="353"/>
      <c r="CH8" s="353"/>
      <c r="CI8" s="353"/>
      <c r="CJ8" s="353"/>
      <c r="CK8" s="353"/>
      <c r="CL8" s="353"/>
      <c r="CM8" s="353"/>
      <c r="CN8" s="353"/>
      <c r="CO8" s="353"/>
      <c r="CP8" s="353"/>
      <c r="CQ8" s="353"/>
      <c r="CR8" s="353"/>
      <c r="CS8" s="353"/>
      <c r="CT8" s="353"/>
      <c r="CU8" s="353"/>
      <c r="CV8" s="353"/>
      <c r="CW8" s="353"/>
      <c r="CX8" s="353"/>
      <c r="CY8" s="353"/>
      <c r="CZ8" s="353"/>
      <c r="DA8" s="353"/>
      <c r="DB8" s="353"/>
      <c r="DC8" s="353"/>
      <c r="DD8" s="353"/>
      <c r="DE8" s="353"/>
      <c r="DF8" s="353"/>
      <c r="DG8" s="354"/>
    </row>
    <row r="9" spans="1:111" s="24" customFormat="1" ht="161.25" customHeight="1">
      <c r="A9" s="25">
        <v>1</v>
      </c>
      <c r="B9" s="243" t="s">
        <v>430</v>
      </c>
      <c r="C9" s="243" t="s">
        <v>431</v>
      </c>
      <c r="D9" s="278" t="s">
        <v>298</v>
      </c>
      <c r="E9" s="74"/>
      <c r="F9" s="74"/>
      <c r="G9" s="74"/>
      <c r="H9" s="75"/>
      <c r="I9" s="74"/>
      <c r="J9" s="74"/>
      <c r="K9" s="74"/>
      <c r="L9" s="71"/>
      <c r="M9" s="74"/>
      <c r="N9" s="74"/>
      <c r="O9" s="74"/>
      <c r="P9" s="76"/>
      <c r="Q9" s="74"/>
      <c r="R9" s="74"/>
      <c r="S9" s="74"/>
      <c r="T9" s="71"/>
      <c r="U9" s="179"/>
      <c r="V9" s="179"/>
      <c r="W9" s="179"/>
      <c r="X9" s="26"/>
      <c r="Y9" s="179"/>
      <c r="Z9" s="179"/>
      <c r="AA9" s="179"/>
      <c r="AB9" s="71"/>
      <c r="AC9" s="179"/>
      <c r="AD9" s="179"/>
      <c r="AE9" s="179"/>
      <c r="AF9" s="71"/>
      <c r="AG9" s="179"/>
      <c r="AH9" s="179"/>
      <c r="AI9" s="179"/>
      <c r="AJ9" s="71"/>
      <c r="AK9" s="179"/>
      <c r="AL9" s="179"/>
      <c r="AM9" s="179"/>
      <c r="AN9" s="75"/>
      <c r="AO9" s="179"/>
      <c r="AP9" s="179"/>
      <c r="AQ9" s="179"/>
      <c r="AR9" s="75"/>
      <c r="AS9" s="179"/>
      <c r="AT9" s="179"/>
      <c r="AU9" s="179"/>
      <c r="AV9" s="75"/>
      <c r="AW9" s="179"/>
      <c r="AX9" s="179"/>
      <c r="AY9" s="179"/>
      <c r="AZ9" s="75"/>
      <c r="BA9" s="178"/>
      <c r="BB9" s="178"/>
      <c r="BC9" s="178"/>
      <c r="BD9" s="77"/>
      <c r="BE9" s="178"/>
      <c r="BF9" s="178"/>
      <c r="BG9" s="178"/>
      <c r="BH9" s="77"/>
      <c r="BI9" s="178"/>
      <c r="BJ9" s="178"/>
      <c r="BK9" s="178"/>
      <c r="BL9" s="77"/>
      <c r="BM9" s="178"/>
      <c r="BN9" s="178"/>
      <c r="BO9" s="178"/>
      <c r="BP9" s="77"/>
      <c r="BQ9" s="179"/>
      <c r="BR9" s="179"/>
      <c r="BS9" s="179"/>
      <c r="BT9" s="68"/>
      <c r="BU9" s="179"/>
      <c r="BV9" s="179"/>
      <c r="BW9" s="179"/>
      <c r="BX9" s="68"/>
      <c r="BY9" s="179"/>
      <c r="BZ9" s="179"/>
      <c r="CA9" s="179"/>
      <c r="CB9" s="68"/>
      <c r="CC9" s="179"/>
      <c r="CD9" s="179"/>
      <c r="CE9" s="179"/>
      <c r="CF9" s="68"/>
      <c r="CG9" s="179"/>
      <c r="CH9" s="179"/>
      <c r="CI9" s="179"/>
      <c r="CJ9" s="69"/>
      <c r="CK9" s="179"/>
      <c r="CL9" s="179"/>
      <c r="CM9" s="179"/>
      <c r="CN9" s="69"/>
      <c r="CO9" s="179"/>
      <c r="CP9" s="179"/>
      <c r="CQ9" s="179"/>
      <c r="CR9" s="69"/>
      <c r="CS9" s="179"/>
      <c r="CT9" s="179"/>
      <c r="CU9" s="179"/>
      <c r="CV9" s="69"/>
      <c r="CW9" s="205">
        <v>3</v>
      </c>
      <c r="CX9" s="179"/>
      <c r="CY9" s="179"/>
      <c r="CZ9" s="179"/>
      <c r="DA9" s="179"/>
      <c r="DB9" s="179"/>
      <c r="DC9" s="224"/>
      <c r="DD9" s="222">
        <f>_XLL.ZAOKR.DO.WIELOKR(DC9*DE9+DC9,0.01)</f>
        <v>0</v>
      </c>
      <c r="DE9" s="225"/>
      <c r="DF9" s="222">
        <f>CW9*DC9</f>
        <v>0</v>
      </c>
      <c r="DG9" s="222">
        <f>CW9*DD9</f>
        <v>0</v>
      </c>
    </row>
    <row r="10" spans="1:111" s="24" customFormat="1" ht="166.5" customHeight="1">
      <c r="A10" s="25">
        <v>2</v>
      </c>
      <c r="B10" s="243" t="s">
        <v>56</v>
      </c>
      <c r="C10" s="243" t="s">
        <v>79</v>
      </c>
      <c r="D10" s="258" t="s">
        <v>31</v>
      </c>
      <c r="E10" s="74"/>
      <c r="F10" s="74"/>
      <c r="G10" s="74"/>
      <c r="H10" s="75"/>
      <c r="I10" s="74"/>
      <c r="J10" s="74"/>
      <c r="K10" s="74"/>
      <c r="L10" s="71"/>
      <c r="M10" s="74"/>
      <c r="N10" s="74"/>
      <c r="O10" s="74"/>
      <c r="P10" s="76"/>
      <c r="Q10" s="74"/>
      <c r="R10" s="74"/>
      <c r="S10" s="74"/>
      <c r="T10" s="71"/>
      <c r="U10" s="179"/>
      <c r="V10" s="179"/>
      <c r="W10" s="179"/>
      <c r="X10" s="26"/>
      <c r="Y10" s="179"/>
      <c r="Z10" s="179"/>
      <c r="AA10" s="179"/>
      <c r="AB10" s="71"/>
      <c r="AC10" s="179"/>
      <c r="AD10" s="179"/>
      <c r="AE10" s="179"/>
      <c r="AF10" s="71"/>
      <c r="AG10" s="179"/>
      <c r="AH10" s="179"/>
      <c r="AI10" s="179"/>
      <c r="AJ10" s="71"/>
      <c r="AK10" s="179"/>
      <c r="AL10" s="179"/>
      <c r="AM10" s="179"/>
      <c r="AN10" s="75"/>
      <c r="AO10" s="179"/>
      <c r="AP10" s="179"/>
      <c r="AQ10" s="179"/>
      <c r="AR10" s="75"/>
      <c r="AS10" s="179"/>
      <c r="AT10" s="179"/>
      <c r="AU10" s="179"/>
      <c r="AV10" s="75"/>
      <c r="AW10" s="179"/>
      <c r="AX10" s="179"/>
      <c r="AY10" s="179"/>
      <c r="AZ10" s="75"/>
      <c r="BA10" s="178"/>
      <c r="BB10" s="178"/>
      <c r="BC10" s="178"/>
      <c r="BD10" s="77"/>
      <c r="BE10" s="178"/>
      <c r="BF10" s="178"/>
      <c r="BG10" s="178"/>
      <c r="BH10" s="77"/>
      <c r="BI10" s="178"/>
      <c r="BJ10" s="178"/>
      <c r="BK10" s="178"/>
      <c r="BL10" s="77"/>
      <c r="BM10" s="178"/>
      <c r="BN10" s="178"/>
      <c r="BO10" s="178"/>
      <c r="BP10" s="77"/>
      <c r="BQ10" s="179"/>
      <c r="BR10" s="179"/>
      <c r="BS10" s="179"/>
      <c r="BT10" s="68"/>
      <c r="BU10" s="179"/>
      <c r="BV10" s="179"/>
      <c r="BW10" s="179"/>
      <c r="BX10" s="68"/>
      <c r="BY10" s="179"/>
      <c r="BZ10" s="179"/>
      <c r="CA10" s="179"/>
      <c r="CB10" s="68"/>
      <c r="CC10" s="179"/>
      <c r="CD10" s="179"/>
      <c r="CE10" s="179"/>
      <c r="CF10" s="68"/>
      <c r="CG10" s="179"/>
      <c r="CH10" s="179"/>
      <c r="CI10" s="179"/>
      <c r="CJ10" s="69"/>
      <c r="CK10" s="179"/>
      <c r="CL10" s="179"/>
      <c r="CM10" s="179"/>
      <c r="CN10" s="69"/>
      <c r="CO10" s="179"/>
      <c r="CP10" s="179"/>
      <c r="CQ10" s="179"/>
      <c r="CR10" s="69"/>
      <c r="CS10" s="179"/>
      <c r="CT10" s="179"/>
      <c r="CU10" s="179"/>
      <c r="CV10" s="69"/>
      <c r="CW10" s="205">
        <v>2</v>
      </c>
      <c r="CX10" s="179"/>
      <c r="CY10" s="179"/>
      <c r="CZ10" s="179"/>
      <c r="DA10" s="179"/>
      <c r="DB10" s="179"/>
      <c r="DC10" s="224"/>
      <c r="DD10" s="222">
        <f>_XLL.ZAOKR.DO.WIELOKR(DC10*DE10+DC10,0.01)</f>
        <v>0</v>
      </c>
      <c r="DE10" s="225"/>
      <c r="DF10" s="222">
        <f>CW10*DC10</f>
        <v>0</v>
      </c>
      <c r="DG10" s="222">
        <f>CW10*DD10</f>
        <v>0</v>
      </c>
    </row>
    <row r="11" spans="1:111" s="24" customFormat="1" ht="179.25" customHeight="1">
      <c r="A11" s="25">
        <v>3</v>
      </c>
      <c r="B11" s="243" t="s">
        <v>76</v>
      </c>
      <c r="C11" s="243" t="s">
        <v>77</v>
      </c>
      <c r="D11" s="258" t="s">
        <v>78</v>
      </c>
      <c r="E11" s="74"/>
      <c r="F11" s="74"/>
      <c r="G11" s="74"/>
      <c r="H11" s="75"/>
      <c r="I11" s="74"/>
      <c r="J11" s="74"/>
      <c r="K11" s="74"/>
      <c r="L11" s="71"/>
      <c r="M11" s="74"/>
      <c r="N11" s="74"/>
      <c r="O11" s="74"/>
      <c r="P11" s="76"/>
      <c r="Q11" s="74"/>
      <c r="R11" s="74"/>
      <c r="S11" s="74"/>
      <c r="T11" s="71"/>
      <c r="U11" s="179"/>
      <c r="V11" s="179"/>
      <c r="W11" s="179"/>
      <c r="X11" s="26"/>
      <c r="Y11" s="179"/>
      <c r="Z11" s="179"/>
      <c r="AA11" s="179"/>
      <c r="AB11" s="71"/>
      <c r="AC11" s="179"/>
      <c r="AD11" s="179"/>
      <c r="AE11" s="179"/>
      <c r="AF11" s="71"/>
      <c r="AG11" s="179"/>
      <c r="AH11" s="179"/>
      <c r="AI11" s="179"/>
      <c r="AJ11" s="71"/>
      <c r="AK11" s="179"/>
      <c r="AL11" s="179"/>
      <c r="AM11" s="179"/>
      <c r="AN11" s="75"/>
      <c r="AO11" s="179"/>
      <c r="AP11" s="179"/>
      <c r="AQ11" s="179"/>
      <c r="AR11" s="75"/>
      <c r="AS11" s="179"/>
      <c r="AT11" s="179"/>
      <c r="AU11" s="179"/>
      <c r="AV11" s="75"/>
      <c r="AW11" s="179"/>
      <c r="AX11" s="179"/>
      <c r="AY11" s="179"/>
      <c r="AZ11" s="75"/>
      <c r="BA11" s="178"/>
      <c r="BB11" s="178"/>
      <c r="BC11" s="178"/>
      <c r="BD11" s="77"/>
      <c r="BE11" s="178"/>
      <c r="BF11" s="178"/>
      <c r="BG11" s="178"/>
      <c r="BH11" s="77"/>
      <c r="BI11" s="178"/>
      <c r="BJ11" s="178"/>
      <c r="BK11" s="178"/>
      <c r="BL11" s="77"/>
      <c r="BM11" s="178"/>
      <c r="BN11" s="178"/>
      <c r="BO11" s="178"/>
      <c r="BP11" s="77"/>
      <c r="BQ11" s="179"/>
      <c r="BR11" s="179"/>
      <c r="BS11" s="179"/>
      <c r="BT11" s="68"/>
      <c r="BU11" s="179"/>
      <c r="BV11" s="179"/>
      <c r="BW11" s="179"/>
      <c r="BX11" s="68"/>
      <c r="BY11" s="179"/>
      <c r="BZ11" s="179"/>
      <c r="CA11" s="179"/>
      <c r="CB11" s="68"/>
      <c r="CC11" s="179"/>
      <c r="CD11" s="179"/>
      <c r="CE11" s="179"/>
      <c r="CF11" s="68"/>
      <c r="CG11" s="179"/>
      <c r="CH11" s="179"/>
      <c r="CI11" s="179"/>
      <c r="CJ11" s="69"/>
      <c r="CK11" s="179"/>
      <c r="CL11" s="179"/>
      <c r="CM11" s="179"/>
      <c r="CN11" s="69"/>
      <c r="CO11" s="179"/>
      <c r="CP11" s="179"/>
      <c r="CQ11" s="179"/>
      <c r="CR11" s="69"/>
      <c r="CS11" s="179"/>
      <c r="CT11" s="179"/>
      <c r="CU11" s="179"/>
      <c r="CV11" s="69"/>
      <c r="CW11" s="205">
        <v>4</v>
      </c>
      <c r="CX11" s="179"/>
      <c r="CY11" s="179"/>
      <c r="CZ11" s="179"/>
      <c r="DA11" s="179"/>
      <c r="DB11" s="179"/>
      <c r="DC11" s="224"/>
      <c r="DD11" s="222">
        <f>_XLL.ZAOKR.DO.WIELOKR(DC11*DE11+DC11,0.01)</f>
        <v>0</v>
      </c>
      <c r="DE11" s="225"/>
      <c r="DF11" s="222">
        <f>CW11*DC11</f>
        <v>0</v>
      </c>
      <c r="DG11" s="222">
        <f>CW11*DD11</f>
        <v>0</v>
      </c>
    </row>
    <row r="12" spans="1:111" s="24" customFormat="1" ht="165.75" customHeight="1">
      <c r="A12" s="25">
        <v>4</v>
      </c>
      <c r="B12" s="243" t="s">
        <v>80</v>
      </c>
      <c r="C12" s="243" t="s">
        <v>81</v>
      </c>
      <c r="D12" s="258" t="s">
        <v>31</v>
      </c>
      <c r="E12" s="74"/>
      <c r="F12" s="74"/>
      <c r="G12" s="74"/>
      <c r="H12" s="75"/>
      <c r="I12" s="74"/>
      <c r="J12" s="74"/>
      <c r="K12" s="74"/>
      <c r="L12" s="71"/>
      <c r="M12" s="74"/>
      <c r="N12" s="74"/>
      <c r="O12" s="74"/>
      <c r="P12" s="76"/>
      <c r="Q12" s="74"/>
      <c r="R12" s="74"/>
      <c r="S12" s="74"/>
      <c r="T12" s="71"/>
      <c r="U12" s="179"/>
      <c r="V12" s="179"/>
      <c r="W12" s="179"/>
      <c r="X12" s="26"/>
      <c r="Y12" s="179"/>
      <c r="Z12" s="179"/>
      <c r="AA12" s="179"/>
      <c r="AB12" s="71"/>
      <c r="AC12" s="179"/>
      <c r="AD12" s="179"/>
      <c r="AE12" s="179"/>
      <c r="AF12" s="71"/>
      <c r="AG12" s="179"/>
      <c r="AH12" s="179"/>
      <c r="AI12" s="179"/>
      <c r="AJ12" s="71"/>
      <c r="AK12" s="179"/>
      <c r="AL12" s="179"/>
      <c r="AM12" s="179"/>
      <c r="AN12" s="75"/>
      <c r="AO12" s="179"/>
      <c r="AP12" s="179"/>
      <c r="AQ12" s="179"/>
      <c r="AR12" s="75"/>
      <c r="AS12" s="179"/>
      <c r="AT12" s="179"/>
      <c r="AU12" s="179"/>
      <c r="AV12" s="75"/>
      <c r="AW12" s="179"/>
      <c r="AX12" s="179"/>
      <c r="AY12" s="179"/>
      <c r="AZ12" s="75"/>
      <c r="BA12" s="178"/>
      <c r="BB12" s="178"/>
      <c r="BC12" s="178"/>
      <c r="BD12" s="77"/>
      <c r="BE12" s="178"/>
      <c r="BF12" s="178"/>
      <c r="BG12" s="178"/>
      <c r="BH12" s="77"/>
      <c r="BI12" s="178"/>
      <c r="BJ12" s="178"/>
      <c r="BK12" s="178"/>
      <c r="BL12" s="77"/>
      <c r="BM12" s="178"/>
      <c r="BN12" s="178"/>
      <c r="BO12" s="178"/>
      <c r="BP12" s="77"/>
      <c r="BQ12" s="179"/>
      <c r="BR12" s="179"/>
      <c r="BS12" s="179"/>
      <c r="BT12" s="68"/>
      <c r="BU12" s="179"/>
      <c r="BV12" s="179"/>
      <c r="BW12" s="179"/>
      <c r="BX12" s="68"/>
      <c r="BY12" s="179"/>
      <c r="BZ12" s="179"/>
      <c r="CA12" s="179"/>
      <c r="CB12" s="68"/>
      <c r="CC12" s="179"/>
      <c r="CD12" s="179"/>
      <c r="CE12" s="179"/>
      <c r="CF12" s="68"/>
      <c r="CG12" s="179"/>
      <c r="CH12" s="179"/>
      <c r="CI12" s="179"/>
      <c r="CJ12" s="69"/>
      <c r="CK12" s="179"/>
      <c r="CL12" s="179"/>
      <c r="CM12" s="179"/>
      <c r="CN12" s="69"/>
      <c r="CO12" s="179"/>
      <c r="CP12" s="179"/>
      <c r="CQ12" s="179"/>
      <c r="CR12" s="69"/>
      <c r="CS12" s="179"/>
      <c r="CT12" s="179"/>
      <c r="CU12" s="179"/>
      <c r="CV12" s="69"/>
      <c r="CW12" s="205">
        <v>2</v>
      </c>
      <c r="CX12" s="179"/>
      <c r="CY12" s="179"/>
      <c r="CZ12" s="179"/>
      <c r="DA12" s="179"/>
      <c r="DB12" s="179"/>
      <c r="DC12" s="224"/>
      <c r="DD12" s="222">
        <f>_XLL.ZAOKR.DO.WIELOKR(DC12*DE12+DC12,0.01)</f>
        <v>0</v>
      </c>
      <c r="DE12" s="225"/>
      <c r="DF12" s="222">
        <f>CW12*DC12</f>
        <v>0</v>
      </c>
      <c r="DG12" s="222">
        <f>CW12*DD12</f>
        <v>0</v>
      </c>
    </row>
    <row r="13" spans="1:111" s="24" customFormat="1" ht="165" customHeight="1">
      <c r="A13" s="25">
        <v>5</v>
      </c>
      <c r="B13" s="243" t="s">
        <v>82</v>
      </c>
      <c r="C13" s="243" t="s">
        <v>83</v>
      </c>
      <c r="D13" s="258" t="s">
        <v>31</v>
      </c>
      <c r="E13" s="74"/>
      <c r="F13" s="74"/>
      <c r="G13" s="74"/>
      <c r="H13" s="75"/>
      <c r="I13" s="74"/>
      <c r="J13" s="74"/>
      <c r="K13" s="74"/>
      <c r="L13" s="71"/>
      <c r="M13" s="74"/>
      <c r="N13" s="74"/>
      <c r="O13" s="74"/>
      <c r="P13" s="76"/>
      <c r="Q13" s="74"/>
      <c r="R13" s="74"/>
      <c r="S13" s="74"/>
      <c r="T13" s="71"/>
      <c r="U13" s="179"/>
      <c r="V13" s="179"/>
      <c r="W13" s="179"/>
      <c r="X13" s="26"/>
      <c r="Y13" s="179"/>
      <c r="Z13" s="179"/>
      <c r="AA13" s="179"/>
      <c r="AB13" s="71"/>
      <c r="AC13" s="179"/>
      <c r="AD13" s="179"/>
      <c r="AE13" s="179"/>
      <c r="AF13" s="71"/>
      <c r="AG13" s="179"/>
      <c r="AH13" s="179"/>
      <c r="AI13" s="179"/>
      <c r="AJ13" s="71"/>
      <c r="AK13" s="179"/>
      <c r="AL13" s="179"/>
      <c r="AM13" s="179"/>
      <c r="AN13" s="75"/>
      <c r="AO13" s="179"/>
      <c r="AP13" s="179"/>
      <c r="AQ13" s="179"/>
      <c r="AR13" s="75"/>
      <c r="AS13" s="179"/>
      <c r="AT13" s="179"/>
      <c r="AU13" s="179"/>
      <c r="AV13" s="75"/>
      <c r="AW13" s="179"/>
      <c r="AX13" s="179"/>
      <c r="AY13" s="179"/>
      <c r="AZ13" s="75"/>
      <c r="BA13" s="178"/>
      <c r="BB13" s="178"/>
      <c r="BC13" s="178"/>
      <c r="BD13" s="77"/>
      <c r="BE13" s="178"/>
      <c r="BF13" s="178"/>
      <c r="BG13" s="178"/>
      <c r="BH13" s="77"/>
      <c r="BI13" s="178"/>
      <c r="BJ13" s="178"/>
      <c r="BK13" s="178"/>
      <c r="BL13" s="77"/>
      <c r="BM13" s="178"/>
      <c r="BN13" s="178"/>
      <c r="BO13" s="178"/>
      <c r="BP13" s="77"/>
      <c r="BQ13" s="179"/>
      <c r="BR13" s="179"/>
      <c r="BS13" s="179"/>
      <c r="BT13" s="68"/>
      <c r="BU13" s="179"/>
      <c r="BV13" s="179"/>
      <c r="BW13" s="179"/>
      <c r="BX13" s="68"/>
      <c r="BY13" s="179"/>
      <c r="BZ13" s="179"/>
      <c r="CA13" s="179"/>
      <c r="CB13" s="68"/>
      <c r="CC13" s="179"/>
      <c r="CD13" s="179"/>
      <c r="CE13" s="179"/>
      <c r="CF13" s="68"/>
      <c r="CG13" s="179"/>
      <c r="CH13" s="179"/>
      <c r="CI13" s="179"/>
      <c r="CJ13" s="69"/>
      <c r="CK13" s="179"/>
      <c r="CL13" s="179"/>
      <c r="CM13" s="179"/>
      <c r="CN13" s="69"/>
      <c r="CO13" s="179"/>
      <c r="CP13" s="179"/>
      <c r="CQ13" s="179"/>
      <c r="CR13" s="69"/>
      <c r="CS13" s="179"/>
      <c r="CT13" s="179"/>
      <c r="CU13" s="179"/>
      <c r="CV13" s="69"/>
      <c r="CW13" s="205">
        <v>2</v>
      </c>
      <c r="CX13" s="179"/>
      <c r="CY13" s="179"/>
      <c r="CZ13" s="179"/>
      <c r="DA13" s="179"/>
      <c r="DB13" s="179"/>
      <c r="DC13" s="224"/>
      <c r="DD13" s="222">
        <f>_XLL.ZAOKR.DO.WIELOKR(DC13*DE13+DC13,0.01)</f>
        <v>0</v>
      </c>
      <c r="DE13" s="225"/>
      <c r="DF13" s="222">
        <f>CW13*DC13</f>
        <v>0</v>
      </c>
      <c r="DG13" s="222">
        <f>CW13*DD13</f>
        <v>0</v>
      </c>
    </row>
    <row r="14" spans="1:111" s="24" customFormat="1" ht="36" customHeight="1">
      <c r="A14" s="501" t="s">
        <v>102</v>
      </c>
      <c r="B14" s="564"/>
      <c r="C14" s="564"/>
      <c r="D14" s="564"/>
      <c r="E14" s="564"/>
      <c r="F14" s="564"/>
      <c r="G14" s="564"/>
      <c r="H14" s="564"/>
      <c r="I14" s="564"/>
      <c r="J14" s="564"/>
      <c r="K14" s="564"/>
      <c r="L14" s="564"/>
      <c r="M14" s="564"/>
      <c r="N14" s="564"/>
      <c r="O14" s="564"/>
      <c r="P14" s="564"/>
      <c r="Q14" s="564"/>
      <c r="R14" s="564"/>
      <c r="S14" s="564"/>
      <c r="T14" s="564"/>
      <c r="U14" s="564"/>
      <c r="V14" s="564"/>
      <c r="W14" s="564"/>
      <c r="X14" s="564"/>
      <c r="Y14" s="564"/>
      <c r="Z14" s="564"/>
      <c r="AA14" s="564"/>
      <c r="AB14" s="564"/>
      <c r="AC14" s="564"/>
      <c r="AD14" s="564"/>
      <c r="AE14" s="564"/>
      <c r="AF14" s="564"/>
      <c r="AG14" s="564"/>
      <c r="AH14" s="564"/>
      <c r="AI14" s="564"/>
      <c r="AJ14" s="564"/>
      <c r="AK14" s="564"/>
      <c r="AL14" s="564"/>
      <c r="AM14" s="564"/>
      <c r="AN14" s="564"/>
      <c r="AO14" s="564"/>
      <c r="AP14" s="564"/>
      <c r="AQ14" s="564"/>
      <c r="AR14" s="564"/>
      <c r="AS14" s="564"/>
      <c r="AT14" s="564"/>
      <c r="AU14" s="564"/>
      <c r="AV14" s="564"/>
      <c r="AW14" s="564"/>
      <c r="AX14" s="564"/>
      <c r="AY14" s="564"/>
      <c r="AZ14" s="564"/>
      <c r="BA14" s="564"/>
      <c r="BB14" s="564"/>
      <c r="BC14" s="564"/>
      <c r="BD14" s="564"/>
      <c r="BE14" s="564"/>
      <c r="BF14" s="564"/>
      <c r="BG14" s="564"/>
      <c r="BH14" s="564"/>
      <c r="BI14" s="564"/>
      <c r="BJ14" s="564"/>
      <c r="BK14" s="564"/>
      <c r="BL14" s="564"/>
      <c r="BM14" s="564"/>
      <c r="BN14" s="564"/>
      <c r="BO14" s="564"/>
      <c r="BP14" s="564"/>
      <c r="BQ14" s="564"/>
      <c r="BR14" s="564"/>
      <c r="BS14" s="564"/>
      <c r="BT14" s="564"/>
      <c r="BU14" s="564"/>
      <c r="BV14" s="564"/>
      <c r="BW14" s="564"/>
      <c r="BX14" s="564"/>
      <c r="BY14" s="564"/>
      <c r="BZ14" s="564"/>
      <c r="CA14" s="564"/>
      <c r="CB14" s="564"/>
      <c r="CC14" s="564"/>
      <c r="CD14" s="564"/>
      <c r="CE14" s="564"/>
      <c r="CF14" s="564"/>
      <c r="CG14" s="564"/>
      <c r="CH14" s="564"/>
      <c r="CI14" s="564"/>
      <c r="CJ14" s="564"/>
      <c r="CK14" s="564"/>
      <c r="CL14" s="564"/>
      <c r="CM14" s="564"/>
      <c r="CN14" s="564"/>
      <c r="CO14" s="564"/>
      <c r="CP14" s="564"/>
      <c r="CQ14" s="564"/>
      <c r="CR14" s="564"/>
      <c r="CS14" s="564"/>
      <c r="CT14" s="564"/>
      <c r="CU14" s="564"/>
      <c r="CV14" s="564"/>
      <c r="CW14" s="564"/>
      <c r="CX14" s="564"/>
      <c r="CY14" s="564"/>
      <c r="CZ14" s="564"/>
      <c r="DA14" s="564"/>
      <c r="DB14" s="564"/>
      <c r="DC14" s="564"/>
      <c r="DD14" s="564"/>
      <c r="DE14" s="565"/>
      <c r="DF14" s="223">
        <f>SUM(DF9:DF13)</f>
        <v>0</v>
      </c>
      <c r="DG14" s="223">
        <f>SUM(DG9:DG13)</f>
        <v>0</v>
      </c>
    </row>
    <row r="15" spans="1:111" s="24" customFormat="1" ht="43.5" customHeight="1">
      <c r="A15" s="214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/>
      <c r="CP15" s="215"/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172"/>
      <c r="DF15" s="173" t="s">
        <v>120</v>
      </c>
      <c r="DG15" s="174"/>
    </row>
    <row r="16" spans="1:111" s="24" customFormat="1" ht="34.5" customHeight="1">
      <c r="A16" s="216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7"/>
      <c r="DE16" s="172"/>
      <c r="DF16" s="175" t="s">
        <v>121</v>
      </c>
      <c r="DG16" s="174"/>
    </row>
    <row r="17" spans="1:111" s="24" customFormat="1" ht="101.25" customHeight="1">
      <c r="A17" s="566" t="s">
        <v>630</v>
      </c>
      <c r="B17" s="567"/>
      <c r="C17" s="567"/>
      <c r="D17" s="567"/>
      <c r="E17" s="567"/>
      <c r="F17" s="567"/>
      <c r="G17" s="567"/>
      <c r="H17" s="567"/>
      <c r="I17" s="567"/>
      <c r="J17" s="567"/>
      <c r="K17" s="567"/>
      <c r="L17" s="567"/>
      <c r="M17" s="567"/>
      <c r="N17" s="567"/>
      <c r="O17" s="567"/>
      <c r="P17" s="567"/>
      <c r="Q17" s="567"/>
      <c r="R17" s="567"/>
      <c r="S17" s="567"/>
      <c r="T17" s="567"/>
      <c r="U17" s="567"/>
      <c r="V17" s="567"/>
      <c r="W17" s="567"/>
      <c r="X17" s="567"/>
      <c r="Y17" s="567"/>
      <c r="Z17" s="567"/>
      <c r="AA17" s="567"/>
      <c r="AB17" s="567"/>
      <c r="AC17" s="567"/>
      <c r="AD17" s="567"/>
      <c r="AE17" s="567"/>
      <c r="AF17" s="567"/>
      <c r="AG17" s="567"/>
      <c r="AH17" s="567"/>
      <c r="AI17" s="567"/>
      <c r="AJ17" s="567"/>
      <c r="AK17" s="567"/>
      <c r="AL17" s="567"/>
      <c r="AM17" s="567"/>
      <c r="AN17" s="567"/>
      <c r="AO17" s="567"/>
      <c r="AP17" s="567"/>
      <c r="AQ17" s="567"/>
      <c r="AR17" s="567"/>
      <c r="AS17" s="567"/>
      <c r="AT17" s="567"/>
      <c r="AU17" s="567"/>
      <c r="AV17" s="567"/>
      <c r="AW17" s="567"/>
      <c r="AX17" s="567"/>
      <c r="AY17" s="567"/>
      <c r="AZ17" s="567"/>
      <c r="BA17" s="567"/>
      <c r="BB17" s="567"/>
      <c r="BC17" s="567"/>
      <c r="BD17" s="567"/>
      <c r="BE17" s="567"/>
      <c r="BF17" s="567"/>
      <c r="BG17" s="567"/>
      <c r="BH17" s="567"/>
      <c r="BI17" s="567"/>
      <c r="BJ17" s="567"/>
      <c r="BK17" s="567"/>
      <c r="BL17" s="567"/>
      <c r="BM17" s="567"/>
      <c r="BN17" s="567"/>
      <c r="BO17" s="567"/>
      <c r="BP17" s="567"/>
      <c r="BQ17" s="567"/>
      <c r="BR17" s="567"/>
      <c r="BS17" s="567"/>
      <c r="BT17" s="567"/>
      <c r="BU17" s="567"/>
      <c r="BV17" s="567"/>
      <c r="BW17" s="567"/>
      <c r="BX17" s="567"/>
      <c r="BY17" s="567"/>
      <c r="BZ17" s="567"/>
      <c r="CA17" s="567"/>
      <c r="CB17" s="567"/>
      <c r="CC17" s="567"/>
      <c r="CD17" s="567"/>
      <c r="CE17" s="567"/>
      <c r="CF17" s="567"/>
      <c r="CG17" s="567"/>
      <c r="CH17" s="567"/>
      <c r="CI17" s="567"/>
      <c r="CJ17" s="567"/>
      <c r="CK17" s="567"/>
      <c r="CL17" s="567"/>
      <c r="CM17" s="567"/>
      <c r="CN17" s="567"/>
      <c r="CO17" s="567"/>
      <c r="CP17" s="567"/>
      <c r="CQ17" s="567"/>
      <c r="CR17" s="567"/>
      <c r="CS17" s="567"/>
      <c r="CT17" s="567"/>
      <c r="CU17" s="567"/>
      <c r="CV17" s="567"/>
      <c r="CW17" s="567"/>
      <c r="CX17" s="567"/>
      <c r="CY17" s="567"/>
      <c r="CZ17" s="567"/>
      <c r="DA17" s="567"/>
      <c r="DB17" s="567"/>
      <c r="DC17" s="567"/>
      <c r="DD17" s="567"/>
      <c r="DE17" s="567"/>
      <c r="DF17" s="567"/>
      <c r="DG17" s="568"/>
    </row>
  </sheetData>
  <sheetProtection password="CAA5" sheet="1"/>
  <mergeCells count="40">
    <mergeCell ref="DE5:DE7"/>
    <mergeCell ref="CN1:CW1"/>
    <mergeCell ref="DF1:DG1"/>
    <mergeCell ref="CN2:DE2"/>
    <mergeCell ref="A3:DG3"/>
    <mergeCell ref="A4:DG4"/>
    <mergeCell ref="A5:A7"/>
    <mergeCell ref="B5:B7"/>
    <mergeCell ref="C5:C7"/>
    <mergeCell ref="D5:D7"/>
    <mergeCell ref="DF5:DF7"/>
    <mergeCell ref="DG5:DG7"/>
    <mergeCell ref="BQ5:CF5"/>
    <mergeCell ref="CG5:CV5"/>
    <mergeCell ref="CW5:CW7"/>
    <mergeCell ref="CX5:CX7"/>
    <mergeCell ref="CY5:CY7"/>
    <mergeCell ref="CZ5:CZ7"/>
    <mergeCell ref="DD5:DD7"/>
    <mergeCell ref="DC5:DC7"/>
    <mergeCell ref="Q6:T6"/>
    <mergeCell ref="U6:AF6"/>
    <mergeCell ref="AG6:AJ6"/>
    <mergeCell ref="AK6:AV6"/>
    <mergeCell ref="AW6:AZ6"/>
    <mergeCell ref="DA5:DA7"/>
    <mergeCell ref="U5:AJ5"/>
    <mergeCell ref="AK5:AZ5"/>
    <mergeCell ref="BA5:BP5"/>
    <mergeCell ref="E5:T5"/>
    <mergeCell ref="A14:DE14"/>
    <mergeCell ref="A17:DG17"/>
    <mergeCell ref="A8:DG8"/>
    <mergeCell ref="BA6:BL6"/>
    <mergeCell ref="BM6:BP6"/>
    <mergeCell ref="BQ6:CB6"/>
    <mergeCell ref="CC6:CF6"/>
    <mergeCell ref="CG6:CR6"/>
    <mergeCell ref="CS6:CV6"/>
    <mergeCell ref="E6:P6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5"/>
  <sheetViews>
    <sheetView view="pageBreakPreview" zoomScaleNormal="70" zoomScaleSheetLayoutView="100" zoomScalePageLayoutView="40" workbookViewId="0" topLeftCell="A1">
      <selection activeCell="D10" sqref="D10"/>
    </sheetView>
  </sheetViews>
  <sheetFormatPr defaultColWidth="8.796875" defaultRowHeight="14.25"/>
  <cols>
    <col min="1" max="1" width="5.09765625" style="1" customWidth="1"/>
    <col min="2" max="2" width="29.09765625" style="1" customWidth="1"/>
    <col min="3" max="3" width="44" style="1" customWidth="1"/>
    <col min="4" max="4" width="13.69921875" style="1" customWidth="1"/>
    <col min="5" max="21" width="9" style="1" hidden="1" customWidth="1"/>
    <col min="22" max="23" width="8.5" style="1" hidden="1" customWidth="1"/>
    <col min="24" max="24" width="8.59765625" style="1" hidden="1" customWidth="1"/>
    <col min="25" max="27" width="8.5" style="1" hidden="1" customWidth="1"/>
    <col min="28" max="28" width="8.69921875" style="1" hidden="1" customWidth="1"/>
    <col min="29" max="31" width="8.5" style="1" hidden="1" customWidth="1"/>
    <col min="32" max="32" width="8.3984375" style="1" hidden="1" customWidth="1"/>
    <col min="33" max="35" width="8.5" style="1" hidden="1" customWidth="1"/>
    <col min="36" max="36" width="9.09765625" style="1" hidden="1" customWidth="1"/>
    <col min="37" max="39" width="8.5" style="1" hidden="1" customWidth="1"/>
    <col min="40" max="40" width="8.59765625" style="1" hidden="1" customWidth="1"/>
    <col min="41" max="43" width="8.5" style="1" hidden="1" customWidth="1"/>
    <col min="44" max="44" width="8.59765625" style="1" hidden="1" customWidth="1"/>
    <col min="45" max="47" width="8.5" style="1" hidden="1" customWidth="1"/>
    <col min="48" max="48" width="8.59765625" style="1" hidden="1" customWidth="1"/>
    <col min="49" max="49" width="8.5" style="1" hidden="1" customWidth="1"/>
    <col min="50" max="50" width="8.3984375" style="1" hidden="1" customWidth="1"/>
    <col min="51" max="51" width="8.5" style="1" hidden="1" customWidth="1"/>
    <col min="52" max="52" width="8.59765625" style="1" hidden="1" customWidth="1"/>
    <col min="53" max="55" width="8.5" style="1" hidden="1" customWidth="1"/>
    <col min="56" max="56" width="8.59765625" style="1" hidden="1" customWidth="1"/>
    <col min="57" max="59" width="8.5" style="1" hidden="1" customWidth="1"/>
    <col min="60" max="60" width="8.59765625" style="1" hidden="1" customWidth="1"/>
    <col min="61" max="63" width="8.5" style="1" hidden="1" customWidth="1"/>
    <col min="64" max="64" width="8.69921875" style="1" hidden="1" customWidth="1"/>
    <col min="65" max="67" width="8.5" style="1" hidden="1" customWidth="1"/>
    <col min="68" max="68" width="8.69921875" style="1" hidden="1" customWidth="1"/>
    <col min="69" max="71" width="8.5" style="1" hidden="1" customWidth="1"/>
    <col min="72" max="72" width="8.59765625" style="1" hidden="1" customWidth="1"/>
    <col min="73" max="75" width="8.5" style="1" hidden="1" customWidth="1"/>
    <col min="76" max="76" width="8.59765625" style="1" hidden="1" customWidth="1"/>
    <col min="77" max="79" width="8.5" style="1" hidden="1" customWidth="1"/>
    <col min="80" max="80" width="8.59765625" style="1" hidden="1" customWidth="1"/>
    <col min="81" max="83" width="8.5" style="1" hidden="1" customWidth="1"/>
    <col min="84" max="84" width="8.59765625" style="1" hidden="1" customWidth="1"/>
    <col min="85" max="87" width="8.5" style="1" hidden="1" customWidth="1"/>
    <col min="88" max="88" width="8.69921875" style="1" hidden="1" customWidth="1"/>
    <col min="89" max="91" width="8.5" style="1" hidden="1" customWidth="1"/>
    <col min="92" max="92" width="8.59765625" style="1" hidden="1" customWidth="1"/>
    <col min="93" max="95" width="8.5" style="1" hidden="1" customWidth="1"/>
    <col min="96" max="96" width="8.59765625" style="1" hidden="1" customWidth="1"/>
    <col min="97" max="99" width="8.5" style="1" hidden="1" customWidth="1"/>
    <col min="100" max="100" width="8.59765625" style="1" hidden="1" customWidth="1"/>
    <col min="101" max="101" width="12.5" style="1" customWidth="1"/>
    <col min="102" max="102" width="9.5" style="1" hidden="1" customWidth="1"/>
    <col min="103" max="103" width="9.3984375" style="1" hidden="1" customWidth="1"/>
    <col min="104" max="104" width="9" style="1" hidden="1" customWidth="1"/>
    <col min="105" max="105" width="9.3984375" style="1" hidden="1" customWidth="1"/>
    <col min="106" max="106" width="0" style="1" hidden="1" customWidth="1"/>
    <col min="107" max="107" width="15.19921875" style="1" customWidth="1"/>
    <col min="108" max="108" width="13.59765625" style="1" customWidth="1"/>
    <col min="109" max="109" width="9" style="1" customWidth="1"/>
    <col min="110" max="110" width="15.19921875" style="1" customWidth="1"/>
    <col min="111" max="111" width="16" style="1" customWidth="1"/>
    <col min="112" max="16384" width="9" style="1" customWidth="1"/>
  </cols>
  <sheetData>
    <row r="1" spans="92:111" ht="15"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DF1" s="373" t="s">
        <v>95</v>
      </c>
      <c r="DG1" s="373"/>
    </row>
    <row r="2" spans="92:115" ht="15.75">
      <c r="CN2" s="450"/>
      <c r="CO2" s="450"/>
      <c r="CP2" s="450"/>
      <c r="CQ2" s="450"/>
      <c r="CR2" s="450"/>
      <c r="CS2" s="450"/>
      <c r="CT2" s="450"/>
      <c r="CU2" s="450"/>
      <c r="CV2" s="450"/>
      <c r="CW2" s="450"/>
      <c r="CX2" s="450"/>
      <c r="CY2" s="450"/>
      <c r="CZ2" s="450"/>
      <c r="DA2" s="450"/>
      <c r="DB2" s="450"/>
      <c r="DC2" s="450"/>
      <c r="DD2" s="450"/>
      <c r="DE2" s="450"/>
      <c r="DF2" s="4"/>
      <c r="DG2" s="220"/>
      <c r="DH2" s="220"/>
      <c r="DI2" s="220"/>
      <c r="DJ2" s="220"/>
      <c r="DK2" s="5"/>
    </row>
    <row r="3" spans="1:111" ht="26.25">
      <c r="A3" s="374" t="s">
        <v>46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  <c r="AF3" s="374"/>
      <c r="AG3" s="374"/>
      <c r="AH3" s="374"/>
      <c r="AI3" s="374"/>
      <c r="AJ3" s="374"/>
      <c r="AK3" s="374"/>
      <c r="AL3" s="374"/>
      <c r="AM3" s="374"/>
      <c r="AN3" s="374"/>
      <c r="AO3" s="374"/>
      <c r="AP3" s="374"/>
      <c r="AQ3" s="374"/>
      <c r="AR3" s="374"/>
      <c r="AS3" s="374"/>
      <c r="AT3" s="374"/>
      <c r="AU3" s="374"/>
      <c r="AV3" s="374"/>
      <c r="AW3" s="374"/>
      <c r="AX3" s="374"/>
      <c r="AY3" s="374"/>
      <c r="AZ3" s="374"/>
      <c r="BA3" s="374"/>
      <c r="BB3" s="374"/>
      <c r="BC3" s="374"/>
      <c r="BD3" s="374"/>
      <c r="BE3" s="374"/>
      <c r="BF3" s="374"/>
      <c r="BG3" s="374"/>
      <c r="BH3" s="374"/>
      <c r="BI3" s="374"/>
      <c r="BJ3" s="374"/>
      <c r="BK3" s="374"/>
      <c r="BL3" s="374"/>
      <c r="BM3" s="374"/>
      <c r="BN3" s="374"/>
      <c r="BO3" s="374"/>
      <c r="BP3" s="374"/>
      <c r="BQ3" s="374"/>
      <c r="BR3" s="374"/>
      <c r="BS3" s="374"/>
      <c r="BT3" s="374"/>
      <c r="BU3" s="374"/>
      <c r="BV3" s="374"/>
      <c r="BW3" s="374"/>
      <c r="BX3" s="374"/>
      <c r="BY3" s="374"/>
      <c r="BZ3" s="374"/>
      <c r="CA3" s="374"/>
      <c r="CB3" s="374"/>
      <c r="CC3" s="374"/>
      <c r="CD3" s="374"/>
      <c r="CE3" s="374"/>
      <c r="CF3" s="374"/>
      <c r="CG3" s="374"/>
      <c r="CH3" s="374"/>
      <c r="CI3" s="374"/>
      <c r="CJ3" s="374"/>
      <c r="CK3" s="374"/>
      <c r="CL3" s="374"/>
      <c r="CM3" s="374"/>
      <c r="CN3" s="374"/>
      <c r="CO3" s="374"/>
      <c r="CP3" s="374"/>
      <c r="CQ3" s="374"/>
      <c r="CR3" s="374"/>
      <c r="CS3" s="374"/>
      <c r="CT3" s="374"/>
      <c r="CU3" s="374"/>
      <c r="CV3" s="374"/>
      <c r="CW3" s="374"/>
      <c r="CX3" s="374"/>
      <c r="CY3" s="374"/>
      <c r="CZ3" s="374"/>
      <c r="DA3" s="374"/>
      <c r="DB3" s="374"/>
      <c r="DC3" s="374"/>
      <c r="DD3" s="374"/>
      <c r="DE3" s="374"/>
      <c r="DF3" s="374"/>
      <c r="DG3" s="374"/>
    </row>
    <row r="4" spans="1:111" ht="46.5" customHeight="1">
      <c r="A4" s="375" t="s">
        <v>631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AR4" s="375"/>
      <c r="AS4" s="375"/>
      <c r="AT4" s="375"/>
      <c r="AU4" s="375"/>
      <c r="AV4" s="375"/>
      <c r="AW4" s="375"/>
      <c r="AX4" s="375"/>
      <c r="AY4" s="375"/>
      <c r="AZ4" s="375"/>
      <c r="BA4" s="375"/>
      <c r="BB4" s="375"/>
      <c r="BC4" s="375"/>
      <c r="BD4" s="375"/>
      <c r="BE4" s="375"/>
      <c r="BF4" s="375"/>
      <c r="BG4" s="375"/>
      <c r="BH4" s="375"/>
      <c r="BI4" s="375"/>
      <c r="BJ4" s="375"/>
      <c r="BK4" s="375"/>
      <c r="BL4" s="375"/>
      <c r="BM4" s="375"/>
      <c r="BN4" s="375"/>
      <c r="BO4" s="375"/>
      <c r="BP4" s="375"/>
      <c r="BQ4" s="375"/>
      <c r="BR4" s="375"/>
      <c r="BS4" s="375"/>
      <c r="BT4" s="375"/>
      <c r="BU4" s="375"/>
      <c r="BV4" s="375"/>
      <c r="BW4" s="375"/>
      <c r="BX4" s="375"/>
      <c r="BY4" s="375"/>
      <c r="BZ4" s="375"/>
      <c r="CA4" s="375"/>
      <c r="CB4" s="375"/>
      <c r="CC4" s="375"/>
      <c r="CD4" s="375"/>
      <c r="CE4" s="375"/>
      <c r="CF4" s="375"/>
      <c r="CG4" s="375"/>
      <c r="CH4" s="375"/>
      <c r="CI4" s="375"/>
      <c r="CJ4" s="375"/>
      <c r="CK4" s="375"/>
      <c r="CL4" s="375"/>
      <c r="CM4" s="375"/>
      <c r="CN4" s="375"/>
      <c r="CO4" s="375"/>
      <c r="CP4" s="375"/>
      <c r="CQ4" s="375"/>
      <c r="CR4" s="375"/>
      <c r="CS4" s="375"/>
      <c r="CT4" s="375"/>
      <c r="CU4" s="375"/>
      <c r="CV4" s="375"/>
      <c r="CW4" s="375"/>
      <c r="CX4" s="375"/>
      <c r="CY4" s="375"/>
      <c r="CZ4" s="375"/>
      <c r="DA4" s="375"/>
      <c r="DB4" s="375"/>
      <c r="DC4" s="375"/>
      <c r="DD4" s="375"/>
      <c r="DE4" s="375"/>
      <c r="DF4" s="375"/>
      <c r="DG4" s="375"/>
    </row>
    <row r="5" spans="1:111" ht="15">
      <c r="A5" s="388" t="s">
        <v>0</v>
      </c>
      <c r="B5" s="390" t="s">
        <v>1</v>
      </c>
      <c r="C5" s="390" t="s">
        <v>2</v>
      </c>
      <c r="D5" s="390" t="s">
        <v>3</v>
      </c>
      <c r="E5" s="394" t="s">
        <v>51</v>
      </c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1" t="s">
        <v>33</v>
      </c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92"/>
      <c r="AK5" s="396" t="s">
        <v>34</v>
      </c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1" t="s">
        <v>5</v>
      </c>
      <c r="BB5" s="392"/>
      <c r="BC5" s="392"/>
      <c r="BD5" s="392"/>
      <c r="BE5" s="392"/>
      <c r="BF5" s="392"/>
      <c r="BG5" s="392"/>
      <c r="BH5" s="392"/>
      <c r="BI5" s="392"/>
      <c r="BJ5" s="392"/>
      <c r="BK5" s="392"/>
      <c r="BL5" s="392"/>
      <c r="BM5" s="392"/>
      <c r="BN5" s="392"/>
      <c r="BO5" s="392"/>
      <c r="BP5" s="392"/>
      <c r="BQ5" s="396" t="s">
        <v>4</v>
      </c>
      <c r="BR5" s="397"/>
      <c r="BS5" s="397"/>
      <c r="BT5" s="397"/>
      <c r="BU5" s="397"/>
      <c r="BV5" s="397"/>
      <c r="BW5" s="397"/>
      <c r="BX5" s="397"/>
      <c r="BY5" s="397"/>
      <c r="BZ5" s="397"/>
      <c r="CA5" s="397"/>
      <c r="CB5" s="397"/>
      <c r="CC5" s="397"/>
      <c r="CD5" s="397"/>
      <c r="CE5" s="397"/>
      <c r="CF5" s="397"/>
      <c r="CG5" s="391" t="s">
        <v>45</v>
      </c>
      <c r="CH5" s="392"/>
      <c r="CI5" s="392"/>
      <c r="CJ5" s="392"/>
      <c r="CK5" s="392"/>
      <c r="CL5" s="392"/>
      <c r="CM5" s="392"/>
      <c r="CN5" s="392"/>
      <c r="CO5" s="392"/>
      <c r="CP5" s="392"/>
      <c r="CQ5" s="392"/>
      <c r="CR5" s="392"/>
      <c r="CS5" s="392"/>
      <c r="CT5" s="392"/>
      <c r="CU5" s="392"/>
      <c r="CV5" s="392"/>
      <c r="CW5" s="500" t="s">
        <v>104</v>
      </c>
      <c r="CX5" s="385" t="s">
        <v>6</v>
      </c>
      <c r="CY5" s="385" t="s">
        <v>7</v>
      </c>
      <c r="CZ5" s="386" t="s">
        <v>8</v>
      </c>
      <c r="DA5" s="385" t="s">
        <v>9</v>
      </c>
      <c r="DB5" s="221"/>
      <c r="DC5" s="362" t="s">
        <v>100</v>
      </c>
      <c r="DD5" s="362" t="s">
        <v>99</v>
      </c>
      <c r="DE5" s="362" t="s">
        <v>96</v>
      </c>
      <c r="DF5" s="362" t="s">
        <v>97</v>
      </c>
      <c r="DG5" s="362" t="s">
        <v>98</v>
      </c>
    </row>
    <row r="6" spans="1:111" ht="15">
      <c r="A6" s="389"/>
      <c r="B6" s="390"/>
      <c r="C6" s="389"/>
      <c r="D6" s="384"/>
      <c r="E6" s="383">
        <v>2022</v>
      </c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1" t="s">
        <v>74</v>
      </c>
      <c r="R6" s="382"/>
      <c r="S6" s="382"/>
      <c r="T6" s="382"/>
      <c r="U6" s="383">
        <v>2022</v>
      </c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1" t="s">
        <v>74</v>
      </c>
      <c r="AH6" s="382"/>
      <c r="AI6" s="382"/>
      <c r="AJ6" s="382"/>
      <c r="AK6" s="383">
        <v>2022</v>
      </c>
      <c r="AL6" s="382"/>
      <c r="AM6" s="382"/>
      <c r="AN6" s="382"/>
      <c r="AO6" s="382"/>
      <c r="AP6" s="382"/>
      <c r="AQ6" s="382"/>
      <c r="AR6" s="382"/>
      <c r="AS6" s="382"/>
      <c r="AT6" s="382"/>
      <c r="AU6" s="382"/>
      <c r="AV6" s="382"/>
      <c r="AW6" s="381" t="s">
        <v>74</v>
      </c>
      <c r="AX6" s="382"/>
      <c r="AY6" s="382"/>
      <c r="AZ6" s="382"/>
      <c r="BA6" s="383">
        <v>2022</v>
      </c>
      <c r="BB6" s="382"/>
      <c r="BC6" s="382"/>
      <c r="BD6" s="382"/>
      <c r="BE6" s="382"/>
      <c r="BF6" s="382"/>
      <c r="BG6" s="382"/>
      <c r="BH6" s="382"/>
      <c r="BI6" s="382"/>
      <c r="BJ6" s="382"/>
      <c r="BK6" s="382"/>
      <c r="BL6" s="382"/>
      <c r="BM6" s="381" t="s">
        <v>74</v>
      </c>
      <c r="BN6" s="382"/>
      <c r="BO6" s="382"/>
      <c r="BP6" s="382"/>
      <c r="BQ6" s="383">
        <v>2022</v>
      </c>
      <c r="BR6" s="382"/>
      <c r="BS6" s="382"/>
      <c r="BT6" s="382"/>
      <c r="BU6" s="382"/>
      <c r="BV6" s="382"/>
      <c r="BW6" s="382"/>
      <c r="BX6" s="382"/>
      <c r="BY6" s="382"/>
      <c r="BZ6" s="382"/>
      <c r="CA6" s="382"/>
      <c r="CB6" s="382"/>
      <c r="CC6" s="381" t="s">
        <v>74</v>
      </c>
      <c r="CD6" s="382"/>
      <c r="CE6" s="382"/>
      <c r="CF6" s="382"/>
      <c r="CG6" s="383">
        <v>2022</v>
      </c>
      <c r="CH6" s="382"/>
      <c r="CI6" s="382"/>
      <c r="CJ6" s="382"/>
      <c r="CK6" s="382"/>
      <c r="CL6" s="382"/>
      <c r="CM6" s="382"/>
      <c r="CN6" s="382"/>
      <c r="CO6" s="382"/>
      <c r="CP6" s="382"/>
      <c r="CQ6" s="382"/>
      <c r="CR6" s="382"/>
      <c r="CS6" s="381" t="s">
        <v>74</v>
      </c>
      <c r="CT6" s="382"/>
      <c r="CU6" s="382"/>
      <c r="CV6" s="382"/>
      <c r="CW6" s="500"/>
      <c r="CX6" s="368"/>
      <c r="CY6" s="385"/>
      <c r="CZ6" s="366"/>
      <c r="DA6" s="368"/>
      <c r="DB6" s="221"/>
      <c r="DC6" s="362"/>
      <c r="DD6" s="362"/>
      <c r="DE6" s="362"/>
      <c r="DF6" s="362"/>
      <c r="DG6" s="362"/>
    </row>
    <row r="7" spans="1:111" ht="30">
      <c r="A7" s="389"/>
      <c r="B7" s="390"/>
      <c r="C7" s="389"/>
      <c r="D7" s="384"/>
      <c r="E7" s="64" t="s">
        <v>10</v>
      </c>
      <c r="F7" s="64" t="s">
        <v>11</v>
      </c>
      <c r="G7" s="64" t="s">
        <v>12</v>
      </c>
      <c r="H7" s="93" t="s">
        <v>13</v>
      </c>
      <c r="I7" s="64" t="s">
        <v>14</v>
      </c>
      <c r="J7" s="64" t="s">
        <v>15</v>
      </c>
      <c r="K7" s="64" t="s">
        <v>16</v>
      </c>
      <c r="L7" s="93" t="s">
        <v>17</v>
      </c>
      <c r="M7" s="64" t="s">
        <v>18</v>
      </c>
      <c r="N7" s="64" t="s">
        <v>19</v>
      </c>
      <c r="O7" s="64" t="s">
        <v>20</v>
      </c>
      <c r="P7" s="93" t="s">
        <v>21</v>
      </c>
      <c r="Q7" s="64" t="s">
        <v>22</v>
      </c>
      <c r="R7" s="64" t="s">
        <v>23</v>
      </c>
      <c r="S7" s="64" t="s">
        <v>24</v>
      </c>
      <c r="T7" s="93" t="s">
        <v>25</v>
      </c>
      <c r="U7" s="64" t="s">
        <v>10</v>
      </c>
      <c r="V7" s="64" t="s">
        <v>11</v>
      </c>
      <c r="W7" s="64" t="s">
        <v>12</v>
      </c>
      <c r="X7" s="94" t="s">
        <v>13</v>
      </c>
      <c r="Y7" s="64" t="s">
        <v>14</v>
      </c>
      <c r="Z7" s="64" t="s">
        <v>15</v>
      </c>
      <c r="AA7" s="64" t="s">
        <v>16</v>
      </c>
      <c r="AB7" s="94" t="s">
        <v>17</v>
      </c>
      <c r="AC7" s="64" t="s">
        <v>18</v>
      </c>
      <c r="AD7" s="64" t="s">
        <v>19</v>
      </c>
      <c r="AE7" s="64" t="s">
        <v>20</v>
      </c>
      <c r="AF7" s="94" t="s">
        <v>21</v>
      </c>
      <c r="AG7" s="64" t="s">
        <v>22</v>
      </c>
      <c r="AH7" s="64" t="s">
        <v>23</v>
      </c>
      <c r="AI7" s="64" t="s">
        <v>24</v>
      </c>
      <c r="AJ7" s="94" t="s">
        <v>25</v>
      </c>
      <c r="AK7" s="64" t="s">
        <v>10</v>
      </c>
      <c r="AL7" s="64" t="s">
        <v>11</v>
      </c>
      <c r="AM7" s="64" t="s">
        <v>12</v>
      </c>
      <c r="AN7" s="93" t="s">
        <v>13</v>
      </c>
      <c r="AO7" s="64" t="s">
        <v>14</v>
      </c>
      <c r="AP7" s="64" t="s">
        <v>15</v>
      </c>
      <c r="AQ7" s="64" t="s">
        <v>16</v>
      </c>
      <c r="AR7" s="93" t="s">
        <v>17</v>
      </c>
      <c r="AS7" s="64" t="s">
        <v>18</v>
      </c>
      <c r="AT7" s="64" t="s">
        <v>19</v>
      </c>
      <c r="AU7" s="64" t="s">
        <v>20</v>
      </c>
      <c r="AV7" s="93" t="s">
        <v>21</v>
      </c>
      <c r="AW7" s="64" t="s">
        <v>22</v>
      </c>
      <c r="AX7" s="64" t="s">
        <v>23</v>
      </c>
      <c r="AY7" s="64" t="s">
        <v>24</v>
      </c>
      <c r="AZ7" s="93" t="s">
        <v>25</v>
      </c>
      <c r="BA7" s="64" t="s">
        <v>10</v>
      </c>
      <c r="BB7" s="64" t="s">
        <v>11</v>
      </c>
      <c r="BC7" s="64" t="s">
        <v>12</v>
      </c>
      <c r="BD7" s="94" t="s">
        <v>13</v>
      </c>
      <c r="BE7" s="64" t="s">
        <v>14</v>
      </c>
      <c r="BF7" s="64" t="s">
        <v>15</v>
      </c>
      <c r="BG7" s="64" t="s">
        <v>16</v>
      </c>
      <c r="BH7" s="94" t="s">
        <v>17</v>
      </c>
      <c r="BI7" s="64" t="s">
        <v>18</v>
      </c>
      <c r="BJ7" s="64" t="s">
        <v>19</v>
      </c>
      <c r="BK7" s="64" t="s">
        <v>20</v>
      </c>
      <c r="BL7" s="94" t="s">
        <v>21</v>
      </c>
      <c r="BM7" s="64" t="s">
        <v>22</v>
      </c>
      <c r="BN7" s="64" t="s">
        <v>23</v>
      </c>
      <c r="BO7" s="64" t="s">
        <v>24</v>
      </c>
      <c r="BP7" s="94" t="s">
        <v>25</v>
      </c>
      <c r="BQ7" s="64" t="s">
        <v>10</v>
      </c>
      <c r="BR7" s="64" t="s">
        <v>11</v>
      </c>
      <c r="BS7" s="64" t="s">
        <v>12</v>
      </c>
      <c r="BT7" s="93" t="s">
        <v>13</v>
      </c>
      <c r="BU7" s="64" t="s">
        <v>14</v>
      </c>
      <c r="BV7" s="64" t="s">
        <v>15</v>
      </c>
      <c r="BW7" s="64" t="s">
        <v>16</v>
      </c>
      <c r="BX7" s="93" t="s">
        <v>17</v>
      </c>
      <c r="BY7" s="64" t="s">
        <v>18</v>
      </c>
      <c r="BZ7" s="64" t="s">
        <v>19</v>
      </c>
      <c r="CA7" s="64" t="s">
        <v>20</v>
      </c>
      <c r="CB7" s="93" t="s">
        <v>21</v>
      </c>
      <c r="CC7" s="64" t="s">
        <v>22</v>
      </c>
      <c r="CD7" s="64" t="s">
        <v>23</v>
      </c>
      <c r="CE7" s="64" t="s">
        <v>24</v>
      </c>
      <c r="CF7" s="93" t="s">
        <v>25</v>
      </c>
      <c r="CG7" s="64" t="s">
        <v>10</v>
      </c>
      <c r="CH7" s="64" t="s">
        <v>11</v>
      </c>
      <c r="CI7" s="64" t="s">
        <v>12</v>
      </c>
      <c r="CJ7" s="94" t="s">
        <v>13</v>
      </c>
      <c r="CK7" s="64" t="s">
        <v>14</v>
      </c>
      <c r="CL7" s="64" t="s">
        <v>15</v>
      </c>
      <c r="CM7" s="64" t="s">
        <v>16</v>
      </c>
      <c r="CN7" s="94" t="s">
        <v>17</v>
      </c>
      <c r="CO7" s="64" t="s">
        <v>18</v>
      </c>
      <c r="CP7" s="64" t="s">
        <v>19</v>
      </c>
      <c r="CQ7" s="64" t="s">
        <v>20</v>
      </c>
      <c r="CR7" s="94" t="s">
        <v>21</v>
      </c>
      <c r="CS7" s="64" t="s">
        <v>22</v>
      </c>
      <c r="CT7" s="64" t="s">
        <v>23</v>
      </c>
      <c r="CU7" s="64" t="s">
        <v>24</v>
      </c>
      <c r="CV7" s="94" t="s">
        <v>25</v>
      </c>
      <c r="CW7" s="500"/>
      <c r="CX7" s="368"/>
      <c r="CY7" s="385"/>
      <c r="CZ7" s="366"/>
      <c r="DA7" s="368"/>
      <c r="DB7" s="221"/>
      <c r="DC7" s="362"/>
      <c r="DD7" s="362"/>
      <c r="DE7" s="362"/>
      <c r="DF7" s="362"/>
      <c r="DG7" s="362"/>
    </row>
    <row r="8" spans="1:111" s="24" customFormat="1" ht="24.75" customHeight="1">
      <c r="A8" s="352" t="s">
        <v>92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353"/>
      <c r="BB8" s="353"/>
      <c r="BC8" s="353"/>
      <c r="BD8" s="353"/>
      <c r="BE8" s="353"/>
      <c r="BF8" s="353"/>
      <c r="BG8" s="353"/>
      <c r="BH8" s="353"/>
      <c r="BI8" s="353"/>
      <c r="BJ8" s="353"/>
      <c r="BK8" s="353"/>
      <c r="BL8" s="353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3"/>
      <c r="CA8" s="353"/>
      <c r="CB8" s="353"/>
      <c r="CC8" s="353"/>
      <c r="CD8" s="353"/>
      <c r="CE8" s="353"/>
      <c r="CF8" s="353"/>
      <c r="CG8" s="353"/>
      <c r="CH8" s="353"/>
      <c r="CI8" s="353"/>
      <c r="CJ8" s="353"/>
      <c r="CK8" s="353"/>
      <c r="CL8" s="353"/>
      <c r="CM8" s="353"/>
      <c r="CN8" s="353"/>
      <c r="CO8" s="353"/>
      <c r="CP8" s="353"/>
      <c r="CQ8" s="353"/>
      <c r="CR8" s="353"/>
      <c r="CS8" s="353"/>
      <c r="CT8" s="353"/>
      <c r="CU8" s="353"/>
      <c r="CV8" s="353"/>
      <c r="CW8" s="353"/>
      <c r="CX8" s="353"/>
      <c r="CY8" s="353"/>
      <c r="CZ8" s="353"/>
      <c r="DA8" s="353"/>
      <c r="DB8" s="353"/>
      <c r="DC8" s="353"/>
      <c r="DD8" s="353"/>
      <c r="DE8" s="353"/>
      <c r="DF8" s="353"/>
      <c r="DG8" s="354"/>
    </row>
    <row r="9" spans="1:111" s="24" customFormat="1" ht="78.75" customHeight="1">
      <c r="A9" s="25">
        <v>1</v>
      </c>
      <c r="B9" s="305" t="s">
        <v>632</v>
      </c>
      <c r="C9" s="305" t="s">
        <v>633</v>
      </c>
      <c r="D9" s="347" t="s">
        <v>387</v>
      </c>
      <c r="E9" s="74"/>
      <c r="F9" s="74"/>
      <c r="G9" s="74"/>
      <c r="H9" s="75"/>
      <c r="I9" s="74"/>
      <c r="J9" s="74"/>
      <c r="K9" s="74"/>
      <c r="L9" s="71"/>
      <c r="M9" s="74"/>
      <c r="N9" s="74"/>
      <c r="O9" s="74"/>
      <c r="P9" s="76"/>
      <c r="Q9" s="74"/>
      <c r="R9" s="74"/>
      <c r="S9" s="74"/>
      <c r="T9" s="71"/>
      <c r="U9" s="219"/>
      <c r="V9" s="219"/>
      <c r="W9" s="219"/>
      <c r="X9" s="26"/>
      <c r="Y9" s="219"/>
      <c r="Z9" s="219"/>
      <c r="AA9" s="219"/>
      <c r="AB9" s="71"/>
      <c r="AC9" s="219"/>
      <c r="AD9" s="219"/>
      <c r="AE9" s="219"/>
      <c r="AF9" s="71"/>
      <c r="AG9" s="219"/>
      <c r="AH9" s="219"/>
      <c r="AI9" s="219"/>
      <c r="AJ9" s="71"/>
      <c r="AK9" s="219"/>
      <c r="AL9" s="219"/>
      <c r="AM9" s="219"/>
      <c r="AN9" s="75"/>
      <c r="AO9" s="219"/>
      <c r="AP9" s="219"/>
      <c r="AQ9" s="219"/>
      <c r="AR9" s="75"/>
      <c r="AS9" s="219"/>
      <c r="AT9" s="219"/>
      <c r="AU9" s="219"/>
      <c r="AV9" s="75"/>
      <c r="AW9" s="219"/>
      <c r="AX9" s="219"/>
      <c r="AY9" s="219"/>
      <c r="AZ9" s="75"/>
      <c r="BA9" s="218"/>
      <c r="BB9" s="218"/>
      <c r="BC9" s="218"/>
      <c r="BD9" s="77"/>
      <c r="BE9" s="218"/>
      <c r="BF9" s="218"/>
      <c r="BG9" s="218"/>
      <c r="BH9" s="77"/>
      <c r="BI9" s="218"/>
      <c r="BJ9" s="218"/>
      <c r="BK9" s="218"/>
      <c r="BL9" s="77"/>
      <c r="BM9" s="218"/>
      <c r="BN9" s="218"/>
      <c r="BO9" s="218"/>
      <c r="BP9" s="77"/>
      <c r="BQ9" s="219"/>
      <c r="BR9" s="219"/>
      <c r="BS9" s="219"/>
      <c r="BT9" s="68"/>
      <c r="BU9" s="219"/>
      <c r="BV9" s="219"/>
      <c r="BW9" s="219"/>
      <c r="BX9" s="68"/>
      <c r="BY9" s="219"/>
      <c r="BZ9" s="219"/>
      <c r="CA9" s="219"/>
      <c r="CB9" s="68"/>
      <c r="CC9" s="219"/>
      <c r="CD9" s="219"/>
      <c r="CE9" s="219"/>
      <c r="CF9" s="68"/>
      <c r="CG9" s="219"/>
      <c r="CH9" s="219"/>
      <c r="CI9" s="219"/>
      <c r="CJ9" s="69"/>
      <c r="CK9" s="219"/>
      <c r="CL9" s="219"/>
      <c r="CM9" s="219"/>
      <c r="CN9" s="69"/>
      <c r="CO9" s="219"/>
      <c r="CP9" s="219"/>
      <c r="CQ9" s="219"/>
      <c r="CR9" s="69"/>
      <c r="CS9" s="219"/>
      <c r="CT9" s="219"/>
      <c r="CU9" s="219"/>
      <c r="CV9" s="69"/>
      <c r="CW9" s="288">
        <v>1</v>
      </c>
      <c r="CX9" s="219"/>
      <c r="CY9" s="219"/>
      <c r="CZ9" s="219"/>
      <c r="DA9" s="219"/>
      <c r="DB9" s="219"/>
      <c r="DC9" s="224"/>
      <c r="DD9" s="222">
        <f>_XLL.ZAOKR.DO.WIELOKR(DC9*DE9+DC9,0.01)</f>
        <v>0</v>
      </c>
      <c r="DE9" s="225"/>
      <c r="DF9" s="222">
        <f>CW9*DC9</f>
        <v>0</v>
      </c>
      <c r="DG9" s="222">
        <f>CW9*DD9</f>
        <v>0</v>
      </c>
    </row>
    <row r="10" spans="1:111" s="24" customFormat="1" ht="87" customHeight="1">
      <c r="A10" s="25">
        <v>2</v>
      </c>
      <c r="B10" s="245" t="s">
        <v>634</v>
      </c>
      <c r="C10" s="305" t="s">
        <v>633</v>
      </c>
      <c r="D10" s="347" t="s">
        <v>387</v>
      </c>
      <c r="E10" s="74"/>
      <c r="F10" s="74"/>
      <c r="G10" s="74"/>
      <c r="H10" s="75"/>
      <c r="I10" s="74"/>
      <c r="J10" s="74"/>
      <c r="K10" s="74"/>
      <c r="L10" s="71"/>
      <c r="M10" s="74"/>
      <c r="N10" s="74"/>
      <c r="O10" s="74"/>
      <c r="P10" s="76"/>
      <c r="Q10" s="74"/>
      <c r="R10" s="74"/>
      <c r="S10" s="74"/>
      <c r="T10" s="71"/>
      <c r="U10" s="219"/>
      <c r="V10" s="219"/>
      <c r="W10" s="219"/>
      <c r="X10" s="26"/>
      <c r="Y10" s="219"/>
      <c r="Z10" s="219"/>
      <c r="AA10" s="219"/>
      <c r="AB10" s="71"/>
      <c r="AC10" s="219"/>
      <c r="AD10" s="219"/>
      <c r="AE10" s="219"/>
      <c r="AF10" s="71"/>
      <c r="AG10" s="219"/>
      <c r="AH10" s="219"/>
      <c r="AI10" s="219"/>
      <c r="AJ10" s="71"/>
      <c r="AK10" s="219"/>
      <c r="AL10" s="219"/>
      <c r="AM10" s="219"/>
      <c r="AN10" s="75"/>
      <c r="AO10" s="219"/>
      <c r="AP10" s="219"/>
      <c r="AQ10" s="219"/>
      <c r="AR10" s="75"/>
      <c r="AS10" s="219"/>
      <c r="AT10" s="219"/>
      <c r="AU10" s="219"/>
      <c r="AV10" s="75"/>
      <c r="AW10" s="219"/>
      <c r="AX10" s="219"/>
      <c r="AY10" s="219"/>
      <c r="AZ10" s="75"/>
      <c r="BA10" s="218"/>
      <c r="BB10" s="218"/>
      <c r="BC10" s="218"/>
      <c r="BD10" s="77"/>
      <c r="BE10" s="218"/>
      <c r="BF10" s="218"/>
      <c r="BG10" s="218"/>
      <c r="BH10" s="77"/>
      <c r="BI10" s="218"/>
      <c r="BJ10" s="218"/>
      <c r="BK10" s="218"/>
      <c r="BL10" s="77"/>
      <c r="BM10" s="218"/>
      <c r="BN10" s="218"/>
      <c r="BO10" s="218"/>
      <c r="BP10" s="77"/>
      <c r="BQ10" s="219"/>
      <c r="BR10" s="219"/>
      <c r="BS10" s="219"/>
      <c r="BT10" s="68"/>
      <c r="BU10" s="219"/>
      <c r="BV10" s="219"/>
      <c r="BW10" s="219"/>
      <c r="BX10" s="68"/>
      <c r="BY10" s="219"/>
      <c r="BZ10" s="219"/>
      <c r="CA10" s="219"/>
      <c r="CB10" s="68"/>
      <c r="CC10" s="219"/>
      <c r="CD10" s="219"/>
      <c r="CE10" s="219"/>
      <c r="CF10" s="68"/>
      <c r="CG10" s="219"/>
      <c r="CH10" s="219"/>
      <c r="CI10" s="219"/>
      <c r="CJ10" s="69"/>
      <c r="CK10" s="219"/>
      <c r="CL10" s="219"/>
      <c r="CM10" s="219"/>
      <c r="CN10" s="69"/>
      <c r="CO10" s="219"/>
      <c r="CP10" s="219"/>
      <c r="CQ10" s="219"/>
      <c r="CR10" s="69"/>
      <c r="CS10" s="219"/>
      <c r="CT10" s="219"/>
      <c r="CU10" s="219"/>
      <c r="CV10" s="69"/>
      <c r="CW10" s="289">
        <v>1</v>
      </c>
      <c r="CX10" s="219"/>
      <c r="CY10" s="219"/>
      <c r="CZ10" s="219"/>
      <c r="DA10" s="219"/>
      <c r="DB10" s="219"/>
      <c r="DC10" s="224"/>
      <c r="DD10" s="222">
        <f>_XLL.ZAOKR.DO.WIELOKR(DC10*DE10+DC10,0.01)</f>
        <v>0</v>
      </c>
      <c r="DE10" s="225"/>
      <c r="DF10" s="222">
        <f>CW10*DC10</f>
        <v>0</v>
      </c>
      <c r="DG10" s="222">
        <f>CW10*DD10</f>
        <v>0</v>
      </c>
    </row>
    <row r="11" spans="1:111" s="24" customFormat="1" ht="84.75" customHeight="1">
      <c r="A11" s="25">
        <v>3</v>
      </c>
      <c r="B11" s="245" t="s">
        <v>635</v>
      </c>
      <c r="C11" s="245" t="s">
        <v>636</v>
      </c>
      <c r="D11" s="347" t="s">
        <v>569</v>
      </c>
      <c r="E11" s="74"/>
      <c r="F11" s="74"/>
      <c r="G11" s="74"/>
      <c r="H11" s="75"/>
      <c r="I11" s="74"/>
      <c r="J11" s="74"/>
      <c r="K11" s="74"/>
      <c r="L11" s="71"/>
      <c r="M11" s="74"/>
      <c r="N11" s="74"/>
      <c r="O11" s="74"/>
      <c r="P11" s="76"/>
      <c r="Q11" s="74"/>
      <c r="R11" s="74"/>
      <c r="S11" s="74"/>
      <c r="T11" s="71"/>
      <c r="U11" s="219"/>
      <c r="V11" s="219"/>
      <c r="W11" s="219"/>
      <c r="X11" s="26"/>
      <c r="Y11" s="219"/>
      <c r="Z11" s="219"/>
      <c r="AA11" s="219"/>
      <c r="AB11" s="71"/>
      <c r="AC11" s="219"/>
      <c r="AD11" s="219"/>
      <c r="AE11" s="219"/>
      <c r="AF11" s="71"/>
      <c r="AG11" s="219"/>
      <c r="AH11" s="219"/>
      <c r="AI11" s="219"/>
      <c r="AJ11" s="71"/>
      <c r="AK11" s="219"/>
      <c r="AL11" s="219"/>
      <c r="AM11" s="219"/>
      <c r="AN11" s="75"/>
      <c r="AO11" s="219"/>
      <c r="AP11" s="219"/>
      <c r="AQ11" s="219"/>
      <c r="AR11" s="75"/>
      <c r="AS11" s="219"/>
      <c r="AT11" s="219"/>
      <c r="AU11" s="219"/>
      <c r="AV11" s="75"/>
      <c r="AW11" s="219"/>
      <c r="AX11" s="219"/>
      <c r="AY11" s="219"/>
      <c r="AZ11" s="75"/>
      <c r="BA11" s="218"/>
      <c r="BB11" s="218"/>
      <c r="BC11" s="218"/>
      <c r="BD11" s="77"/>
      <c r="BE11" s="218"/>
      <c r="BF11" s="218"/>
      <c r="BG11" s="218"/>
      <c r="BH11" s="77"/>
      <c r="BI11" s="218"/>
      <c r="BJ11" s="218"/>
      <c r="BK11" s="218"/>
      <c r="BL11" s="77"/>
      <c r="BM11" s="218"/>
      <c r="BN11" s="218"/>
      <c r="BO11" s="218"/>
      <c r="BP11" s="77"/>
      <c r="BQ11" s="219"/>
      <c r="BR11" s="219"/>
      <c r="BS11" s="219"/>
      <c r="BT11" s="68"/>
      <c r="BU11" s="219"/>
      <c r="BV11" s="219"/>
      <c r="BW11" s="219"/>
      <c r="BX11" s="68"/>
      <c r="BY11" s="219"/>
      <c r="BZ11" s="219"/>
      <c r="CA11" s="219"/>
      <c r="CB11" s="68"/>
      <c r="CC11" s="219"/>
      <c r="CD11" s="219"/>
      <c r="CE11" s="219"/>
      <c r="CF11" s="68"/>
      <c r="CG11" s="219"/>
      <c r="CH11" s="219"/>
      <c r="CI11" s="219"/>
      <c r="CJ11" s="69"/>
      <c r="CK11" s="219"/>
      <c r="CL11" s="219"/>
      <c r="CM11" s="219"/>
      <c r="CN11" s="69"/>
      <c r="CO11" s="219"/>
      <c r="CP11" s="219"/>
      <c r="CQ11" s="219"/>
      <c r="CR11" s="69"/>
      <c r="CS11" s="219"/>
      <c r="CT11" s="219"/>
      <c r="CU11" s="219"/>
      <c r="CV11" s="69"/>
      <c r="CW11" s="289">
        <v>1</v>
      </c>
      <c r="CX11" s="219"/>
      <c r="CY11" s="219"/>
      <c r="CZ11" s="219"/>
      <c r="DA11" s="219"/>
      <c r="DB11" s="219"/>
      <c r="DC11" s="224"/>
      <c r="DD11" s="222">
        <f>_XLL.ZAOKR.DO.WIELOKR(DC11*DE11+DC11,0.01)</f>
        <v>0</v>
      </c>
      <c r="DE11" s="225"/>
      <c r="DF11" s="222">
        <f>CW11*DC11</f>
        <v>0</v>
      </c>
      <c r="DG11" s="222">
        <f>CW11*DD11</f>
        <v>0</v>
      </c>
    </row>
    <row r="12" spans="1:111" s="24" customFormat="1" ht="75">
      <c r="A12" s="25">
        <v>4</v>
      </c>
      <c r="B12" s="245" t="s">
        <v>637</v>
      </c>
      <c r="C12" s="245" t="s">
        <v>638</v>
      </c>
      <c r="D12" s="347" t="s">
        <v>569</v>
      </c>
      <c r="E12" s="74"/>
      <c r="F12" s="74"/>
      <c r="G12" s="74"/>
      <c r="H12" s="75"/>
      <c r="I12" s="74"/>
      <c r="J12" s="74"/>
      <c r="K12" s="74"/>
      <c r="L12" s="71"/>
      <c r="M12" s="74"/>
      <c r="N12" s="74"/>
      <c r="O12" s="74"/>
      <c r="P12" s="76"/>
      <c r="Q12" s="74"/>
      <c r="R12" s="74"/>
      <c r="S12" s="74"/>
      <c r="T12" s="71"/>
      <c r="U12" s="219"/>
      <c r="V12" s="219"/>
      <c r="W12" s="219"/>
      <c r="X12" s="26"/>
      <c r="Y12" s="219"/>
      <c r="Z12" s="219"/>
      <c r="AA12" s="219"/>
      <c r="AB12" s="71"/>
      <c r="AC12" s="219"/>
      <c r="AD12" s="219"/>
      <c r="AE12" s="219"/>
      <c r="AF12" s="71"/>
      <c r="AG12" s="219"/>
      <c r="AH12" s="219"/>
      <c r="AI12" s="219"/>
      <c r="AJ12" s="71"/>
      <c r="AK12" s="219"/>
      <c r="AL12" s="219"/>
      <c r="AM12" s="219"/>
      <c r="AN12" s="75"/>
      <c r="AO12" s="219"/>
      <c r="AP12" s="219"/>
      <c r="AQ12" s="219"/>
      <c r="AR12" s="75"/>
      <c r="AS12" s="219"/>
      <c r="AT12" s="219"/>
      <c r="AU12" s="219"/>
      <c r="AV12" s="75"/>
      <c r="AW12" s="219"/>
      <c r="AX12" s="219"/>
      <c r="AY12" s="219"/>
      <c r="AZ12" s="75"/>
      <c r="BA12" s="218"/>
      <c r="BB12" s="218"/>
      <c r="BC12" s="218"/>
      <c r="BD12" s="77"/>
      <c r="BE12" s="218"/>
      <c r="BF12" s="218"/>
      <c r="BG12" s="218"/>
      <c r="BH12" s="77"/>
      <c r="BI12" s="218"/>
      <c r="BJ12" s="218"/>
      <c r="BK12" s="218"/>
      <c r="BL12" s="77"/>
      <c r="BM12" s="218"/>
      <c r="BN12" s="218"/>
      <c r="BO12" s="218"/>
      <c r="BP12" s="77"/>
      <c r="BQ12" s="219"/>
      <c r="BR12" s="219"/>
      <c r="BS12" s="219"/>
      <c r="BT12" s="68"/>
      <c r="BU12" s="219"/>
      <c r="BV12" s="219"/>
      <c r="BW12" s="219"/>
      <c r="BX12" s="68"/>
      <c r="BY12" s="219"/>
      <c r="BZ12" s="219"/>
      <c r="CA12" s="219"/>
      <c r="CB12" s="68"/>
      <c r="CC12" s="219"/>
      <c r="CD12" s="219"/>
      <c r="CE12" s="219"/>
      <c r="CF12" s="68"/>
      <c r="CG12" s="219"/>
      <c r="CH12" s="219"/>
      <c r="CI12" s="219"/>
      <c r="CJ12" s="69"/>
      <c r="CK12" s="219"/>
      <c r="CL12" s="219"/>
      <c r="CM12" s="219"/>
      <c r="CN12" s="69"/>
      <c r="CO12" s="219"/>
      <c r="CP12" s="219"/>
      <c r="CQ12" s="219"/>
      <c r="CR12" s="69"/>
      <c r="CS12" s="219"/>
      <c r="CT12" s="219"/>
      <c r="CU12" s="219"/>
      <c r="CV12" s="69"/>
      <c r="CW12" s="289">
        <v>1</v>
      </c>
      <c r="CX12" s="219"/>
      <c r="CY12" s="219"/>
      <c r="CZ12" s="219"/>
      <c r="DA12" s="219"/>
      <c r="DB12" s="219"/>
      <c r="DC12" s="224"/>
      <c r="DD12" s="222">
        <f>_XLL.ZAOKR.DO.WIELOKR(DC12*DE12+DC12,0.01)</f>
        <v>0</v>
      </c>
      <c r="DE12" s="225"/>
      <c r="DF12" s="222">
        <f>CW12*DC12</f>
        <v>0</v>
      </c>
      <c r="DG12" s="222">
        <f>CW12*DD12</f>
        <v>0</v>
      </c>
    </row>
    <row r="13" spans="1:111" s="24" customFormat="1" ht="36" customHeight="1">
      <c r="A13" s="501" t="s">
        <v>102</v>
      </c>
      <c r="B13" s="564"/>
      <c r="C13" s="564"/>
      <c r="D13" s="564"/>
      <c r="E13" s="564"/>
      <c r="F13" s="564"/>
      <c r="G13" s="564"/>
      <c r="H13" s="564"/>
      <c r="I13" s="564"/>
      <c r="J13" s="564"/>
      <c r="K13" s="564"/>
      <c r="L13" s="564"/>
      <c r="M13" s="564"/>
      <c r="N13" s="564"/>
      <c r="O13" s="564"/>
      <c r="P13" s="564"/>
      <c r="Q13" s="564"/>
      <c r="R13" s="564"/>
      <c r="S13" s="564"/>
      <c r="T13" s="564"/>
      <c r="U13" s="564"/>
      <c r="V13" s="564"/>
      <c r="W13" s="564"/>
      <c r="X13" s="564"/>
      <c r="Y13" s="564"/>
      <c r="Z13" s="564"/>
      <c r="AA13" s="564"/>
      <c r="AB13" s="564"/>
      <c r="AC13" s="564"/>
      <c r="AD13" s="564"/>
      <c r="AE13" s="564"/>
      <c r="AF13" s="564"/>
      <c r="AG13" s="564"/>
      <c r="AH13" s="564"/>
      <c r="AI13" s="564"/>
      <c r="AJ13" s="564"/>
      <c r="AK13" s="564"/>
      <c r="AL13" s="564"/>
      <c r="AM13" s="564"/>
      <c r="AN13" s="564"/>
      <c r="AO13" s="564"/>
      <c r="AP13" s="564"/>
      <c r="AQ13" s="564"/>
      <c r="AR13" s="564"/>
      <c r="AS13" s="564"/>
      <c r="AT13" s="564"/>
      <c r="AU13" s="564"/>
      <c r="AV13" s="564"/>
      <c r="AW13" s="564"/>
      <c r="AX13" s="564"/>
      <c r="AY13" s="564"/>
      <c r="AZ13" s="564"/>
      <c r="BA13" s="564"/>
      <c r="BB13" s="564"/>
      <c r="BC13" s="564"/>
      <c r="BD13" s="564"/>
      <c r="BE13" s="564"/>
      <c r="BF13" s="564"/>
      <c r="BG13" s="564"/>
      <c r="BH13" s="564"/>
      <c r="BI13" s="564"/>
      <c r="BJ13" s="564"/>
      <c r="BK13" s="564"/>
      <c r="BL13" s="564"/>
      <c r="BM13" s="564"/>
      <c r="BN13" s="564"/>
      <c r="BO13" s="564"/>
      <c r="BP13" s="564"/>
      <c r="BQ13" s="564"/>
      <c r="BR13" s="564"/>
      <c r="BS13" s="564"/>
      <c r="BT13" s="564"/>
      <c r="BU13" s="564"/>
      <c r="BV13" s="564"/>
      <c r="BW13" s="564"/>
      <c r="BX13" s="564"/>
      <c r="BY13" s="564"/>
      <c r="BZ13" s="564"/>
      <c r="CA13" s="564"/>
      <c r="CB13" s="564"/>
      <c r="CC13" s="564"/>
      <c r="CD13" s="564"/>
      <c r="CE13" s="564"/>
      <c r="CF13" s="564"/>
      <c r="CG13" s="564"/>
      <c r="CH13" s="564"/>
      <c r="CI13" s="564"/>
      <c r="CJ13" s="564"/>
      <c r="CK13" s="564"/>
      <c r="CL13" s="564"/>
      <c r="CM13" s="564"/>
      <c r="CN13" s="564"/>
      <c r="CO13" s="564"/>
      <c r="CP13" s="564"/>
      <c r="CQ13" s="564"/>
      <c r="CR13" s="564"/>
      <c r="CS13" s="564"/>
      <c r="CT13" s="564"/>
      <c r="CU13" s="564"/>
      <c r="CV13" s="564"/>
      <c r="CW13" s="564"/>
      <c r="CX13" s="564"/>
      <c r="CY13" s="564"/>
      <c r="CZ13" s="564"/>
      <c r="DA13" s="564"/>
      <c r="DB13" s="564"/>
      <c r="DC13" s="564"/>
      <c r="DD13" s="564"/>
      <c r="DE13" s="565"/>
      <c r="DF13" s="223">
        <f>SUM(DF9:DF12)</f>
        <v>0</v>
      </c>
      <c r="DG13" s="223">
        <f>SUM(DG9:DG12)</f>
        <v>0</v>
      </c>
    </row>
    <row r="14" spans="1:111" s="24" customFormat="1" ht="43.5" customHeight="1">
      <c r="A14" s="214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  <c r="DD14" s="215"/>
      <c r="DE14" s="172"/>
      <c r="DF14" s="173" t="s">
        <v>120</v>
      </c>
      <c r="DG14" s="174"/>
    </row>
    <row r="15" spans="1:111" s="24" customFormat="1" ht="34.5" customHeight="1">
      <c r="A15" s="216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  <c r="BS15" s="217"/>
      <c r="BT15" s="217"/>
      <c r="BU15" s="217"/>
      <c r="BV15" s="217"/>
      <c r="BW15" s="217"/>
      <c r="BX15" s="217"/>
      <c r="BY15" s="217"/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7"/>
      <c r="CM15" s="217"/>
      <c r="CN15" s="217"/>
      <c r="CO15" s="217"/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7"/>
      <c r="DC15" s="217"/>
      <c r="DD15" s="217"/>
      <c r="DE15" s="172"/>
      <c r="DF15" s="175" t="s">
        <v>121</v>
      </c>
      <c r="DG15" s="174"/>
    </row>
  </sheetData>
  <sheetProtection password="CAA5" sheet="1"/>
  <mergeCells count="39">
    <mergeCell ref="CN1:CW1"/>
    <mergeCell ref="DF1:DG1"/>
    <mergeCell ref="CN2:DE2"/>
    <mergeCell ref="A3:DG3"/>
    <mergeCell ref="A4:DG4"/>
    <mergeCell ref="A5:A7"/>
    <mergeCell ref="B5:B7"/>
    <mergeCell ref="C5:C7"/>
    <mergeCell ref="D5:D7"/>
    <mergeCell ref="E5:T5"/>
    <mergeCell ref="DA5:DA7"/>
    <mergeCell ref="DC5:DC7"/>
    <mergeCell ref="DD5:DD7"/>
    <mergeCell ref="U5:AJ5"/>
    <mergeCell ref="AK5:AZ5"/>
    <mergeCell ref="BA5:BP5"/>
    <mergeCell ref="BQ5:CF5"/>
    <mergeCell ref="CG5:CV5"/>
    <mergeCell ref="CW5:CW7"/>
    <mergeCell ref="BM6:BP6"/>
    <mergeCell ref="AW6:AZ6"/>
    <mergeCell ref="BA6:BL6"/>
    <mergeCell ref="CX5:CX7"/>
    <mergeCell ref="CY5:CY7"/>
    <mergeCell ref="CZ5:CZ7"/>
    <mergeCell ref="BQ6:CB6"/>
    <mergeCell ref="CC6:CF6"/>
    <mergeCell ref="CG6:CR6"/>
    <mergeCell ref="CS6:CV6"/>
    <mergeCell ref="A8:DG8"/>
    <mergeCell ref="A13:DE13"/>
    <mergeCell ref="DE5:DE7"/>
    <mergeCell ref="DF5:DF7"/>
    <mergeCell ref="DG5:DG7"/>
    <mergeCell ref="E6:P6"/>
    <mergeCell ref="Q6:T6"/>
    <mergeCell ref="U6:AF6"/>
    <mergeCell ref="AG6:AJ6"/>
    <mergeCell ref="AK6:AV6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7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2"/>
  <sheetViews>
    <sheetView view="pageBreakPreview" zoomScaleNormal="70" zoomScaleSheetLayoutView="100" zoomScalePageLayoutView="40" workbookViewId="0" topLeftCell="A1">
      <selection activeCell="A4" sqref="A4:DG4"/>
    </sheetView>
  </sheetViews>
  <sheetFormatPr defaultColWidth="8.796875" defaultRowHeight="14.25"/>
  <cols>
    <col min="1" max="1" width="5.09765625" style="1" customWidth="1"/>
    <col min="2" max="2" width="29.09765625" style="1" customWidth="1"/>
    <col min="3" max="3" width="44" style="1" customWidth="1"/>
    <col min="4" max="4" width="13.69921875" style="1" customWidth="1"/>
    <col min="5" max="21" width="9" style="1" hidden="1" customWidth="1"/>
    <col min="22" max="23" width="8.5" style="1" hidden="1" customWidth="1"/>
    <col min="24" max="24" width="8.59765625" style="1" hidden="1" customWidth="1"/>
    <col min="25" max="27" width="8.5" style="1" hidden="1" customWidth="1"/>
    <col min="28" max="28" width="8.69921875" style="1" hidden="1" customWidth="1"/>
    <col min="29" max="31" width="8.5" style="1" hidden="1" customWidth="1"/>
    <col min="32" max="32" width="8.3984375" style="1" hidden="1" customWidth="1"/>
    <col min="33" max="35" width="8.5" style="1" hidden="1" customWidth="1"/>
    <col min="36" max="36" width="9.09765625" style="1" hidden="1" customWidth="1"/>
    <col min="37" max="39" width="8.5" style="1" hidden="1" customWidth="1"/>
    <col min="40" max="40" width="8.59765625" style="1" hidden="1" customWidth="1"/>
    <col min="41" max="43" width="8.5" style="1" hidden="1" customWidth="1"/>
    <col min="44" max="44" width="8.59765625" style="1" hidden="1" customWidth="1"/>
    <col min="45" max="47" width="8.5" style="1" hidden="1" customWidth="1"/>
    <col min="48" max="48" width="8.59765625" style="1" hidden="1" customWidth="1"/>
    <col min="49" max="49" width="8.5" style="1" hidden="1" customWidth="1"/>
    <col min="50" max="50" width="8.3984375" style="1" hidden="1" customWidth="1"/>
    <col min="51" max="51" width="8.5" style="1" hidden="1" customWidth="1"/>
    <col min="52" max="52" width="8.59765625" style="1" hidden="1" customWidth="1"/>
    <col min="53" max="55" width="8.5" style="1" hidden="1" customWidth="1"/>
    <col min="56" max="56" width="8.59765625" style="1" hidden="1" customWidth="1"/>
    <col min="57" max="59" width="8.5" style="1" hidden="1" customWidth="1"/>
    <col min="60" max="60" width="8.59765625" style="1" hidden="1" customWidth="1"/>
    <col min="61" max="63" width="8.5" style="1" hidden="1" customWidth="1"/>
    <col min="64" max="64" width="8.69921875" style="1" hidden="1" customWidth="1"/>
    <col min="65" max="67" width="8.5" style="1" hidden="1" customWidth="1"/>
    <col min="68" max="68" width="8.69921875" style="1" hidden="1" customWidth="1"/>
    <col min="69" max="71" width="8.5" style="1" hidden="1" customWidth="1"/>
    <col min="72" max="72" width="8.59765625" style="1" hidden="1" customWidth="1"/>
    <col min="73" max="75" width="8.5" style="1" hidden="1" customWidth="1"/>
    <col min="76" max="76" width="8.59765625" style="1" hidden="1" customWidth="1"/>
    <col min="77" max="79" width="8.5" style="1" hidden="1" customWidth="1"/>
    <col min="80" max="80" width="8.59765625" style="1" hidden="1" customWidth="1"/>
    <col min="81" max="83" width="8.5" style="1" hidden="1" customWidth="1"/>
    <col min="84" max="84" width="8.59765625" style="1" hidden="1" customWidth="1"/>
    <col min="85" max="87" width="8.5" style="1" hidden="1" customWidth="1"/>
    <col min="88" max="88" width="8.69921875" style="1" hidden="1" customWidth="1"/>
    <col min="89" max="91" width="8.5" style="1" hidden="1" customWidth="1"/>
    <col min="92" max="92" width="8.59765625" style="1" hidden="1" customWidth="1"/>
    <col min="93" max="95" width="8.5" style="1" hidden="1" customWidth="1"/>
    <col min="96" max="96" width="8.59765625" style="1" hidden="1" customWidth="1"/>
    <col min="97" max="99" width="8.5" style="1" hidden="1" customWidth="1"/>
    <col min="100" max="100" width="8.59765625" style="1" hidden="1" customWidth="1"/>
    <col min="101" max="101" width="12.5" style="1" customWidth="1"/>
    <col min="102" max="102" width="9.5" style="1" hidden="1" customWidth="1"/>
    <col min="103" max="103" width="9.3984375" style="1" hidden="1" customWidth="1"/>
    <col min="104" max="104" width="9" style="1" hidden="1" customWidth="1"/>
    <col min="105" max="105" width="9.3984375" style="1" hidden="1" customWidth="1"/>
    <col min="106" max="106" width="0" style="1" hidden="1" customWidth="1"/>
    <col min="107" max="107" width="15.19921875" style="1" customWidth="1"/>
    <col min="108" max="108" width="13.59765625" style="1" customWidth="1"/>
    <col min="109" max="109" width="9" style="1" customWidth="1"/>
    <col min="110" max="110" width="15.19921875" style="1" customWidth="1"/>
    <col min="111" max="111" width="16" style="1" customWidth="1"/>
    <col min="112" max="16384" width="9" style="1" customWidth="1"/>
  </cols>
  <sheetData>
    <row r="1" spans="92:111" ht="15"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DF1" s="373" t="s">
        <v>95</v>
      </c>
      <c r="DG1" s="373"/>
    </row>
    <row r="2" spans="92:115" ht="15.75">
      <c r="CN2" s="450"/>
      <c r="CO2" s="450"/>
      <c r="CP2" s="450"/>
      <c r="CQ2" s="450"/>
      <c r="CR2" s="450"/>
      <c r="CS2" s="450"/>
      <c r="CT2" s="450"/>
      <c r="CU2" s="450"/>
      <c r="CV2" s="450"/>
      <c r="CW2" s="450"/>
      <c r="CX2" s="450"/>
      <c r="CY2" s="450"/>
      <c r="CZ2" s="450"/>
      <c r="DA2" s="450"/>
      <c r="DB2" s="450"/>
      <c r="DC2" s="450"/>
      <c r="DD2" s="450"/>
      <c r="DE2" s="450"/>
      <c r="DF2" s="4"/>
      <c r="DG2" s="220"/>
      <c r="DH2" s="220"/>
      <c r="DI2" s="220"/>
      <c r="DJ2" s="220"/>
      <c r="DK2" s="5"/>
    </row>
    <row r="3" spans="1:111" ht="26.25">
      <c r="A3" s="374" t="s">
        <v>46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  <c r="AF3" s="374"/>
      <c r="AG3" s="374"/>
      <c r="AH3" s="374"/>
      <c r="AI3" s="374"/>
      <c r="AJ3" s="374"/>
      <c r="AK3" s="374"/>
      <c r="AL3" s="374"/>
      <c r="AM3" s="374"/>
      <c r="AN3" s="374"/>
      <c r="AO3" s="374"/>
      <c r="AP3" s="374"/>
      <c r="AQ3" s="374"/>
      <c r="AR3" s="374"/>
      <c r="AS3" s="374"/>
      <c r="AT3" s="374"/>
      <c r="AU3" s="374"/>
      <c r="AV3" s="374"/>
      <c r="AW3" s="374"/>
      <c r="AX3" s="374"/>
      <c r="AY3" s="374"/>
      <c r="AZ3" s="374"/>
      <c r="BA3" s="374"/>
      <c r="BB3" s="374"/>
      <c r="BC3" s="374"/>
      <c r="BD3" s="374"/>
      <c r="BE3" s="374"/>
      <c r="BF3" s="374"/>
      <c r="BG3" s="374"/>
      <c r="BH3" s="374"/>
      <c r="BI3" s="374"/>
      <c r="BJ3" s="374"/>
      <c r="BK3" s="374"/>
      <c r="BL3" s="374"/>
      <c r="BM3" s="374"/>
      <c r="BN3" s="374"/>
      <c r="BO3" s="374"/>
      <c r="BP3" s="374"/>
      <c r="BQ3" s="374"/>
      <c r="BR3" s="374"/>
      <c r="BS3" s="374"/>
      <c r="BT3" s="374"/>
      <c r="BU3" s="374"/>
      <c r="BV3" s="374"/>
      <c r="BW3" s="374"/>
      <c r="BX3" s="374"/>
      <c r="BY3" s="374"/>
      <c r="BZ3" s="374"/>
      <c r="CA3" s="374"/>
      <c r="CB3" s="374"/>
      <c r="CC3" s="374"/>
      <c r="CD3" s="374"/>
      <c r="CE3" s="374"/>
      <c r="CF3" s="374"/>
      <c r="CG3" s="374"/>
      <c r="CH3" s="374"/>
      <c r="CI3" s="374"/>
      <c r="CJ3" s="374"/>
      <c r="CK3" s="374"/>
      <c r="CL3" s="374"/>
      <c r="CM3" s="374"/>
      <c r="CN3" s="374"/>
      <c r="CO3" s="374"/>
      <c r="CP3" s="374"/>
      <c r="CQ3" s="374"/>
      <c r="CR3" s="374"/>
      <c r="CS3" s="374"/>
      <c r="CT3" s="374"/>
      <c r="CU3" s="374"/>
      <c r="CV3" s="374"/>
      <c r="CW3" s="374"/>
      <c r="CX3" s="374"/>
      <c r="CY3" s="374"/>
      <c r="CZ3" s="374"/>
      <c r="DA3" s="374"/>
      <c r="DB3" s="374"/>
      <c r="DC3" s="374"/>
      <c r="DD3" s="374"/>
      <c r="DE3" s="374"/>
      <c r="DF3" s="374"/>
      <c r="DG3" s="374"/>
    </row>
    <row r="4" spans="1:111" ht="46.5" customHeight="1">
      <c r="A4" s="375" t="s">
        <v>640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AR4" s="375"/>
      <c r="AS4" s="375"/>
      <c r="AT4" s="375"/>
      <c r="AU4" s="375"/>
      <c r="AV4" s="375"/>
      <c r="AW4" s="375"/>
      <c r="AX4" s="375"/>
      <c r="AY4" s="375"/>
      <c r="AZ4" s="375"/>
      <c r="BA4" s="375"/>
      <c r="BB4" s="375"/>
      <c r="BC4" s="375"/>
      <c r="BD4" s="375"/>
      <c r="BE4" s="375"/>
      <c r="BF4" s="375"/>
      <c r="BG4" s="375"/>
      <c r="BH4" s="375"/>
      <c r="BI4" s="375"/>
      <c r="BJ4" s="375"/>
      <c r="BK4" s="375"/>
      <c r="BL4" s="375"/>
      <c r="BM4" s="375"/>
      <c r="BN4" s="375"/>
      <c r="BO4" s="375"/>
      <c r="BP4" s="375"/>
      <c r="BQ4" s="375"/>
      <c r="BR4" s="375"/>
      <c r="BS4" s="375"/>
      <c r="BT4" s="375"/>
      <c r="BU4" s="375"/>
      <c r="BV4" s="375"/>
      <c r="BW4" s="375"/>
      <c r="BX4" s="375"/>
      <c r="BY4" s="375"/>
      <c r="BZ4" s="375"/>
      <c r="CA4" s="375"/>
      <c r="CB4" s="375"/>
      <c r="CC4" s="375"/>
      <c r="CD4" s="375"/>
      <c r="CE4" s="375"/>
      <c r="CF4" s="375"/>
      <c r="CG4" s="375"/>
      <c r="CH4" s="375"/>
      <c r="CI4" s="375"/>
      <c r="CJ4" s="375"/>
      <c r="CK4" s="375"/>
      <c r="CL4" s="375"/>
      <c r="CM4" s="375"/>
      <c r="CN4" s="375"/>
      <c r="CO4" s="375"/>
      <c r="CP4" s="375"/>
      <c r="CQ4" s="375"/>
      <c r="CR4" s="375"/>
      <c r="CS4" s="375"/>
      <c r="CT4" s="375"/>
      <c r="CU4" s="375"/>
      <c r="CV4" s="375"/>
      <c r="CW4" s="375"/>
      <c r="CX4" s="375"/>
      <c r="CY4" s="375"/>
      <c r="CZ4" s="375"/>
      <c r="DA4" s="375"/>
      <c r="DB4" s="375"/>
      <c r="DC4" s="375"/>
      <c r="DD4" s="375"/>
      <c r="DE4" s="375"/>
      <c r="DF4" s="375"/>
      <c r="DG4" s="375"/>
    </row>
    <row r="5" spans="1:111" ht="15">
      <c r="A5" s="388" t="s">
        <v>0</v>
      </c>
      <c r="B5" s="390" t="s">
        <v>1</v>
      </c>
      <c r="C5" s="390" t="s">
        <v>2</v>
      </c>
      <c r="D5" s="390" t="s">
        <v>3</v>
      </c>
      <c r="E5" s="394" t="s">
        <v>51</v>
      </c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1" t="s">
        <v>33</v>
      </c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92"/>
      <c r="AK5" s="396" t="s">
        <v>34</v>
      </c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1" t="s">
        <v>5</v>
      </c>
      <c r="BB5" s="392"/>
      <c r="BC5" s="392"/>
      <c r="BD5" s="392"/>
      <c r="BE5" s="392"/>
      <c r="BF5" s="392"/>
      <c r="BG5" s="392"/>
      <c r="BH5" s="392"/>
      <c r="BI5" s="392"/>
      <c r="BJ5" s="392"/>
      <c r="BK5" s="392"/>
      <c r="BL5" s="392"/>
      <c r="BM5" s="392"/>
      <c r="BN5" s="392"/>
      <c r="BO5" s="392"/>
      <c r="BP5" s="392"/>
      <c r="BQ5" s="396" t="s">
        <v>4</v>
      </c>
      <c r="BR5" s="397"/>
      <c r="BS5" s="397"/>
      <c r="BT5" s="397"/>
      <c r="BU5" s="397"/>
      <c r="BV5" s="397"/>
      <c r="BW5" s="397"/>
      <c r="BX5" s="397"/>
      <c r="BY5" s="397"/>
      <c r="BZ5" s="397"/>
      <c r="CA5" s="397"/>
      <c r="CB5" s="397"/>
      <c r="CC5" s="397"/>
      <c r="CD5" s="397"/>
      <c r="CE5" s="397"/>
      <c r="CF5" s="397"/>
      <c r="CG5" s="391" t="s">
        <v>45</v>
      </c>
      <c r="CH5" s="392"/>
      <c r="CI5" s="392"/>
      <c r="CJ5" s="392"/>
      <c r="CK5" s="392"/>
      <c r="CL5" s="392"/>
      <c r="CM5" s="392"/>
      <c r="CN5" s="392"/>
      <c r="CO5" s="392"/>
      <c r="CP5" s="392"/>
      <c r="CQ5" s="392"/>
      <c r="CR5" s="392"/>
      <c r="CS5" s="392"/>
      <c r="CT5" s="392"/>
      <c r="CU5" s="392"/>
      <c r="CV5" s="392"/>
      <c r="CW5" s="500" t="s">
        <v>104</v>
      </c>
      <c r="CX5" s="385" t="s">
        <v>6</v>
      </c>
      <c r="CY5" s="385" t="s">
        <v>7</v>
      </c>
      <c r="CZ5" s="386" t="s">
        <v>8</v>
      </c>
      <c r="DA5" s="385" t="s">
        <v>9</v>
      </c>
      <c r="DB5" s="221"/>
      <c r="DC5" s="362" t="s">
        <v>100</v>
      </c>
      <c r="DD5" s="362" t="s">
        <v>99</v>
      </c>
      <c r="DE5" s="362" t="s">
        <v>96</v>
      </c>
      <c r="DF5" s="362" t="s">
        <v>97</v>
      </c>
      <c r="DG5" s="362" t="s">
        <v>98</v>
      </c>
    </row>
    <row r="6" spans="1:111" ht="15">
      <c r="A6" s="389"/>
      <c r="B6" s="390"/>
      <c r="C6" s="389"/>
      <c r="D6" s="384"/>
      <c r="E6" s="383">
        <v>2022</v>
      </c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1" t="s">
        <v>74</v>
      </c>
      <c r="R6" s="382"/>
      <c r="S6" s="382"/>
      <c r="T6" s="382"/>
      <c r="U6" s="383">
        <v>2022</v>
      </c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1" t="s">
        <v>74</v>
      </c>
      <c r="AH6" s="382"/>
      <c r="AI6" s="382"/>
      <c r="AJ6" s="382"/>
      <c r="AK6" s="383">
        <v>2022</v>
      </c>
      <c r="AL6" s="382"/>
      <c r="AM6" s="382"/>
      <c r="AN6" s="382"/>
      <c r="AO6" s="382"/>
      <c r="AP6" s="382"/>
      <c r="AQ6" s="382"/>
      <c r="AR6" s="382"/>
      <c r="AS6" s="382"/>
      <c r="AT6" s="382"/>
      <c r="AU6" s="382"/>
      <c r="AV6" s="382"/>
      <c r="AW6" s="381" t="s">
        <v>74</v>
      </c>
      <c r="AX6" s="382"/>
      <c r="AY6" s="382"/>
      <c r="AZ6" s="382"/>
      <c r="BA6" s="383">
        <v>2022</v>
      </c>
      <c r="BB6" s="382"/>
      <c r="BC6" s="382"/>
      <c r="BD6" s="382"/>
      <c r="BE6" s="382"/>
      <c r="BF6" s="382"/>
      <c r="BG6" s="382"/>
      <c r="BH6" s="382"/>
      <c r="BI6" s="382"/>
      <c r="BJ6" s="382"/>
      <c r="BK6" s="382"/>
      <c r="BL6" s="382"/>
      <c r="BM6" s="381" t="s">
        <v>74</v>
      </c>
      <c r="BN6" s="382"/>
      <c r="BO6" s="382"/>
      <c r="BP6" s="382"/>
      <c r="BQ6" s="383">
        <v>2022</v>
      </c>
      <c r="BR6" s="382"/>
      <c r="BS6" s="382"/>
      <c r="BT6" s="382"/>
      <c r="BU6" s="382"/>
      <c r="BV6" s="382"/>
      <c r="BW6" s="382"/>
      <c r="BX6" s="382"/>
      <c r="BY6" s="382"/>
      <c r="BZ6" s="382"/>
      <c r="CA6" s="382"/>
      <c r="CB6" s="382"/>
      <c r="CC6" s="381" t="s">
        <v>74</v>
      </c>
      <c r="CD6" s="382"/>
      <c r="CE6" s="382"/>
      <c r="CF6" s="382"/>
      <c r="CG6" s="383">
        <v>2022</v>
      </c>
      <c r="CH6" s="382"/>
      <c r="CI6" s="382"/>
      <c r="CJ6" s="382"/>
      <c r="CK6" s="382"/>
      <c r="CL6" s="382"/>
      <c r="CM6" s="382"/>
      <c r="CN6" s="382"/>
      <c r="CO6" s="382"/>
      <c r="CP6" s="382"/>
      <c r="CQ6" s="382"/>
      <c r="CR6" s="382"/>
      <c r="CS6" s="381" t="s">
        <v>74</v>
      </c>
      <c r="CT6" s="382"/>
      <c r="CU6" s="382"/>
      <c r="CV6" s="382"/>
      <c r="CW6" s="500"/>
      <c r="CX6" s="368"/>
      <c r="CY6" s="385"/>
      <c r="CZ6" s="366"/>
      <c r="DA6" s="368"/>
      <c r="DB6" s="221"/>
      <c r="DC6" s="362"/>
      <c r="DD6" s="362"/>
      <c r="DE6" s="362"/>
      <c r="DF6" s="362"/>
      <c r="DG6" s="362"/>
    </row>
    <row r="7" spans="1:111" ht="30">
      <c r="A7" s="389"/>
      <c r="B7" s="390"/>
      <c r="C7" s="389"/>
      <c r="D7" s="384"/>
      <c r="E7" s="64" t="s">
        <v>10</v>
      </c>
      <c r="F7" s="64" t="s">
        <v>11</v>
      </c>
      <c r="G7" s="64" t="s">
        <v>12</v>
      </c>
      <c r="H7" s="93" t="s">
        <v>13</v>
      </c>
      <c r="I7" s="64" t="s">
        <v>14</v>
      </c>
      <c r="J7" s="64" t="s">
        <v>15</v>
      </c>
      <c r="K7" s="64" t="s">
        <v>16</v>
      </c>
      <c r="L7" s="93" t="s">
        <v>17</v>
      </c>
      <c r="M7" s="64" t="s">
        <v>18</v>
      </c>
      <c r="N7" s="64" t="s">
        <v>19</v>
      </c>
      <c r="O7" s="64" t="s">
        <v>20</v>
      </c>
      <c r="P7" s="93" t="s">
        <v>21</v>
      </c>
      <c r="Q7" s="64" t="s">
        <v>22</v>
      </c>
      <c r="R7" s="64" t="s">
        <v>23</v>
      </c>
      <c r="S7" s="64" t="s">
        <v>24</v>
      </c>
      <c r="T7" s="93" t="s">
        <v>25</v>
      </c>
      <c r="U7" s="64" t="s">
        <v>10</v>
      </c>
      <c r="V7" s="64" t="s">
        <v>11</v>
      </c>
      <c r="W7" s="64" t="s">
        <v>12</v>
      </c>
      <c r="X7" s="94" t="s">
        <v>13</v>
      </c>
      <c r="Y7" s="64" t="s">
        <v>14</v>
      </c>
      <c r="Z7" s="64" t="s">
        <v>15</v>
      </c>
      <c r="AA7" s="64" t="s">
        <v>16</v>
      </c>
      <c r="AB7" s="94" t="s">
        <v>17</v>
      </c>
      <c r="AC7" s="64" t="s">
        <v>18</v>
      </c>
      <c r="AD7" s="64" t="s">
        <v>19</v>
      </c>
      <c r="AE7" s="64" t="s">
        <v>20</v>
      </c>
      <c r="AF7" s="94" t="s">
        <v>21</v>
      </c>
      <c r="AG7" s="64" t="s">
        <v>22</v>
      </c>
      <c r="AH7" s="64" t="s">
        <v>23</v>
      </c>
      <c r="AI7" s="64" t="s">
        <v>24</v>
      </c>
      <c r="AJ7" s="94" t="s">
        <v>25</v>
      </c>
      <c r="AK7" s="64" t="s">
        <v>10</v>
      </c>
      <c r="AL7" s="64" t="s">
        <v>11</v>
      </c>
      <c r="AM7" s="64" t="s">
        <v>12</v>
      </c>
      <c r="AN7" s="93" t="s">
        <v>13</v>
      </c>
      <c r="AO7" s="64" t="s">
        <v>14</v>
      </c>
      <c r="AP7" s="64" t="s">
        <v>15</v>
      </c>
      <c r="AQ7" s="64" t="s">
        <v>16</v>
      </c>
      <c r="AR7" s="93" t="s">
        <v>17</v>
      </c>
      <c r="AS7" s="64" t="s">
        <v>18</v>
      </c>
      <c r="AT7" s="64" t="s">
        <v>19</v>
      </c>
      <c r="AU7" s="64" t="s">
        <v>20</v>
      </c>
      <c r="AV7" s="93" t="s">
        <v>21</v>
      </c>
      <c r="AW7" s="64" t="s">
        <v>22</v>
      </c>
      <c r="AX7" s="64" t="s">
        <v>23</v>
      </c>
      <c r="AY7" s="64" t="s">
        <v>24</v>
      </c>
      <c r="AZ7" s="93" t="s">
        <v>25</v>
      </c>
      <c r="BA7" s="64" t="s">
        <v>10</v>
      </c>
      <c r="BB7" s="64" t="s">
        <v>11</v>
      </c>
      <c r="BC7" s="64" t="s">
        <v>12</v>
      </c>
      <c r="BD7" s="94" t="s">
        <v>13</v>
      </c>
      <c r="BE7" s="64" t="s">
        <v>14</v>
      </c>
      <c r="BF7" s="64" t="s">
        <v>15</v>
      </c>
      <c r="BG7" s="64" t="s">
        <v>16</v>
      </c>
      <c r="BH7" s="94" t="s">
        <v>17</v>
      </c>
      <c r="BI7" s="64" t="s">
        <v>18</v>
      </c>
      <c r="BJ7" s="64" t="s">
        <v>19</v>
      </c>
      <c r="BK7" s="64" t="s">
        <v>20</v>
      </c>
      <c r="BL7" s="94" t="s">
        <v>21</v>
      </c>
      <c r="BM7" s="64" t="s">
        <v>22</v>
      </c>
      <c r="BN7" s="64" t="s">
        <v>23</v>
      </c>
      <c r="BO7" s="64" t="s">
        <v>24</v>
      </c>
      <c r="BP7" s="94" t="s">
        <v>25</v>
      </c>
      <c r="BQ7" s="64" t="s">
        <v>10</v>
      </c>
      <c r="BR7" s="64" t="s">
        <v>11</v>
      </c>
      <c r="BS7" s="64" t="s">
        <v>12</v>
      </c>
      <c r="BT7" s="93" t="s">
        <v>13</v>
      </c>
      <c r="BU7" s="64" t="s">
        <v>14</v>
      </c>
      <c r="BV7" s="64" t="s">
        <v>15</v>
      </c>
      <c r="BW7" s="64" t="s">
        <v>16</v>
      </c>
      <c r="BX7" s="93" t="s">
        <v>17</v>
      </c>
      <c r="BY7" s="64" t="s">
        <v>18</v>
      </c>
      <c r="BZ7" s="64" t="s">
        <v>19</v>
      </c>
      <c r="CA7" s="64" t="s">
        <v>20</v>
      </c>
      <c r="CB7" s="93" t="s">
        <v>21</v>
      </c>
      <c r="CC7" s="64" t="s">
        <v>22</v>
      </c>
      <c r="CD7" s="64" t="s">
        <v>23</v>
      </c>
      <c r="CE7" s="64" t="s">
        <v>24</v>
      </c>
      <c r="CF7" s="93" t="s">
        <v>25</v>
      </c>
      <c r="CG7" s="64" t="s">
        <v>10</v>
      </c>
      <c r="CH7" s="64" t="s">
        <v>11</v>
      </c>
      <c r="CI7" s="64" t="s">
        <v>12</v>
      </c>
      <c r="CJ7" s="94" t="s">
        <v>13</v>
      </c>
      <c r="CK7" s="64" t="s">
        <v>14</v>
      </c>
      <c r="CL7" s="64" t="s">
        <v>15</v>
      </c>
      <c r="CM7" s="64" t="s">
        <v>16</v>
      </c>
      <c r="CN7" s="94" t="s">
        <v>17</v>
      </c>
      <c r="CO7" s="64" t="s">
        <v>18</v>
      </c>
      <c r="CP7" s="64" t="s">
        <v>19</v>
      </c>
      <c r="CQ7" s="64" t="s">
        <v>20</v>
      </c>
      <c r="CR7" s="94" t="s">
        <v>21</v>
      </c>
      <c r="CS7" s="64" t="s">
        <v>22</v>
      </c>
      <c r="CT7" s="64" t="s">
        <v>23</v>
      </c>
      <c r="CU7" s="64" t="s">
        <v>24</v>
      </c>
      <c r="CV7" s="94" t="s">
        <v>25</v>
      </c>
      <c r="CW7" s="500"/>
      <c r="CX7" s="368"/>
      <c r="CY7" s="385"/>
      <c r="CZ7" s="366"/>
      <c r="DA7" s="368"/>
      <c r="DB7" s="221"/>
      <c r="DC7" s="362"/>
      <c r="DD7" s="362"/>
      <c r="DE7" s="362"/>
      <c r="DF7" s="362"/>
      <c r="DG7" s="362"/>
    </row>
    <row r="8" spans="1:111" s="24" customFormat="1" ht="24.75" customHeight="1">
      <c r="A8" s="352" t="s">
        <v>639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353"/>
      <c r="BB8" s="353"/>
      <c r="BC8" s="353"/>
      <c r="BD8" s="353"/>
      <c r="BE8" s="353"/>
      <c r="BF8" s="353"/>
      <c r="BG8" s="353"/>
      <c r="BH8" s="353"/>
      <c r="BI8" s="353"/>
      <c r="BJ8" s="353"/>
      <c r="BK8" s="353"/>
      <c r="BL8" s="353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3"/>
      <c r="CA8" s="353"/>
      <c r="CB8" s="353"/>
      <c r="CC8" s="353"/>
      <c r="CD8" s="353"/>
      <c r="CE8" s="353"/>
      <c r="CF8" s="353"/>
      <c r="CG8" s="353"/>
      <c r="CH8" s="353"/>
      <c r="CI8" s="353"/>
      <c r="CJ8" s="353"/>
      <c r="CK8" s="353"/>
      <c r="CL8" s="353"/>
      <c r="CM8" s="353"/>
      <c r="CN8" s="353"/>
      <c r="CO8" s="353"/>
      <c r="CP8" s="353"/>
      <c r="CQ8" s="353"/>
      <c r="CR8" s="353"/>
      <c r="CS8" s="353"/>
      <c r="CT8" s="353"/>
      <c r="CU8" s="353"/>
      <c r="CV8" s="353"/>
      <c r="CW8" s="353"/>
      <c r="CX8" s="353"/>
      <c r="CY8" s="353"/>
      <c r="CZ8" s="353"/>
      <c r="DA8" s="353"/>
      <c r="DB8" s="353"/>
      <c r="DC8" s="353"/>
      <c r="DD8" s="353"/>
      <c r="DE8" s="353"/>
      <c r="DF8" s="353"/>
      <c r="DG8" s="354"/>
    </row>
    <row r="9" spans="1:111" s="24" customFormat="1" ht="114" customHeight="1">
      <c r="A9" s="25">
        <v>1</v>
      </c>
      <c r="B9" s="245" t="s">
        <v>641</v>
      </c>
      <c r="C9" s="245" t="s">
        <v>642</v>
      </c>
      <c r="D9" s="87" t="s">
        <v>677</v>
      </c>
      <c r="E9" s="74"/>
      <c r="F9" s="74"/>
      <c r="G9" s="74"/>
      <c r="H9" s="75"/>
      <c r="I9" s="74"/>
      <c r="J9" s="74"/>
      <c r="K9" s="74"/>
      <c r="L9" s="71"/>
      <c r="M9" s="74"/>
      <c r="N9" s="74"/>
      <c r="O9" s="74"/>
      <c r="P9" s="76"/>
      <c r="Q9" s="74"/>
      <c r="R9" s="74"/>
      <c r="S9" s="74"/>
      <c r="T9" s="71"/>
      <c r="U9" s="219"/>
      <c r="V9" s="219"/>
      <c r="W9" s="219"/>
      <c r="X9" s="26"/>
      <c r="Y9" s="219"/>
      <c r="Z9" s="219"/>
      <c r="AA9" s="219"/>
      <c r="AB9" s="71"/>
      <c r="AC9" s="219"/>
      <c r="AD9" s="219"/>
      <c r="AE9" s="219"/>
      <c r="AF9" s="71"/>
      <c r="AG9" s="219"/>
      <c r="AH9" s="219"/>
      <c r="AI9" s="219"/>
      <c r="AJ9" s="71"/>
      <c r="AK9" s="219"/>
      <c r="AL9" s="219"/>
      <c r="AM9" s="219"/>
      <c r="AN9" s="75"/>
      <c r="AO9" s="219"/>
      <c r="AP9" s="219"/>
      <c r="AQ9" s="219"/>
      <c r="AR9" s="75"/>
      <c r="AS9" s="219"/>
      <c r="AT9" s="219"/>
      <c r="AU9" s="219"/>
      <c r="AV9" s="75"/>
      <c r="AW9" s="219"/>
      <c r="AX9" s="219"/>
      <c r="AY9" s="219"/>
      <c r="AZ9" s="75"/>
      <c r="BA9" s="218"/>
      <c r="BB9" s="218"/>
      <c r="BC9" s="218"/>
      <c r="BD9" s="77"/>
      <c r="BE9" s="218"/>
      <c r="BF9" s="218"/>
      <c r="BG9" s="218"/>
      <c r="BH9" s="77"/>
      <c r="BI9" s="218"/>
      <c r="BJ9" s="218"/>
      <c r="BK9" s="218"/>
      <c r="BL9" s="77"/>
      <c r="BM9" s="218"/>
      <c r="BN9" s="218"/>
      <c r="BO9" s="218"/>
      <c r="BP9" s="77"/>
      <c r="BQ9" s="219"/>
      <c r="BR9" s="219"/>
      <c r="BS9" s="219"/>
      <c r="BT9" s="68"/>
      <c r="BU9" s="219"/>
      <c r="BV9" s="219"/>
      <c r="BW9" s="219"/>
      <c r="BX9" s="68"/>
      <c r="BY9" s="219"/>
      <c r="BZ9" s="219"/>
      <c r="CA9" s="219"/>
      <c r="CB9" s="68"/>
      <c r="CC9" s="219"/>
      <c r="CD9" s="219"/>
      <c r="CE9" s="219"/>
      <c r="CF9" s="68"/>
      <c r="CG9" s="219"/>
      <c r="CH9" s="219"/>
      <c r="CI9" s="219"/>
      <c r="CJ9" s="69"/>
      <c r="CK9" s="219"/>
      <c r="CL9" s="219"/>
      <c r="CM9" s="219"/>
      <c r="CN9" s="69"/>
      <c r="CO9" s="219"/>
      <c r="CP9" s="219"/>
      <c r="CQ9" s="219"/>
      <c r="CR9" s="69"/>
      <c r="CS9" s="219"/>
      <c r="CT9" s="219"/>
      <c r="CU9" s="219"/>
      <c r="CV9" s="69"/>
      <c r="CW9" s="288">
        <v>1</v>
      </c>
      <c r="CX9" s="219"/>
      <c r="CY9" s="219"/>
      <c r="CZ9" s="219"/>
      <c r="DA9" s="219"/>
      <c r="DB9" s="219"/>
      <c r="DC9" s="224"/>
      <c r="DD9" s="222">
        <f>_XLL.ZAOKR.DO.WIELOKR(DC9*DE9+DC9,0.01)</f>
        <v>0</v>
      </c>
      <c r="DE9" s="225"/>
      <c r="DF9" s="222">
        <f>CW9*DC9</f>
        <v>0</v>
      </c>
      <c r="DG9" s="222">
        <f>CW9*DD9</f>
        <v>0</v>
      </c>
    </row>
    <row r="10" spans="1:111" s="24" customFormat="1" ht="36" customHeight="1">
      <c r="A10" s="501" t="s">
        <v>102</v>
      </c>
      <c r="B10" s="564"/>
      <c r="C10" s="564"/>
      <c r="D10" s="564"/>
      <c r="E10" s="564"/>
      <c r="F10" s="564"/>
      <c r="G10" s="564"/>
      <c r="H10" s="564"/>
      <c r="I10" s="564"/>
      <c r="J10" s="564"/>
      <c r="K10" s="564"/>
      <c r="L10" s="564"/>
      <c r="M10" s="564"/>
      <c r="N10" s="564"/>
      <c r="O10" s="564"/>
      <c r="P10" s="564"/>
      <c r="Q10" s="564"/>
      <c r="R10" s="564"/>
      <c r="S10" s="564"/>
      <c r="T10" s="564"/>
      <c r="U10" s="564"/>
      <c r="V10" s="564"/>
      <c r="W10" s="564"/>
      <c r="X10" s="564"/>
      <c r="Y10" s="564"/>
      <c r="Z10" s="564"/>
      <c r="AA10" s="564"/>
      <c r="AB10" s="564"/>
      <c r="AC10" s="564"/>
      <c r="AD10" s="564"/>
      <c r="AE10" s="564"/>
      <c r="AF10" s="564"/>
      <c r="AG10" s="564"/>
      <c r="AH10" s="564"/>
      <c r="AI10" s="564"/>
      <c r="AJ10" s="564"/>
      <c r="AK10" s="564"/>
      <c r="AL10" s="564"/>
      <c r="AM10" s="564"/>
      <c r="AN10" s="564"/>
      <c r="AO10" s="564"/>
      <c r="AP10" s="564"/>
      <c r="AQ10" s="564"/>
      <c r="AR10" s="564"/>
      <c r="AS10" s="564"/>
      <c r="AT10" s="564"/>
      <c r="AU10" s="564"/>
      <c r="AV10" s="564"/>
      <c r="AW10" s="564"/>
      <c r="AX10" s="564"/>
      <c r="AY10" s="564"/>
      <c r="AZ10" s="564"/>
      <c r="BA10" s="564"/>
      <c r="BB10" s="564"/>
      <c r="BC10" s="564"/>
      <c r="BD10" s="564"/>
      <c r="BE10" s="564"/>
      <c r="BF10" s="564"/>
      <c r="BG10" s="564"/>
      <c r="BH10" s="564"/>
      <c r="BI10" s="564"/>
      <c r="BJ10" s="564"/>
      <c r="BK10" s="564"/>
      <c r="BL10" s="564"/>
      <c r="BM10" s="564"/>
      <c r="BN10" s="564"/>
      <c r="BO10" s="564"/>
      <c r="BP10" s="564"/>
      <c r="BQ10" s="564"/>
      <c r="BR10" s="564"/>
      <c r="BS10" s="564"/>
      <c r="BT10" s="564"/>
      <c r="BU10" s="564"/>
      <c r="BV10" s="564"/>
      <c r="BW10" s="564"/>
      <c r="BX10" s="564"/>
      <c r="BY10" s="564"/>
      <c r="BZ10" s="564"/>
      <c r="CA10" s="564"/>
      <c r="CB10" s="564"/>
      <c r="CC10" s="564"/>
      <c r="CD10" s="564"/>
      <c r="CE10" s="564"/>
      <c r="CF10" s="564"/>
      <c r="CG10" s="564"/>
      <c r="CH10" s="564"/>
      <c r="CI10" s="564"/>
      <c r="CJ10" s="564"/>
      <c r="CK10" s="564"/>
      <c r="CL10" s="564"/>
      <c r="CM10" s="564"/>
      <c r="CN10" s="564"/>
      <c r="CO10" s="564"/>
      <c r="CP10" s="564"/>
      <c r="CQ10" s="564"/>
      <c r="CR10" s="564"/>
      <c r="CS10" s="564"/>
      <c r="CT10" s="564"/>
      <c r="CU10" s="564"/>
      <c r="CV10" s="564"/>
      <c r="CW10" s="564"/>
      <c r="CX10" s="564"/>
      <c r="CY10" s="564"/>
      <c r="CZ10" s="564"/>
      <c r="DA10" s="564"/>
      <c r="DB10" s="564"/>
      <c r="DC10" s="564"/>
      <c r="DD10" s="564"/>
      <c r="DE10" s="565"/>
      <c r="DF10" s="223">
        <f>SUM(DF9:DF9)</f>
        <v>0</v>
      </c>
      <c r="DG10" s="223">
        <f>SUM(DG9:DG9)</f>
        <v>0</v>
      </c>
    </row>
    <row r="11" spans="1:111" s="24" customFormat="1" ht="43.5" customHeight="1">
      <c r="A11" s="214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15"/>
      <c r="DE11" s="172"/>
      <c r="DF11" s="173" t="s">
        <v>120</v>
      </c>
      <c r="DG11" s="174"/>
    </row>
    <row r="12" spans="1:111" s="24" customFormat="1" ht="34.5" customHeight="1">
      <c r="A12" s="216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172"/>
      <c r="DF12" s="175" t="s">
        <v>121</v>
      </c>
      <c r="DG12" s="174"/>
    </row>
  </sheetData>
  <sheetProtection password="CAA5" sheet="1"/>
  <mergeCells count="39">
    <mergeCell ref="CN1:CW1"/>
    <mergeCell ref="DF1:DG1"/>
    <mergeCell ref="CN2:DE2"/>
    <mergeCell ref="A3:DG3"/>
    <mergeCell ref="A4:DG4"/>
    <mergeCell ref="A5:A7"/>
    <mergeCell ref="B5:B7"/>
    <mergeCell ref="C5:C7"/>
    <mergeCell ref="D5:D7"/>
    <mergeCell ref="E5:T5"/>
    <mergeCell ref="DA5:DA7"/>
    <mergeCell ref="DC5:DC7"/>
    <mergeCell ref="DD5:DD7"/>
    <mergeCell ref="U5:AJ5"/>
    <mergeCell ref="AK5:AZ5"/>
    <mergeCell ref="BA5:BP5"/>
    <mergeCell ref="BQ5:CF5"/>
    <mergeCell ref="CG5:CV5"/>
    <mergeCell ref="CW5:CW7"/>
    <mergeCell ref="BM6:BP6"/>
    <mergeCell ref="AW6:AZ6"/>
    <mergeCell ref="BA6:BL6"/>
    <mergeCell ref="CX5:CX7"/>
    <mergeCell ref="CY5:CY7"/>
    <mergeCell ref="CZ5:CZ7"/>
    <mergeCell ref="BQ6:CB6"/>
    <mergeCell ref="CC6:CF6"/>
    <mergeCell ref="CG6:CR6"/>
    <mergeCell ref="CS6:CV6"/>
    <mergeCell ref="A8:DG8"/>
    <mergeCell ref="A10:DE10"/>
    <mergeCell ref="DE5:DE7"/>
    <mergeCell ref="DF5:DF7"/>
    <mergeCell ref="DG5:DG7"/>
    <mergeCell ref="E6:P6"/>
    <mergeCell ref="Q6:T6"/>
    <mergeCell ref="U6:AF6"/>
    <mergeCell ref="AG6:AJ6"/>
    <mergeCell ref="AK6:AV6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7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6"/>
  <sheetViews>
    <sheetView view="pageBreakPreview" zoomScaleNormal="70" zoomScaleSheetLayoutView="100" zoomScalePageLayoutView="40" workbookViewId="0" topLeftCell="A1">
      <selection activeCell="B13" sqref="B13"/>
    </sheetView>
  </sheetViews>
  <sheetFormatPr defaultColWidth="8.796875" defaultRowHeight="14.25"/>
  <cols>
    <col min="1" max="1" width="5.09765625" style="1" customWidth="1"/>
    <col min="2" max="2" width="29.09765625" style="1" customWidth="1"/>
    <col min="3" max="3" width="44" style="1" customWidth="1"/>
    <col min="4" max="4" width="13.69921875" style="1" customWidth="1"/>
    <col min="5" max="21" width="9" style="1" hidden="1" customWidth="1"/>
    <col min="22" max="23" width="8.5" style="1" hidden="1" customWidth="1"/>
    <col min="24" max="24" width="8.59765625" style="1" hidden="1" customWidth="1"/>
    <col min="25" max="27" width="8.5" style="1" hidden="1" customWidth="1"/>
    <col min="28" max="28" width="8.69921875" style="1" hidden="1" customWidth="1"/>
    <col min="29" max="31" width="8.5" style="1" hidden="1" customWidth="1"/>
    <col min="32" max="32" width="8.3984375" style="1" hidden="1" customWidth="1"/>
    <col min="33" max="35" width="8.5" style="1" hidden="1" customWidth="1"/>
    <col min="36" max="36" width="9.09765625" style="1" hidden="1" customWidth="1"/>
    <col min="37" max="39" width="8.5" style="1" hidden="1" customWidth="1"/>
    <col min="40" max="40" width="8.59765625" style="1" hidden="1" customWidth="1"/>
    <col min="41" max="43" width="8.5" style="1" hidden="1" customWidth="1"/>
    <col min="44" max="44" width="8.59765625" style="1" hidden="1" customWidth="1"/>
    <col min="45" max="47" width="8.5" style="1" hidden="1" customWidth="1"/>
    <col min="48" max="48" width="8.59765625" style="1" hidden="1" customWidth="1"/>
    <col min="49" max="49" width="8.5" style="1" hidden="1" customWidth="1"/>
    <col min="50" max="50" width="8.3984375" style="1" hidden="1" customWidth="1"/>
    <col min="51" max="51" width="8.5" style="1" hidden="1" customWidth="1"/>
    <col min="52" max="52" width="8.59765625" style="1" hidden="1" customWidth="1"/>
    <col min="53" max="55" width="8.5" style="1" hidden="1" customWidth="1"/>
    <col min="56" max="56" width="8.59765625" style="1" hidden="1" customWidth="1"/>
    <col min="57" max="59" width="8.5" style="1" hidden="1" customWidth="1"/>
    <col min="60" max="60" width="8.59765625" style="1" hidden="1" customWidth="1"/>
    <col min="61" max="63" width="8.5" style="1" hidden="1" customWidth="1"/>
    <col min="64" max="64" width="8.69921875" style="1" hidden="1" customWidth="1"/>
    <col min="65" max="67" width="8.5" style="1" hidden="1" customWidth="1"/>
    <col min="68" max="68" width="8.69921875" style="1" hidden="1" customWidth="1"/>
    <col min="69" max="71" width="8.5" style="1" hidden="1" customWidth="1"/>
    <col min="72" max="72" width="8.59765625" style="1" hidden="1" customWidth="1"/>
    <col min="73" max="75" width="8.5" style="1" hidden="1" customWidth="1"/>
    <col min="76" max="76" width="8.59765625" style="1" hidden="1" customWidth="1"/>
    <col min="77" max="79" width="8.5" style="1" hidden="1" customWidth="1"/>
    <col min="80" max="80" width="8.59765625" style="1" hidden="1" customWidth="1"/>
    <col min="81" max="83" width="8.5" style="1" hidden="1" customWidth="1"/>
    <col min="84" max="84" width="8.59765625" style="1" hidden="1" customWidth="1"/>
    <col min="85" max="87" width="8.5" style="1" hidden="1" customWidth="1"/>
    <col min="88" max="88" width="8.69921875" style="1" hidden="1" customWidth="1"/>
    <col min="89" max="91" width="8.5" style="1" hidden="1" customWidth="1"/>
    <col min="92" max="92" width="8.59765625" style="1" hidden="1" customWidth="1"/>
    <col min="93" max="95" width="8.5" style="1" hidden="1" customWidth="1"/>
    <col min="96" max="96" width="8.59765625" style="1" hidden="1" customWidth="1"/>
    <col min="97" max="99" width="8.5" style="1" hidden="1" customWidth="1"/>
    <col min="100" max="100" width="8.59765625" style="1" hidden="1" customWidth="1"/>
    <col min="101" max="101" width="12.5" style="1" customWidth="1"/>
    <col min="102" max="102" width="9.5" style="1" hidden="1" customWidth="1"/>
    <col min="103" max="103" width="9.3984375" style="1" hidden="1" customWidth="1"/>
    <col min="104" max="104" width="9" style="1" hidden="1" customWidth="1"/>
    <col min="105" max="105" width="9.3984375" style="1" hidden="1" customWidth="1"/>
    <col min="106" max="106" width="0" style="1" hidden="1" customWidth="1"/>
    <col min="107" max="107" width="15.19921875" style="1" customWidth="1"/>
    <col min="108" max="108" width="13.59765625" style="1" customWidth="1"/>
    <col min="109" max="109" width="9" style="1" customWidth="1"/>
    <col min="110" max="110" width="15.19921875" style="1" customWidth="1"/>
    <col min="111" max="111" width="16" style="1" customWidth="1"/>
    <col min="112" max="16384" width="9" style="1" customWidth="1"/>
  </cols>
  <sheetData>
    <row r="1" spans="92:111" ht="15"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DF1" s="373" t="s">
        <v>95</v>
      </c>
      <c r="DG1" s="373"/>
    </row>
    <row r="2" spans="92:115" ht="15.75">
      <c r="CN2" s="450"/>
      <c r="CO2" s="450"/>
      <c r="CP2" s="450"/>
      <c r="CQ2" s="450"/>
      <c r="CR2" s="450"/>
      <c r="CS2" s="450"/>
      <c r="CT2" s="450"/>
      <c r="CU2" s="450"/>
      <c r="CV2" s="450"/>
      <c r="CW2" s="450"/>
      <c r="CX2" s="450"/>
      <c r="CY2" s="450"/>
      <c r="CZ2" s="450"/>
      <c r="DA2" s="450"/>
      <c r="DB2" s="450"/>
      <c r="DC2" s="450"/>
      <c r="DD2" s="450"/>
      <c r="DE2" s="450"/>
      <c r="DF2" s="4"/>
      <c r="DG2" s="220"/>
      <c r="DH2" s="220"/>
      <c r="DI2" s="220"/>
      <c r="DJ2" s="220"/>
      <c r="DK2" s="5"/>
    </row>
    <row r="3" spans="1:111" ht="26.25">
      <c r="A3" s="374" t="s">
        <v>46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  <c r="AF3" s="374"/>
      <c r="AG3" s="374"/>
      <c r="AH3" s="374"/>
      <c r="AI3" s="374"/>
      <c r="AJ3" s="374"/>
      <c r="AK3" s="374"/>
      <c r="AL3" s="374"/>
      <c r="AM3" s="374"/>
      <c r="AN3" s="374"/>
      <c r="AO3" s="374"/>
      <c r="AP3" s="374"/>
      <c r="AQ3" s="374"/>
      <c r="AR3" s="374"/>
      <c r="AS3" s="374"/>
      <c r="AT3" s="374"/>
      <c r="AU3" s="374"/>
      <c r="AV3" s="374"/>
      <c r="AW3" s="374"/>
      <c r="AX3" s="374"/>
      <c r="AY3" s="374"/>
      <c r="AZ3" s="374"/>
      <c r="BA3" s="374"/>
      <c r="BB3" s="374"/>
      <c r="BC3" s="374"/>
      <c r="BD3" s="374"/>
      <c r="BE3" s="374"/>
      <c r="BF3" s="374"/>
      <c r="BG3" s="374"/>
      <c r="BH3" s="374"/>
      <c r="BI3" s="374"/>
      <c r="BJ3" s="374"/>
      <c r="BK3" s="374"/>
      <c r="BL3" s="374"/>
      <c r="BM3" s="374"/>
      <c r="BN3" s="374"/>
      <c r="BO3" s="374"/>
      <c r="BP3" s="374"/>
      <c r="BQ3" s="374"/>
      <c r="BR3" s="374"/>
      <c r="BS3" s="374"/>
      <c r="BT3" s="374"/>
      <c r="BU3" s="374"/>
      <c r="BV3" s="374"/>
      <c r="BW3" s="374"/>
      <c r="BX3" s="374"/>
      <c r="BY3" s="374"/>
      <c r="BZ3" s="374"/>
      <c r="CA3" s="374"/>
      <c r="CB3" s="374"/>
      <c r="CC3" s="374"/>
      <c r="CD3" s="374"/>
      <c r="CE3" s="374"/>
      <c r="CF3" s="374"/>
      <c r="CG3" s="374"/>
      <c r="CH3" s="374"/>
      <c r="CI3" s="374"/>
      <c r="CJ3" s="374"/>
      <c r="CK3" s="374"/>
      <c r="CL3" s="374"/>
      <c r="CM3" s="374"/>
      <c r="CN3" s="374"/>
      <c r="CO3" s="374"/>
      <c r="CP3" s="374"/>
      <c r="CQ3" s="374"/>
      <c r="CR3" s="374"/>
      <c r="CS3" s="374"/>
      <c r="CT3" s="374"/>
      <c r="CU3" s="374"/>
      <c r="CV3" s="374"/>
      <c r="CW3" s="374"/>
      <c r="CX3" s="374"/>
      <c r="CY3" s="374"/>
      <c r="CZ3" s="374"/>
      <c r="DA3" s="374"/>
      <c r="DB3" s="374"/>
      <c r="DC3" s="374"/>
      <c r="DD3" s="374"/>
      <c r="DE3" s="374"/>
      <c r="DF3" s="374"/>
      <c r="DG3" s="374"/>
    </row>
    <row r="4" spans="1:111" ht="46.5" customHeight="1">
      <c r="A4" s="375" t="s">
        <v>643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AR4" s="375"/>
      <c r="AS4" s="375"/>
      <c r="AT4" s="375"/>
      <c r="AU4" s="375"/>
      <c r="AV4" s="375"/>
      <c r="AW4" s="375"/>
      <c r="AX4" s="375"/>
      <c r="AY4" s="375"/>
      <c r="AZ4" s="375"/>
      <c r="BA4" s="375"/>
      <c r="BB4" s="375"/>
      <c r="BC4" s="375"/>
      <c r="BD4" s="375"/>
      <c r="BE4" s="375"/>
      <c r="BF4" s="375"/>
      <c r="BG4" s="375"/>
      <c r="BH4" s="375"/>
      <c r="BI4" s="375"/>
      <c r="BJ4" s="375"/>
      <c r="BK4" s="375"/>
      <c r="BL4" s="375"/>
      <c r="BM4" s="375"/>
      <c r="BN4" s="375"/>
      <c r="BO4" s="375"/>
      <c r="BP4" s="375"/>
      <c r="BQ4" s="375"/>
      <c r="BR4" s="375"/>
      <c r="BS4" s="375"/>
      <c r="BT4" s="375"/>
      <c r="BU4" s="375"/>
      <c r="BV4" s="375"/>
      <c r="BW4" s="375"/>
      <c r="BX4" s="375"/>
      <c r="BY4" s="375"/>
      <c r="BZ4" s="375"/>
      <c r="CA4" s="375"/>
      <c r="CB4" s="375"/>
      <c r="CC4" s="375"/>
      <c r="CD4" s="375"/>
      <c r="CE4" s="375"/>
      <c r="CF4" s="375"/>
      <c r="CG4" s="375"/>
      <c r="CH4" s="375"/>
      <c r="CI4" s="375"/>
      <c r="CJ4" s="375"/>
      <c r="CK4" s="375"/>
      <c r="CL4" s="375"/>
      <c r="CM4" s="375"/>
      <c r="CN4" s="375"/>
      <c r="CO4" s="375"/>
      <c r="CP4" s="375"/>
      <c r="CQ4" s="375"/>
      <c r="CR4" s="375"/>
      <c r="CS4" s="375"/>
      <c r="CT4" s="375"/>
      <c r="CU4" s="375"/>
      <c r="CV4" s="375"/>
      <c r="CW4" s="375"/>
      <c r="CX4" s="375"/>
      <c r="CY4" s="375"/>
      <c r="CZ4" s="375"/>
      <c r="DA4" s="375"/>
      <c r="DB4" s="375"/>
      <c r="DC4" s="375"/>
      <c r="DD4" s="375"/>
      <c r="DE4" s="375"/>
      <c r="DF4" s="375"/>
      <c r="DG4" s="375"/>
    </row>
    <row r="5" spans="1:111" ht="15">
      <c r="A5" s="388" t="s">
        <v>0</v>
      </c>
      <c r="B5" s="390" t="s">
        <v>1</v>
      </c>
      <c r="C5" s="390" t="s">
        <v>2</v>
      </c>
      <c r="D5" s="390" t="s">
        <v>3</v>
      </c>
      <c r="E5" s="394" t="s">
        <v>51</v>
      </c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1" t="s">
        <v>33</v>
      </c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92"/>
      <c r="AK5" s="396" t="s">
        <v>34</v>
      </c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1" t="s">
        <v>5</v>
      </c>
      <c r="BB5" s="392"/>
      <c r="BC5" s="392"/>
      <c r="BD5" s="392"/>
      <c r="BE5" s="392"/>
      <c r="BF5" s="392"/>
      <c r="BG5" s="392"/>
      <c r="BH5" s="392"/>
      <c r="BI5" s="392"/>
      <c r="BJ5" s="392"/>
      <c r="BK5" s="392"/>
      <c r="BL5" s="392"/>
      <c r="BM5" s="392"/>
      <c r="BN5" s="392"/>
      <c r="BO5" s="392"/>
      <c r="BP5" s="392"/>
      <c r="BQ5" s="396" t="s">
        <v>4</v>
      </c>
      <c r="BR5" s="397"/>
      <c r="BS5" s="397"/>
      <c r="BT5" s="397"/>
      <c r="BU5" s="397"/>
      <c r="BV5" s="397"/>
      <c r="BW5" s="397"/>
      <c r="BX5" s="397"/>
      <c r="BY5" s="397"/>
      <c r="BZ5" s="397"/>
      <c r="CA5" s="397"/>
      <c r="CB5" s="397"/>
      <c r="CC5" s="397"/>
      <c r="CD5" s="397"/>
      <c r="CE5" s="397"/>
      <c r="CF5" s="397"/>
      <c r="CG5" s="391" t="s">
        <v>45</v>
      </c>
      <c r="CH5" s="392"/>
      <c r="CI5" s="392"/>
      <c r="CJ5" s="392"/>
      <c r="CK5" s="392"/>
      <c r="CL5" s="392"/>
      <c r="CM5" s="392"/>
      <c r="CN5" s="392"/>
      <c r="CO5" s="392"/>
      <c r="CP5" s="392"/>
      <c r="CQ5" s="392"/>
      <c r="CR5" s="392"/>
      <c r="CS5" s="392"/>
      <c r="CT5" s="392"/>
      <c r="CU5" s="392"/>
      <c r="CV5" s="392"/>
      <c r="CW5" s="500" t="s">
        <v>104</v>
      </c>
      <c r="CX5" s="385" t="s">
        <v>6</v>
      </c>
      <c r="CY5" s="385" t="s">
        <v>7</v>
      </c>
      <c r="CZ5" s="386" t="s">
        <v>8</v>
      </c>
      <c r="DA5" s="385" t="s">
        <v>9</v>
      </c>
      <c r="DB5" s="221"/>
      <c r="DC5" s="362" t="s">
        <v>100</v>
      </c>
      <c r="DD5" s="362" t="s">
        <v>99</v>
      </c>
      <c r="DE5" s="362" t="s">
        <v>96</v>
      </c>
      <c r="DF5" s="362" t="s">
        <v>97</v>
      </c>
      <c r="DG5" s="362" t="s">
        <v>98</v>
      </c>
    </row>
    <row r="6" spans="1:111" ht="15">
      <c r="A6" s="389"/>
      <c r="B6" s="390"/>
      <c r="C6" s="389"/>
      <c r="D6" s="384"/>
      <c r="E6" s="383">
        <v>2022</v>
      </c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1" t="s">
        <v>74</v>
      </c>
      <c r="R6" s="382"/>
      <c r="S6" s="382"/>
      <c r="T6" s="382"/>
      <c r="U6" s="383">
        <v>2022</v>
      </c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1" t="s">
        <v>74</v>
      </c>
      <c r="AH6" s="382"/>
      <c r="AI6" s="382"/>
      <c r="AJ6" s="382"/>
      <c r="AK6" s="383">
        <v>2022</v>
      </c>
      <c r="AL6" s="382"/>
      <c r="AM6" s="382"/>
      <c r="AN6" s="382"/>
      <c r="AO6" s="382"/>
      <c r="AP6" s="382"/>
      <c r="AQ6" s="382"/>
      <c r="AR6" s="382"/>
      <c r="AS6" s="382"/>
      <c r="AT6" s="382"/>
      <c r="AU6" s="382"/>
      <c r="AV6" s="382"/>
      <c r="AW6" s="381" t="s">
        <v>74</v>
      </c>
      <c r="AX6" s="382"/>
      <c r="AY6" s="382"/>
      <c r="AZ6" s="382"/>
      <c r="BA6" s="383">
        <v>2022</v>
      </c>
      <c r="BB6" s="382"/>
      <c r="BC6" s="382"/>
      <c r="BD6" s="382"/>
      <c r="BE6" s="382"/>
      <c r="BF6" s="382"/>
      <c r="BG6" s="382"/>
      <c r="BH6" s="382"/>
      <c r="BI6" s="382"/>
      <c r="BJ6" s="382"/>
      <c r="BK6" s="382"/>
      <c r="BL6" s="382"/>
      <c r="BM6" s="381" t="s">
        <v>74</v>
      </c>
      <c r="BN6" s="382"/>
      <c r="BO6" s="382"/>
      <c r="BP6" s="382"/>
      <c r="BQ6" s="383">
        <v>2022</v>
      </c>
      <c r="BR6" s="382"/>
      <c r="BS6" s="382"/>
      <c r="BT6" s="382"/>
      <c r="BU6" s="382"/>
      <c r="BV6" s="382"/>
      <c r="BW6" s="382"/>
      <c r="BX6" s="382"/>
      <c r="BY6" s="382"/>
      <c r="BZ6" s="382"/>
      <c r="CA6" s="382"/>
      <c r="CB6" s="382"/>
      <c r="CC6" s="381" t="s">
        <v>74</v>
      </c>
      <c r="CD6" s="382"/>
      <c r="CE6" s="382"/>
      <c r="CF6" s="382"/>
      <c r="CG6" s="383">
        <v>2022</v>
      </c>
      <c r="CH6" s="382"/>
      <c r="CI6" s="382"/>
      <c r="CJ6" s="382"/>
      <c r="CK6" s="382"/>
      <c r="CL6" s="382"/>
      <c r="CM6" s="382"/>
      <c r="CN6" s="382"/>
      <c r="CO6" s="382"/>
      <c r="CP6" s="382"/>
      <c r="CQ6" s="382"/>
      <c r="CR6" s="382"/>
      <c r="CS6" s="381" t="s">
        <v>74</v>
      </c>
      <c r="CT6" s="382"/>
      <c r="CU6" s="382"/>
      <c r="CV6" s="382"/>
      <c r="CW6" s="500"/>
      <c r="CX6" s="368"/>
      <c r="CY6" s="385"/>
      <c r="CZ6" s="366"/>
      <c r="DA6" s="368"/>
      <c r="DB6" s="221"/>
      <c r="DC6" s="362"/>
      <c r="DD6" s="362"/>
      <c r="DE6" s="362"/>
      <c r="DF6" s="362"/>
      <c r="DG6" s="362"/>
    </row>
    <row r="7" spans="1:111" ht="30">
      <c r="A7" s="389"/>
      <c r="B7" s="390"/>
      <c r="C7" s="389"/>
      <c r="D7" s="384"/>
      <c r="E7" s="64" t="s">
        <v>10</v>
      </c>
      <c r="F7" s="64" t="s">
        <v>11</v>
      </c>
      <c r="G7" s="64" t="s">
        <v>12</v>
      </c>
      <c r="H7" s="93" t="s">
        <v>13</v>
      </c>
      <c r="I7" s="64" t="s">
        <v>14</v>
      </c>
      <c r="J7" s="64" t="s">
        <v>15</v>
      </c>
      <c r="K7" s="64" t="s">
        <v>16</v>
      </c>
      <c r="L7" s="93" t="s">
        <v>17</v>
      </c>
      <c r="M7" s="64" t="s">
        <v>18</v>
      </c>
      <c r="N7" s="64" t="s">
        <v>19</v>
      </c>
      <c r="O7" s="64" t="s">
        <v>20</v>
      </c>
      <c r="P7" s="93" t="s">
        <v>21</v>
      </c>
      <c r="Q7" s="64" t="s">
        <v>22</v>
      </c>
      <c r="R7" s="64" t="s">
        <v>23</v>
      </c>
      <c r="S7" s="64" t="s">
        <v>24</v>
      </c>
      <c r="T7" s="93" t="s">
        <v>25</v>
      </c>
      <c r="U7" s="64" t="s">
        <v>10</v>
      </c>
      <c r="V7" s="64" t="s">
        <v>11</v>
      </c>
      <c r="W7" s="64" t="s">
        <v>12</v>
      </c>
      <c r="X7" s="94" t="s">
        <v>13</v>
      </c>
      <c r="Y7" s="64" t="s">
        <v>14</v>
      </c>
      <c r="Z7" s="64" t="s">
        <v>15</v>
      </c>
      <c r="AA7" s="64" t="s">
        <v>16</v>
      </c>
      <c r="AB7" s="94" t="s">
        <v>17</v>
      </c>
      <c r="AC7" s="64" t="s">
        <v>18</v>
      </c>
      <c r="AD7" s="64" t="s">
        <v>19</v>
      </c>
      <c r="AE7" s="64" t="s">
        <v>20</v>
      </c>
      <c r="AF7" s="94" t="s">
        <v>21</v>
      </c>
      <c r="AG7" s="64" t="s">
        <v>22</v>
      </c>
      <c r="AH7" s="64" t="s">
        <v>23</v>
      </c>
      <c r="AI7" s="64" t="s">
        <v>24</v>
      </c>
      <c r="AJ7" s="94" t="s">
        <v>25</v>
      </c>
      <c r="AK7" s="64" t="s">
        <v>10</v>
      </c>
      <c r="AL7" s="64" t="s">
        <v>11</v>
      </c>
      <c r="AM7" s="64" t="s">
        <v>12</v>
      </c>
      <c r="AN7" s="93" t="s">
        <v>13</v>
      </c>
      <c r="AO7" s="64" t="s">
        <v>14</v>
      </c>
      <c r="AP7" s="64" t="s">
        <v>15</v>
      </c>
      <c r="AQ7" s="64" t="s">
        <v>16</v>
      </c>
      <c r="AR7" s="93" t="s">
        <v>17</v>
      </c>
      <c r="AS7" s="64" t="s">
        <v>18</v>
      </c>
      <c r="AT7" s="64" t="s">
        <v>19</v>
      </c>
      <c r="AU7" s="64" t="s">
        <v>20</v>
      </c>
      <c r="AV7" s="93" t="s">
        <v>21</v>
      </c>
      <c r="AW7" s="64" t="s">
        <v>22</v>
      </c>
      <c r="AX7" s="64" t="s">
        <v>23</v>
      </c>
      <c r="AY7" s="64" t="s">
        <v>24</v>
      </c>
      <c r="AZ7" s="93" t="s">
        <v>25</v>
      </c>
      <c r="BA7" s="64" t="s">
        <v>10</v>
      </c>
      <c r="BB7" s="64" t="s">
        <v>11</v>
      </c>
      <c r="BC7" s="64" t="s">
        <v>12</v>
      </c>
      <c r="BD7" s="94" t="s">
        <v>13</v>
      </c>
      <c r="BE7" s="64" t="s">
        <v>14</v>
      </c>
      <c r="BF7" s="64" t="s">
        <v>15</v>
      </c>
      <c r="BG7" s="64" t="s">
        <v>16</v>
      </c>
      <c r="BH7" s="94" t="s">
        <v>17</v>
      </c>
      <c r="BI7" s="64" t="s">
        <v>18</v>
      </c>
      <c r="BJ7" s="64" t="s">
        <v>19</v>
      </c>
      <c r="BK7" s="64" t="s">
        <v>20</v>
      </c>
      <c r="BL7" s="94" t="s">
        <v>21</v>
      </c>
      <c r="BM7" s="64" t="s">
        <v>22</v>
      </c>
      <c r="BN7" s="64" t="s">
        <v>23</v>
      </c>
      <c r="BO7" s="64" t="s">
        <v>24</v>
      </c>
      <c r="BP7" s="94" t="s">
        <v>25</v>
      </c>
      <c r="BQ7" s="64" t="s">
        <v>10</v>
      </c>
      <c r="BR7" s="64" t="s">
        <v>11</v>
      </c>
      <c r="BS7" s="64" t="s">
        <v>12</v>
      </c>
      <c r="BT7" s="93" t="s">
        <v>13</v>
      </c>
      <c r="BU7" s="64" t="s">
        <v>14</v>
      </c>
      <c r="BV7" s="64" t="s">
        <v>15</v>
      </c>
      <c r="BW7" s="64" t="s">
        <v>16</v>
      </c>
      <c r="BX7" s="93" t="s">
        <v>17</v>
      </c>
      <c r="BY7" s="64" t="s">
        <v>18</v>
      </c>
      <c r="BZ7" s="64" t="s">
        <v>19</v>
      </c>
      <c r="CA7" s="64" t="s">
        <v>20</v>
      </c>
      <c r="CB7" s="93" t="s">
        <v>21</v>
      </c>
      <c r="CC7" s="64" t="s">
        <v>22</v>
      </c>
      <c r="CD7" s="64" t="s">
        <v>23</v>
      </c>
      <c r="CE7" s="64" t="s">
        <v>24</v>
      </c>
      <c r="CF7" s="93" t="s">
        <v>25</v>
      </c>
      <c r="CG7" s="64" t="s">
        <v>10</v>
      </c>
      <c r="CH7" s="64" t="s">
        <v>11</v>
      </c>
      <c r="CI7" s="64" t="s">
        <v>12</v>
      </c>
      <c r="CJ7" s="94" t="s">
        <v>13</v>
      </c>
      <c r="CK7" s="64" t="s">
        <v>14</v>
      </c>
      <c r="CL7" s="64" t="s">
        <v>15</v>
      </c>
      <c r="CM7" s="64" t="s">
        <v>16</v>
      </c>
      <c r="CN7" s="94" t="s">
        <v>17</v>
      </c>
      <c r="CO7" s="64" t="s">
        <v>18</v>
      </c>
      <c r="CP7" s="64" t="s">
        <v>19</v>
      </c>
      <c r="CQ7" s="64" t="s">
        <v>20</v>
      </c>
      <c r="CR7" s="94" t="s">
        <v>21</v>
      </c>
      <c r="CS7" s="64" t="s">
        <v>22</v>
      </c>
      <c r="CT7" s="64" t="s">
        <v>23</v>
      </c>
      <c r="CU7" s="64" t="s">
        <v>24</v>
      </c>
      <c r="CV7" s="94" t="s">
        <v>25</v>
      </c>
      <c r="CW7" s="500"/>
      <c r="CX7" s="368"/>
      <c r="CY7" s="385"/>
      <c r="CZ7" s="366"/>
      <c r="DA7" s="368"/>
      <c r="DB7" s="221"/>
      <c r="DC7" s="362"/>
      <c r="DD7" s="362"/>
      <c r="DE7" s="362"/>
      <c r="DF7" s="362"/>
      <c r="DG7" s="362"/>
    </row>
    <row r="8" spans="1:111" s="24" customFormat="1" ht="24.75" customHeight="1">
      <c r="A8" s="352" t="s">
        <v>93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353"/>
      <c r="BB8" s="353"/>
      <c r="BC8" s="353"/>
      <c r="BD8" s="353"/>
      <c r="BE8" s="353"/>
      <c r="BF8" s="353"/>
      <c r="BG8" s="353"/>
      <c r="BH8" s="353"/>
      <c r="BI8" s="353"/>
      <c r="BJ8" s="353"/>
      <c r="BK8" s="353"/>
      <c r="BL8" s="353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3"/>
      <c r="CA8" s="353"/>
      <c r="CB8" s="353"/>
      <c r="CC8" s="353"/>
      <c r="CD8" s="353"/>
      <c r="CE8" s="353"/>
      <c r="CF8" s="353"/>
      <c r="CG8" s="353"/>
      <c r="CH8" s="353"/>
      <c r="CI8" s="353"/>
      <c r="CJ8" s="353"/>
      <c r="CK8" s="353"/>
      <c r="CL8" s="353"/>
      <c r="CM8" s="353"/>
      <c r="CN8" s="353"/>
      <c r="CO8" s="353"/>
      <c r="CP8" s="353"/>
      <c r="CQ8" s="353"/>
      <c r="CR8" s="353"/>
      <c r="CS8" s="353"/>
      <c r="CT8" s="353"/>
      <c r="CU8" s="353"/>
      <c r="CV8" s="353"/>
      <c r="CW8" s="353"/>
      <c r="CX8" s="353"/>
      <c r="CY8" s="353"/>
      <c r="CZ8" s="353"/>
      <c r="DA8" s="353"/>
      <c r="DB8" s="353"/>
      <c r="DC8" s="353"/>
      <c r="DD8" s="353"/>
      <c r="DE8" s="353"/>
      <c r="DF8" s="353"/>
      <c r="DG8" s="354"/>
    </row>
    <row r="9" spans="1:111" s="24" customFormat="1" ht="117.75" customHeight="1">
      <c r="A9" s="25">
        <v>1</v>
      </c>
      <c r="B9" s="245" t="s">
        <v>644</v>
      </c>
      <c r="C9" s="245" t="s">
        <v>645</v>
      </c>
      <c r="D9" s="87" t="s">
        <v>650</v>
      </c>
      <c r="E9" s="74"/>
      <c r="F9" s="74"/>
      <c r="G9" s="74"/>
      <c r="H9" s="75"/>
      <c r="I9" s="74"/>
      <c r="J9" s="74"/>
      <c r="K9" s="74"/>
      <c r="L9" s="71"/>
      <c r="M9" s="74"/>
      <c r="N9" s="74"/>
      <c r="O9" s="74"/>
      <c r="P9" s="76"/>
      <c r="Q9" s="74"/>
      <c r="R9" s="74"/>
      <c r="S9" s="74"/>
      <c r="T9" s="71"/>
      <c r="U9" s="219"/>
      <c r="V9" s="219"/>
      <c r="W9" s="219"/>
      <c r="X9" s="26"/>
      <c r="Y9" s="219"/>
      <c r="Z9" s="219"/>
      <c r="AA9" s="219"/>
      <c r="AB9" s="71"/>
      <c r="AC9" s="219"/>
      <c r="AD9" s="219"/>
      <c r="AE9" s="219"/>
      <c r="AF9" s="71"/>
      <c r="AG9" s="219"/>
      <c r="AH9" s="219"/>
      <c r="AI9" s="219"/>
      <c r="AJ9" s="71"/>
      <c r="AK9" s="219"/>
      <c r="AL9" s="219"/>
      <c r="AM9" s="219"/>
      <c r="AN9" s="75"/>
      <c r="AO9" s="219"/>
      <c r="AP9" s="219"/>
      <c r="AQ9" s="219"/>
      <c r="AR9" s="75"/>
      <c r="AS9" s="219"/>
      <c r="AT9" s="219"/>
      <c r="AU9" s="219"/>
      <c r="AV9" s="75"/>
      <c r="AW9" s="219"/>
      <c r="AX9" s="219"/>
      <c r="AY9" s="219"/>
      <c r="AZ9" s="75"/>
      <c r="BA9" s="218"/>
      <c r="BB9" s="218"/>
      <c r="BC9" s="218"/>
      <c r="BD9" s="77"/>
      <c r="BE9" s="218"/>
      <c r="BF9" s="218"/>
      <c r="BG9" s="218"/>
      <c r="BH9" s="77"/>
      <c r="BI9" s="218"/>
      <c r="BJ9" s="218"/>
      <c r="BK9" s="218"/>
      <c r="BL9" s="77"/>
      <c r="BM9" s="218"/>
      <c r="BN9" s="218"/>
      <c r="BO9" s="218"/>
      <c r="BP9" s="77"/>
      <c r="BQ9" s="219"/>
      <c r="BR9" s="219"/>
      <c r="BS9" s="219"/>
      <c r="BT9" s="68"/>
      <c r="BU9" s="219"/>
      <c r="BV9" s="219"/>
      <c r="BW9" s="219"/>
      <c r="BX9" s="68"/>
      <c r="BY9" s="219"/>
      <c r="BZ9" s="219"/>
      <c r="CA9" s="219"/>
      <c r="CB9" s="68"/>
      <c r="CC9" s="219"/>
      <c r="CD9" s="219"/>
      <c r="CE9" s="219"/>
      <c r="CF9" s="68"/>
      <c r="CG9" s="219"/>
      <c r="CH9" s="219"/>
      <c r="CI9" s="219"/>
      <c r="CJ9" s="69"/>
      <c r="CK9" s="219"/>
      <c r="CL9" s="219"/>
      <c r="CM9" s="219"/>
      <c r="CN9" s="69"/>
      <c r="CO9" s="219"/>
      <c r="CP9" s="219"/>
      <c r="CQ9" s="219"/>
      <c r="CR9" s="69"/>
      <c r="CS9" s="219"/>
      <c r="CT9" s="219"/>
      <c r="CU9" s="219"/>
      <c r="CV9" s="69"/>
      <c r="CW9" s="205">
        <v>1</v>
      </c>
      <c r="CX9" s="219"/>
      <c r="CY9" s="219"/>
      <c r="CZ9" s="219"/>
      <c r="DA9" s="219"/>
      <c r="DB9" s="219"/>
      <c r="DC9" s="224"/>
      <c r="DD9" s="222">
        <f>_XLL.ZAOKR.DO.WIELOKR(DC9*DE9+DC9,0.01)</f>
        <v>0</v>
      </c>
      <c r="DE9" s="225"/>
      <c r="DF9" s="222">
        <f>CW9*DC9</f>
        <v>0</v>
      </c>
      <c r="DG9" s="222">
        <f>CW9*DD9</f>
        <v>0</v>
      </c>
    </row>
    <row r="10" spans="1:111" s="24" customFormat="1" ht="114.75" customHeight="1">
      <c r="A10" s="25">
        <v>2</v>
      </c>
      <c r="B10" s="245" t="s">
        <v>646</v>
      </c>
      <c r="C10" s="245" t="s">
        <v>645</v>
      </c>
      <c r="D10" s="87" t="s">
        <v>650</v>
      </c>
      <c r="E10" s="74"/>
      <c r="F10" s="74"/>
      <c r="G10" s="74"/>
      <c r="H10" s="75"/>
      <c r="I10" s="74"/>
      <c r="J10" s="74"/>
      <c r="K10" s="74"/>
      <c r="L10" s="71"/>
      <c r="M10" s="74"/>
      <c r="N10" s="74"/>
      <c r="O10" s="74"/>
      <c r="P10" s="76"/>
      <c r="Q10" s="74"/>
      <c r="R10" s="74"/>
      <c r="S10" s="74"/>
      <c r="T10" s="71"/>
      <c r="U10" s="219"/>
      <c r="V10" s="219"/>
      <c r="W10" s="219"/>
      <c r="X10" s="26"/>
      <c r="Y10" s="219"/>
      <c r="Z10" s="219"/>
      <c r="AA10" s="219"/>
      <c r="AB10" s="71"/>
      <c r="AC10" s="219"/>
      <c r="AD10" s="219"/>
      <c r="AE10" s="219"/>
      <c r="AF10" s="71"/>
      <c r="AG10" s="219"/>
      <c r="AH10" s="219"/>
      <c r="AI10" s="219"/>
      <c r="AJ10" s="71"/>
      <c r="AK10" s="219"/>
      <c r="AL10" s="219"/>
      <c r="AM10" s="219"/>
      <c r="AN10" s="75"/>
      <c r="AO10" s="219"/>
      <c r="AP10" s="219"/>
      <c r="AQ10" s="219"/>
      <c r="AR10" s="75"/>
      <c r="AS10" s="219"/>
      <c r="AT10" s="219"/>
      <c r="AU10" s="219"/>
      <c r="AV10" s="75"/>
      <c r="AW10" s="219"/>
      <c r="AX10" s="219"/>
      <c r="AY10" s="219"/>
      <c r="AZ10" s="75"/>
      <c r="BA10" s="218"/>
      <c r="BB10" s="218"/>
      <c r="BC10" s="218"/>
      <c r="BD10" s="77"/>
      <c r="BE10" s="218"/>
      <c r="BF10" s="218"/>
      <c r="BG10" s="218"/>
      <c r="BH10" s="77"/>
      <c r="BI10" s="218"/>
      <c r="BJ10" s="218"/>
      <c r="BK10" s="218"/>
      <c r="BL10" s="77"/>
      <c r="BM10" s="218"/>
      <c r="BN10" s="218"/>
      <c r="BO10" s="218"/>
      <c r="BP10" s="77"/>
      <c r="BQ10" s="219"/>
      <c r="BR10" s="219"/>
      <c r="BS10" s="219"/>
      <c r="BT10" s="68"/>
      <c r="BU10" s="219"/>
      <c r="BV10" s="219"/>
      <c r="BW10" s="219"/>
      <c r="BX10" s="68"/>
      <c r="BY10" s="219"/>
      <c r="BZ10" s="219"/>
      <c r="CA10" s="219"/>
      <c r="CB10" s="68"/>
      <c r="CC10" s="219"/>
      <c r="CD10" s="219"/>
      <c r="CE10" s="219"/>
      <c r="CF10" s="68"/>
      <c r="CG10" s="219"/>
      <c r="CH10" s="219"/>
      <c r="CI10" s="219"/>
      <c r="CJ10" s="69"/>
      <c r="CK10" s="219"/>
      <c r="CL10" s="219"/>
      <c r="CM10" s="219"/>
      <c r="CN10" s="69"/>
      <c r="CO10" s="219"/>
      <c r="CP10" s="219"/>
      <c r="CQ10" s="219"/>
      <c r="CR10" s="69"/>
      <c r="CS10" s="219"/>
      <c r="CT10" s="219"/>
      <c r="CU10" s="219"/>
      <c r="CV10" s="69"/>
      <c r="CW10" s="205">
        <v>1</v>
      </c>
      <c r="CX10" s="219"/>
      <c r="CY10" s="219"/>
      <c r="CZ10" s="219"/>
      <c r="DA10" s="219"/>
      <c r="DB10" s="219"/>
      <c r="DC10" s="224"/>
      <c r="DD10" s="222">
        <f>_XLL.ZAOKR.DO.WIELOKR(DC10*DE10+DC10,0.01)</f>
        <v>0</v>
      </c>
      <c r="DE10" s="225"/>
      <c r="DF10" s="222">
        <f>CW10*DC10</f>
        <v>0</v>
      </c>
      <c r="DG10" s="222">
        <f>CW10*DD10</f>
        <v>0</v>
      </c>
    </row>
    <row r="11" spans="1:111" s="24" customFormat="1" ht="114" customHeight="1">
      <c r="A11" s="25">
        <v>3</v>
      </c>
      <c r="B11" s="245" t="s">
        <v>647</v>
      </c>
      <c r="C11" s="245" t="s">
        <v>645</v>
      </c>
      <c r="D11" s="87" t="s">
        <v>650</v>
      </c>
      <c r="E11" s="74"/>
      <c r="F11" s="74"/>
      <c r="G11" s="74"/>
      <c r="H11" s="75"/>
      <c r="I11" s="74"/>
      <c r="J11" s="74"/>
      <c r="K11" s="74"/>
      <c r="L11" s="71"/>
      <c r="M11" s="74"/>
      <c r="N11" s="74"/>
      <c r="O11" s="74"/>
      <c r="P11" s="76"/>
      <c r="Q11" s="74"/>
      <c r="R11" s="74"/>
      <c r="S11" s="74"/>
      <c r="T11" s="71"/>
      <c r="U11" s="219"/>
      <c r="V11" s="219"/>
      <c r="W11" s="219"/>
      <c r="X11" s="26"/>
      <c r="Y11" s="219"/>
      <c r="Z11" s="219"/>
      <c r="AA11" s="219"/>
      <c r="AB11" s="71"/>
      <c r="AC11" s="219"/>
      <c r="AD11" s="219"/>
      <c r="AE11" s="219"/>
      <c r="AF11" s="71"/>
      <c r="AG11" s="219"/>
      <c r="AH11" s="219"/>
      <c r="AI11" s="219"/>
      <c r="AJ11" s="71"/>
      <c r="AK11" s="219"/>
      <c r="AL11" s="219"/>
      <c r="AM11" s="219"/>
      <c r="AN11" s="75"/>
      <c r="AO11" s="219"/>
      <c r="AP11" s="219"/>
      <c r="AQ11" s="219"/>
      <c r="AR11" s="75"/>
      <c r="AS11" s="219"/>
      <c r="AT11" s="219"/>
      <c r="AU11" s="219"/>
      <c r="AV11" s="75"/>
      <c r="AW11" s="219"/>
      <c r="AX11" s="219"/>
      <c r="AY11" s="219"/>
      <c r="AZ11" s="75"/>
      <c r="BA11" s="218"/>
      <c r="BB11" s="218"/>
      <c r="BC11" s="218"/>
      <c r="BD11" s="77"/>
      <c r="BE11" s="218"/>
      <c r="BF11" s="218"/>
      <c r="BG11" s="218"/>
      <c r="BH11" s="77"/>
      <c r="BI11" s="218"/>
      <c r="BJ11" s="218"/>
      <c r="BK11" s="218"/>
      <c r="BL11" s="77"/>
      <c r="BM11" s="218"/>
      <c r="BN11" s="218"/>
      <c r="BO11" s="218"/>
      <c r="BP11" s="77"/>
      <c r="BQ11" s="219"/>
      <c r="BR11" s="219"/>
      <c r="BS11" s="219"/>
      <c r="BT11" s="68"/>
      <c r="BU11" s="219"/>
      <c r="BV11" s="219"/>
      <c r="BW11" s="219"/>
      <c r="BX11" s="68"/>
      <c r="BY11" s="219"/>
      <c r="BZ11" s="219"/>
      <c r="CA11" s="219"/>
      <c r="CB11" s="68"/>
      <c r="CC11" s="219"/>
      <c r="CD11" s="219"/>
      <c r="CE11" s="219"/>
      <c r="CF11" s="68"/>
      <c r="CG11" s="219"/>
      <c r="CH11" s="219"/>
      <c r="CI11" s="219"/>
      <c r="CJ11" s="69"/>
      <c r="CK11" s="219"/>
      <c r="CL11" s="219"/>
      <c r="CM11" s="219"/>
      <c r="CN11" s="69"/>
      <c r="CO11" s="219"/>
      <c r="CP11" s="219"/>
      <c r="CQ11" s="219"/>
      <c r="CR11" s="69"/>
      <c r="CS11" s="219"/>
      <c r="CT11" s="219"/>
      <c r="CU11" s="219"/>
      <c r="CV11" s="69"/>
      <c r="CW11" s="205">
        <v>1</v>
      </c>
      <c r="CX11" s="219"/>
      <c r="CY11" s="219"/>
      <c r="CZ11" s="219"/>
      <c r="DA11" s="219"/>
      <c r="DB11" s="219"/>
      <c r="DC11" s="224"/>
      <c r="DD11" s="222">
        <f>_XLL.ZAOKR.DO.WIELOKR(DC11*DE11+DC11,0.01)</f>
        <v>0</v>
      </c>
      <c r="DE11" s="225"/>
      <c r="DF11" s="222">
        <f>CW11*DC11</f>
        <v>0</v>
      </c>
      <c r="DG11" s="222">
        <f>CW11*DD11</f>
        <v>0</v>
      </c>
    </row>
    <row r="12" spans="1:111" s="24" customFormat="1" ht="113.25" customHeight="1">
      <c r="A12" s="25">
        <v>4</v>
      </c>
      <c r="B12" s="245" t="s">
        <v>648</v>
      </c>
      <c r="C12" s="245" t="s">
        <v>645</v>
      </c>
      <c r="D12" s="87" t="s">
        <v>650</v>
      </c>
      <c r="E12" s="74"/>
      <c r="F12" s="74"/>
      <c r="G12" s="74"/>
      <c r="H12" s="75"/>
      <c r="I12" s="74"/>
      <c r="J12" s="74"/>
      <c r="K12" s="74"/>
      <c r="L12" s="71"/>
      <c r="M12" s="74"/>
      <c r="N12" s="74"/>
      <c r="O12" s="74"/>
      <c r="P12" s="76"/>
      <c r="Q12" s="74"/>
      <c r="R12" s="74"/>
      <c r="S12" s="74"/>
      <c r="T12" s="71"/>
      <c r="U12" s="219"/>
      <c r="V12" s="219"/>
      <c r="W12" s="219"/>
      <c r="X12" s="26"/>
      <c r="Y12" s="219"/>
      <c r="Z12" s="219"/>
      <c r="AA12" s="219"/>
      <c r="AB12" s="71"/>
      <c r="AC12" s="219"/>
      <c r="AD12" s="219"/>
      <c r="AE12" s="219"/>
      <c r="AF12" s="71"/>
      <c r="AG12" s="219"/>
      <c r="AH12" s="219"/>
      <c r="AI12" s="219"/>
      <c r="AJ12" s="71"/>
      <c r="AK12" s="219"/>
      <c r="AL12" s="219"/>
      <c r="AM12" s="219"/>
      <c r="AN12" s="75"/>
      <c r="AO12" s="219"/>
      <c r="AP12" s="219"/>
      <c r="AQ12" s="219"/>
      <c r="AR12" s="75"/>
      <c r="AS12" s="219"/>
      <c r="AT12" s="219"/>
      <c r="AU12" s="219"/>
      <c r="AV12" s="75"/>
      <c r="AW12" s="219"/>
      <c r="AX12" s="219"/>
      <c r="AY12" s="219"/>
      <c r="AZ12" s="75"/>
      <c r="BA12" s="218"/>
      <c r="BB12" s="218"/>
      <c r="BC12" s="218"/>
      <c r="BD12" s="77"/>
      <c r="BE12" s="218"/>
      <c r="BF12" s="218"/>
      <c r="BG12" s="218"/>
      <c r="BH12" s="77"/>
      <c r="BI12" s="218"/>
      <c r="BJ12" s="218"/>
      <c r="BK12" s="218"/>
      <c r="BL12" s="77"/>
      <c r="BM12" s="218"/>
      <c r="BN12" s="218"/>
      <c r="BO12" s="218"/>
      <c r="BP12" s="77"/>
      <c r="BQ12" s="219"/>
      <c r="BR12" s="219"/>
      <c r="BS12" s="219"/>
      <c r="BT12" s="68"/>
      <c r="BU12" s="219"/>
      <c r="BV12" s="219"/>
      <c r="BW12" s="219"/>
      <c r="BX12" s="68"/>
      <c r="BY12" s="219"/>
      <c r="BZ12" s="219"/>
      <c r="CA12" s="219"/>
      <c r="CB12" s="68"/>
      <c r="CC12" s="219"/>
      <c r="CD12" s="219"/>
      <c r="CE12" s="219"/>
      <c r="CF12" s="68"/>
      <c r="CG12" s="219"/>
      <c r="CH12" s="219"/>
      <c r="CI12" s="219"/>
      <c r="CJ12" s="69"/>
      <c r="CK12" s="219"/>
      <c r="CL12" s="219"/>
      <c r="CM12" s="219"/>
      <c r="CN12" s="69"/>
      <c r="CO12" s="219"/>
      <c r="CP12" s="219"/>
      <c r="CQ12" s="219"/>
      <c r="CR12" s="69"/>
      <c r="CS12" s="219"/>
      <c r="CT12" s="219"/>
      <c r="CU12" s="219"/>
      <c r="CV12" s="69"/>
      <c r="CW12" s="205">
        <v>1</v>
      </c>
      <c r="CX12" s="219"/>
      <c r="CY12" s="219"/>
      <c r="CZ12" s="219"/>
      <c r="DA12" s="219"/>
      <c r="DB12" s="219"/>
      <c r="DC12" s="224"/>
      <c r="DD12" s="222">
        <f>_XLL.ZAOKR.DO.WIELOKR(DC12*DE12+DC12,0.01)</f>
        <v>0</v>
      </c>
      <c r="DE12" s="225"/>
      <c r="DF12" s="222">
        <f>CW12*DC12</f>
        <v>0</v>
      </c>
      <c r="DG12" s="222">
        <f>CW12*DD12</f>
        <v>0</v>
      </c>
    </row>
    <row r="13" spans="1:111" s="24" customFormat="1" ht="124.5" customHeight="1">
      <c r="A13" s="25">
        <v>5</v>
      </c>
      <c r="B13" s="245" t="s">
        <v>649</v>
      </c>
      <c r="C13" s="245" t="s">
        <v>645</v>
      </c>
      <c r="D13" s="87" t="s">
        <v>650</v>
      </c>
      <c r="E13" s="74"/>
      <c r="F13" s="74"/>
      <c r="G13" s="74"/>
      <c r="H13" s="75"/>
      <c r="I13" s="74"/>
      <c r="J13" s="74"/>
      <c r="K13" s="74"/>
      <c r="L13" s="71"/>
      <c r="M13" s="74"/>
      <c r="N13" s="74"/>
      <c r="O13" s="74"/>
      <c r="P13" s="76"/>
      <c r="Q13" s="74"/>
      <c r="R13" s="74"/>
      <c r="S13" s="74"/>
      <c r="T13" s="71"/>
      <c r="U13" s="219"/>
      <c r="V13" s="219"/>
      <c r="W13" s="219"/>
      <c r="X13" s="26"/>
      <c r="Y13" s="219"/>
      <c r="Z13" s="219"/>
      <c r="AA13" s="219"/>
      <c r="AB13" s="71"/>
      <c r="AC13" s="219"/>
      <c r="AD13" s="219"/>
      <c r="AE13" s="219"/>
      <c r="AF13" s="71"/>
      <c r="AG13" s="219"/>
      <c r="AH13" s="219"/>
      <c r="AI13" s="219"/>
      <c r="AJ13" s="71"/>
      <c r="AK13" s="219"/>
      <c r="AL13" s="219"/>
      <c r="AM13" s="219"/>
      <c r="AN13" s="75"/>
      <c r="AO13" s="219"/>
      <c r="AP13" s="219"/>
      <c r="AQ13" s="219"/>
      <c r="AR13" s="75"/>
      <c r="AS13" s="219"/>
      <c r="AT13" s="219"/>
      <c r="AU13" s="219"/>
      <c r="AV13" s="75"/>
      <c r="AW13" s="219"/>
      <c r="AX13" s="219"/>
      <c r="AY13" s="219"/>
      <c r="AZ13" s="75"/>
      <c r="BA13" s="218"/>
      <c r="BB13" s="218"/>
      <c r="BC13" s="218"/>
      <c r="BD13" s="77"/>
      <c r="BE13" s="218"/>
      <c r="BF13" s="218"/>
      <c r="BG13" s="218"/>
      <c r="BH13" s="77"/>
      <c r="BI13" s="218"/>
      <c r="BJ13" s="218"/>
      <c r="BK13" s="218"/>
      <c r="BL13" s="77"/>
      <c r="BM13" s="218"/>
      <c r="BN13" s="218"/>
      <c r="BO13" s="218"/>
      <c r="BP13" s="77"/>
      <c r="BQ13" s="219"/>
      <c r="BR13" s="219"/>
      <c r="BS13" s="219"/>
      <c r="BT13" s="68"/>
      <c r="BU13" s="219"/>
      <c r="BV13" s="219"/>
      <c r="BW13" s="219"/>
      <c r="BX13" s="68"/>
      <c r="BY13" s="219"/>
      <c r="BZ13" s="219"/>
      <c r="CA13" s="219"/>
      <c r="CB13" s="68"/>
      <c r="CC13" s="219"/>
      <c r="CD13" s="219"/>
      <c r="CE13" s="219"/>
      <c r="CF13" s="68"/>
      <c r="CG13" s="219"/>
      <c r="CH13" s="219"/>
      <c r="CI13" s="219"/>
      <c r="CJ13" s="69"/>
      <c r="CK13" s="219"/>
      <c r="CL13" s="219"/>
      <c r="CM13" s="219"/>
      <c r="CN13" s="69"/>
      <c r="CO13" s="219"/>
      <c r="CP13" s="219"/>
      <c r="CQ13" s="219"/>
      <c r="CR13" s="69"/>
      <c r="CS13" s="219"/>
      <c r="CT13" s="219"/>
      <c r="CU13" s="219"/>
      <c r="CV13" s="69"/>
      <c r="CW13" s="205">
        <v>1</v>
      </c>
      <c r="CX13" s="219"/>
      <c r="CY13" s="219"/>
      <c r="CZ13" s="219"/>
      <c r="DA13" s="219"/>
      <c r="DB13" s="219"/>
      <c r="DC13" s="224"/>
      <c r="DD13" s="222">
        <f>_XLL.ZAOKR.DO.WIELOKR(DC13*DE13+DC13,0.01)</f>
        <v>0</v>
      </c>
      <c r="DE13" s="225"/>
      <c r="DF13" s="222">
        <f>CW13*DC13</f>
        <v>0</v>
      </c>
      <c r="DG13" s="222">
        <f>CW13*DD13</f>
        <v>0</v>
      </c>
    </row>
    <row r="14" spans="1:111" s="24" customFormat="1" ht="36" customHeight="1">
      <c r="A14" s="501" t="s">
        <v>102</v>
      </c>
      <c r="B14" s="564"/>
      <c r="C14" s="564"/>
      <c r="D14" s="564"/>
      <c r="E14" s="564"/>
      <c r="F14" s="564"/>
      <c r="G14" s="564"/>
      <c r="H14" s="564"/>
      <c r="I14" s="564"/>
      <c r="J14" s="564"/>
      <c r="K14" s="564"/>
      <c r="L14" s="564"/>
      <c r="M14" s="564"/>
      <c r="N14" s="564"/>
      <c r="O14" s="564"/>
      <c r="P14" s="564"/>
      <c r="Q14" s="564"/>
      <c r="R14" s="564"/>
      <c r="S14" s="564"/>
      <c r="T14" s="564"/>
      <c r="U14" s="564"/>
      <c r="V14" s="564"/>
      <c r="W14" s="564"/>
      <c r="X14" s="564"/>
      <c r="Y14" s="564"/>
      <c r="Z14" s="564"/>
      <c r="AA14" s="564"/>
      <c r="AB14" s="564"/>
      <c r="AC14" s="564"/>
      <c r="AD14" s="564"/>
      <c r="AE14" s="564"/>
      <c r="AF14" s="564"/>
      <c r="AG14" s="564"/>
      <c r="AH14" s="564"/>
      <c r="AI14" s="564"/>
      <c r="AJ14" s="564"/>
      <c r="AK14" s="564"/>
      <c r="AL14" s="564"/>
      <c r="AM14" s="564"/>
      <c r="AN14" s="564"/>
      <c r="AO14" s="564"/>
      <c r="AP14" s="564"/>
      <c r="AQ14" s="564"/>
      <c r="AR14" s="564"/>
      <c r="AS14" s="564"/>
      <c r="AT14" s="564"/>
      <c r="AU14" s="564"/>
      <c r="AV14" s="564"/>
      <c r="AW14" s="564"/>
      <c r="AX14" s="564"/>
      <c r="AY14" s="564"/>
      <c r="AZ14" s="564"/>
      <c r="BA14" s="564"/>
      <c r="BB14" s="564"/>
      <c r="BC14" s="564"/>
      <c r="BD14" s="564"/>
      <c r="BE14" s="564"/>
      <c r="BF14" s="564"/>
      <c r="BG14" s="564"/>
      <c r="BH14" s="564"/>
      <c r="BI14" s="564"/>
      <c r="BJ14" s="564"/>
      <c r="BK14" s="564"/>
      <c r="BL14" s="564"/>
      <c r="BM14" s="564"/>
      <c r="BN14" s="564"/>
      <c r="BO14" s="564"/>
      <c r="BP14" s="564"/>
      <c r="BQ14" s="564"/>
      <c r="BR14" s="564"/>
      <c r="BS14" s="564"/>
      <c r="BT14" s="564"/>
      <c r="BU14" s="564"/>
      <c r="BV14" s="564"/>
      <c r="BW14" s="564"/>
      <c r="BX14" s="564"/>
      <c r="BY14" s="564"/>
      <c r="BZ14" s="564"/>
      <c r="CA14" s="564"/>
      <c r="CB14" s="564"/>
      <c r="CC14" s="564"/>
      <c r="CD14" s="564"/>
      <c r="CE14" s="564"/>
      <c r="CF14" s="564"/>
      <c r="CG14" s="564"/>
      <c r="CH14" s="564"/>
      <c r="CI14" s="564"/>
      <c r="CJ14" s="564"/>
      <c r="CK14" s="564"/>
      <c r="CL14" s="564"/>
      <c r="CM14" s="564"/>
      <c r="CN14" s="564"/>
      <c r="CO14" s="564"/>
      <c r="CP14" s="564"/>
      <c r="CQ14" s="564"/>
      <c r="CR14" s="564"/>
      <c r="CS14" s="564"/>
      <c r="CT14" s="564"/>
      <c r="CU14" s="564"/>
      <c r="CV14" s="564"/>
      <c r="CW14" s="564"/>
      <c r="CX14" s="564"/>
      <c r="CY14" s="564"/>
      <c r="CZ14" s="564"/>
      <c r="DA14" s="564"/>
      <c r="DB14" s="564"/>
      <c r="DC14" s="564"/>
      <c r="DD14" s="564"/>
      <c r="DE14" s="565"/>
      <c r="DF14" s="223">
        <f>SUM(DF9:DF13)</f>
        <v>0</v>
      </c>
      <c r="DG14" s="223">
        <f>SUM(DG9:DG13)</f>
        <v>0</v>
      </c>
    </row>
    <row r="15" spans="1:111" s="24" customFormat="1" ht="43.5" customHeight="1">
      <c r="A15" s="214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/>
      <c r="CP15" s="215"/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172"/>
      <c r="DF15" s="173" t="s">
        <v>120</v>
      </c>
      <c r="DG15" s="174"/>
    </row>
    <row r="16" spans="1:111" s="24" customFormat="1" ht="34.5" customHeight="1">
      <c r="A16" s="216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7"/>
      <c r="DE16" s="172"/>
      <c r="DF16" s="175" t="s">
        <v>121</v>
      </c>
      <c r="DG16" s="174"/>
    </row>
  </sheetData>
  <sheetProtection password="CAA5" sheet="1"/>
  <mergeCells count="39">
    <mergeCell ref="CN1:CW1"/>
    <mergeCell ref="DF1:DG1"/>
    <mergeCell ref="CN2:DE2"/>
    <mergeCell ref="A3:DG3"/>
    <mergeCell ref="A4:DG4"/>
    <mergeCell ref="A5:A7"/>
    <mergeCell ref="B5:B7"/>
    <mergeCell ref="C5:C7"/>
    <mergeCell ref="D5:D7"/>
    <mergeCell ref="E5:T5"/>
    <mergeCell ref="DA5:DA7"/>
    <mergeCell ref="DC5:DC7"/>
    <mergeCell ref="DD5:DD7"/>
    <mergeCell ref="U5:AJ5"/>
    <mergeCell ref="AK5:AZ5"/>
    <mergeCell ref="BA5:BP5"/>
    <mergeCell ref="BQ5:CF5"/>
    <mergeCell ref="CG5:CV5"/>
    <mergeCell ref="CW5:CW7"/>
    <mergeCell ref="BM6:BP6"/>
    <mergeCell ref="AW6:AZ6"/>
    <mergeCell ref="BA6:BL6"/>
    <mergeCell ref="CX5:CX7"/>
    <mergeCell ref="CY5:CY7"/>
    <mergeCell ref="CZ5:CZ7"/>
    <mergeCell ref="BQ6:CB6"/>
    <mergeCell ref="CC6:CF6"/>
    <mergeCell ref="CG6:CR6"/>
    <mergeCell ref="CS6:CV6"/>
    <mergeCell ref="A8:DG8"/>
    <mergeCell ref="A14:DE14"/>
    <mergeCell ref="DE5:DE7"/>
    <mergeCell ref="DF5:DF7"/>
    <mergeCell ref="DG5:DG7"/>
    <mergeCell ref="E6:P6"/>
    <mergeCell ref="Q6:T6"/>
    <mergeCell ref="U6:AF6"/>
    <mergeCell ref="AG6:AJ6"/>
    <mergeCell ref="AK6:AV6"/>
  </mergeCells>
  <printOptions/>
  <pageMargins left="0.5118110236220472" right="0.31496062992125984" top="0.5511811023622047" bottom="0.5511811023622047" header="0.31496062992125984" footer="0.31496062992125984"/>
  <pageSetup fitToHeight="1" fitToWidth="1" horizontalDpi="600" verticalDpi="600" orientation="landscape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2"/>
  <sheetViews>
    <sheetView tabSelected="1" view="pageBreakPreview" zoomScale="70" zoomScaleNormal="70" zoomScaleSheetLayoutView="70" zoomScalePageLayoutView="40" workbookViewId="0" topLeftCell="A1">
      <selection activeCell="DP36" sqref="DP36"/>
    </sheetView>
  </sheetViews>
  <sheetFormatPr defaultColWidth="8.796875" defaultRowHeight="14.25"/>
  <cols>
    <col min="1" max="1" width="5.09765625" style="1" customWidth="1"/>
    <col min="2" max="2" width="29.09765625" style="1" customWidth="1"/>
    <col min="3" max="3" width="44" style="1" customWidth="1"/>
    <col min="4" max="4" width="13.69921875" style="1" customWidth="1"/>
    <col min="5" max="21" width="9" style="1" hidden="1" customWidth="1"/>
    <col min="22" max="23" width="8.5" style="1" hidden="1" customWidth="1"/>
    <col min="24" max="24" width="8.59765625" style="1" hidden="1" customWidth="1"/>
    <col min="25" max="27" width="8.5" style="1" hidden="1" customWidth="1"/>
    <col min="28" max="28" width="8.69921875" style="1" hidden="1" customWidth="1"/>
    <col min="29" max="31" width="8.5" style="1" hidden="1" customWidth="1"/>
    <col min="32" max="32" width="8.3984375" style="1" hidden="1" customWidth="1"/>
    <col min="33" max="35" width="8.5" style="1" hidden="1" customWidth="1"/>
    <col min="36" max="36" width="9.09765625" style="1" hidden="1" customWidth="1"/>
    <col min="37" max="39" width="8.5" style="1" hidden="1" customWidth="1"/>
    <col min="40" max="40" width="8.59765625" style="1" hidden="1" customWidth="1"/>
    <col min="41" max="43" width="8.5" style="1" hidden="1" customWidth="1"/>
    <col min="44" max="44" width="8.59765625" style="1" hidden="1" customWidth="1"/>
    <col min="45" max="47" width="8.5" style="1" hidden="1" customWidth="1"/>
    <col min="48" max="48" width="8.59765625" style="1" hidden="1" customWidth="1"/>
    <col min="49" max="49" width="8.5" style="1" hidden="1" customWidth="1"/>
    <col min="50" max="50" width="8.3984375" style="1" hidden="1" customWidth="1"/>
    <col min="51" max="51" width="8.5" style="1" hidden="1" customWidth="1"/>
    <col min="52" max="52" width="8.59765625" style="1" hidden="1" customWidth="1"/>
    <col min="53" max="55" width="8.5" style="1" hidden="1" customWidth="1"/>
    <col min="56" max="56" width="8.59765625" style="1" hidden="1" customWidth="1"/>
    <col min="57" max="59" width="8.5" style="1" hidden="1" customWidth="1"/>
    <col min="60" max="60" width="8.59765625" style="1" hidden="1" customWidth="1"/>
    <col min="61" max="63" width="8.5" style="1" hidden="1" customWidth="1"/>
    <col min="64" max="64" width="8.69921875" style="1" hidden="1" customWidth="1"/>
    <col min="65" max="67" width="8.5" style="1" hidden="1" customWidth="1"/>
    <col min="68" max="68" width="8.69921875" style="1" hidden="1" customWidth="1"/>
    <col min="69" max="71" width="8.5" style="1" hidden="1" customWidth="1"/>
    <col min="72" max="72" width="8.59765625" style="1" hidden="1" customWidth="1"/>
    <col min="73" max="75" width="8.5" style="1" hidden="1" customWidth="1"/>
    <col min="76" max="76" width="8.59765625" style="1" hidden="1" customWidth="1"/>
    <col min="77" max="79" width="8.5" style="1" hidden="1" customWidth="1"/>
    <col min="80" max="80" width="8.59765625" style="1" hidden="1" customWidth="1"/>
    <col min="81" max="83" width="8.5" style="1" hidden="1" customWidth="1"/>
    <col min="84" max="84" width="8.59765625" style="1" hidden="1" customWidth="1"/>
    <col min="85" max="87" width="8.5" style="1" hidden="1" customWidth="1"/>
    <col min="88" max="88" width="8.69921875" style="1" hidden="1" customWidth="1"/>
    <col min="89" max="91" width="8.5" style="1" hidden="1" customWidth="1"/>
    <col min="92" max="92" width="8.59765625" style="1" hidden="1" customWidth="1"/>
    <col min="93" max="95" width="8.5" style="1" hidden="1" customWidth="1"/>
    <col min="96" max="96" width="8.59765625" style="1" hidden="1" customWidth="1"/>
    <col min="97" max="99" width="8.5" style="1" hidden="1" customWidth="1"/>
    <col min="100" max="100" width="8.59765625" style="1" hidden="1" customWidth="1"/>
    <col min="101" max="101" width="12.5" style="1" customWidth="1"/>
    <col min="102" max="102" width="9.5" style="1" hidden="1" customWidth="1"/>
    <col min="103" max="103" width="9.3984375" style="1" hidden="1" customWidth="1"/>
    <col min="104" max="104" width="9" style="1" hidden="1" customWidth="1"/>
    <col min="105" max="105" width="9.3984375" style="1" hidden="1" customWidth="1"/>
    <col min="106" max="106" width="0" style="1" hidden="1" customWidth="1"/>
    <col min="107" max="107" width="15.19921875" style="1" customWidth="1"/>
    <col min="108" max="108" width="13.59765625" style="1" customWidth="1"/>
    <col min="109" max="109" width="9" style="1" customWidth="1"/>
    <col min="110" max="110" width="15.19921875" style="1" customWidth="1"/>
    <col min="111" max="111" width="16" style="1" customWidth="1"/>
    <col min="112" max="16384" width="9" style="1" customWidth="1"/>
  </cols>
  <sheetData>
    <row r="1" spans="92:111" ht="15"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DF1" s="373" t="s">
        <v>95</v>
      </c>
      <c r="DG1" s="373"/>
    </row>
    <row r="2" spans="92:115" ht="15.75">
      <c r="CN2" s="450"/>
      <c r="CO2" s="450"/>
      <c r="CP2" s="450"/>
      <c r="CQ2" s="450"/>
      <c r="CR2" s="450"/>
      <c r="CS2" s="450"/>
      <c r="CT2" s="450"/>
      <c r="CU2" s="450"/>
      <c r="CV2" s="450"/>
      <c r="CW2" s="450"/>
      <c r="CX2" s="450"/>
      <c r="CY2" s="450"/>
      <c r="CZ2" s="450"/>
      <c r="DA2" s="450"/>
      <c r="DB2" s="450"/>
      <c r="DC2" s="450"/>
      <c r="DD2" s="450"/>
      <c r="DE2" s="450"/>
      <c r="DF2" s="4"/>
      <c r="DG2" s="220"/>
      <c r="DH2" s="220"/>
      <c r="DI2" s="220"/>
      <c r="DJ2" s="220"/>
      <c r="DK2" s="5"/>
    </row>
    <row r="3" spans="1:111" ht="26.25">
      <c r="A3" s="374" t="s">
        <v>46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  <c r="AF3" s="374"/>
      <c r="AG3" s="374"/>
      <c r="AH3" s="374"/>
      <c r="AI3" s="374"/>
      <c r="AJ3" s="374"/>
      <c r="AK3" s="374"/>
      <c r="AL3" s="374"/>
      <c r="AM3" s="374"/>
      <c r="AN3" s="374"/>
      <c r="AO3" s="374"/>
      <c r="AP3" s="374"/>
      <c r="AQ3" s="374"/>
      <c r="AR3" s="374"/>
      <c r="AS3" s="374"/>
      <c r="AT3" s="374"/>
      <c r="AU3" s="374"/>
      <c r="AV3" s="374"/>
      <c r="AW3" s="374"/>
      <c r="AX3" s="374"/>
      <c r="AY3" s="374"/>
      <c r="AZ3" s="374"/>
      <c r="BA3" s="374"/>
      <c r="BB3" s="374"/>
      <c r="BC3" s="374"/>
      <c r="BD3" s="374"/>
      <c r="BE3" s="374"/>
      <c r="BF3" s="374"/>
      <c r="BG3" s="374"/>
      <c r="BH3" s="374"/>
      <c r="BI3" s="374"/>
      <c r="BJ3" s="374"/>
      <c r="BK3" s="374"/>
      <c r="BL3" s="374"/>
      <c r="BM3" s="374"/>
      <c r="BN3" s="374"/>
      <c r="BO3" s="374"/>
      <c r="BP3" s="374"/>
      <c r="BQ3" s="374"/>
      <c r="BR3" s="374"/>
      <c r="BS3" s="374"/>
      <c r="BT3" s="374"/>
      <c r="BU3" s="374"/>
      <c r="BV3" s="374"/>
      <c r="BW3" s="374"/>
      <c r="BX3" s="374"/>
      <c r="BY3" s="374"/>
      <c r="BZ3" s="374"/>
      <c r="CA3" s="374"/>
      <c r="CB3" s="374"/>
      <c r="CC3" s="374"/>
      <c r="CD3" s="374"/>
      <c r="CE3" s="374"/>
      <c r="CF3" s="374"/>
      <c r="CG3" s="374"/>
      <c r="CH3" s="374"/>
      <c r="CI3" s="374"/>
      <c r="CJ3" s="374"/>
      <c r="CK3" s="374"/>
      <c r="CL3" s="374"/>
      <c r="CM3" s="374"/>
      <c r="CN3" s="374"/>
      <c r="CO3" s="374"/>
      <c r="CP3" s="374"/>
      <c r="CQ3" s="374"/>
      <c r="CR3" s="374"/>
      <c r="CS3" s="374"/>
      <c r="CT3" s="374"/>
      <c r="CU3" s="374"/>
      <c r="CV3" s="374"/>
      <c r="CW3" s="374"/>
      <c r="CX3" s="374"/>
      <c r="CY3" s="374"/>
      <c r="CZ3" s="374"/>
      <c r="DA3" s="374"/>
      <c r="DB3" s="374"/>
      <c r="DC3" s="374"/>
      <c r="DD3" s="374"/>
      <c r="DE3" s="374"/>
      <c r="DF3" s="374"/>
      <c r="DG3" s="374"/>
    </row>
    <row r="4" spans="1:111" ht="46.5" customHeight="1">
      <c r="A4" s="375" t="s">
        <v>651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AR4" s="375"/>
      <c r="AS4" s="375"/>
      <c r="AT4" s="375"/>
      <c r="AU4" s="375"/>
      <c r="AV4" s="375"/>
      <c r="AW4" s="375"/>
      <c r="AX4" s="375"/>
      <c r="AY4" s="375"/>
      <c r="AZ4" s="375"/>
      <c r="BA4" s="375"/>
      <c r="BB4" s="375"/>
      <c r="BC4" s="375"/>
      <c r="BD4" s="375"/>
      <c r="BE4" s="375"/>
      <c r="BF4" s="375"/>
      <c r="BG4" s="375"/>
      <c r="BH4" s="375"/>
      <c r="BI4" s="375"/>
      <c r="BJ4" s="375"/>
      <c r="BK4" s="375"/>
      <c r="BL4" s="375"/>
      <c r="BM4" s="375"/>
      <c r="BN4" s="375"/>
      <c r="BO4" s="375"/>
      <c r="BP4" s="375"/>
      <c r="BQ4" s="375"/>
      <c r="BR4" s="375"/>
      <c r="BS4" s="375"/>
      <c r="BT4" s="375"/>
      <c r="BU4" s="375"/>
      <c r="BV4" s="375"/>
      <c r="BW4" s="375"/>
      <c r="BX4" s="375"/>
      <c r="BY4" s="375"/>
      <c r="BZ4" s="375"/>
      <c r="CA4" s="375"/>
      <c r="CB4" s="375"/>
      <c r="CC4" s="375"/>
      <c r="CD4" s="375"/>
      <c r="CE4" s="375"/>
      <c r="CF4" s="375"/>
      <c r="CG4" s="375"/>
      <c r="CH4" s="375"/>
      <c r="CI4" s="375"/>
      <c r="CJ4" s="375"/>
      <c r="CK4" s="375"/>
      <c r="CL4" s="375"/>
      <c r="CM4" s="375"/>
      <c r="CN4" s="375"/>
      <c r="CO4" s="375"/>
      <c r="CP4" s="375"/>
      <c r="CQ4" s="375"/>
      <c r="CR4" s="375"/>
      <c r="CS4" s="375"/>
      <c r="CT4" s="375"/>
      <c r="CU4" s="375"/>
      <c r="CV4" s="375"/>
      <c r="CW4" s="375"/>
      <c r="CX4" s="375"/>
      <c r="CY4" s="375"/>
      <c r="CZ4" s="375"/>
      <c r="DA4" s="375"/>
      <c r="DB4" s="375"/>
      <c r="DC4" s="375"/>
      <c r="DD4" s="375"/>
      <c r="DE4" s="375"/>
      <c r="DF4" s="375"/>
      <c r="DG4" s="375"/>
    </row>
    <row r="5" spans="1:111" ht="15">
      <c r="A5" s="388" t="s">
        <v>0</v>
      </c>
      <c r="B5" s="390" t="s">
        <v>1</v>
      </c>
      <c r="C5" s="390" t="s">
        <v>2</v>
      </c>
      <c r="D5" s="390" t="s">
        <v>3</v>
      </c>
      <c r="E5" s="394" t="s">
        <v>51</v>
      </c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1" t="s">
        <v>33</v>
      </c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92"/>
      <c r="AK5" s="396" t="s">
        <v>34</v>
      </c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1" t="s">
        <v>5</v>
      </c>
      <c r="BB5" s="392"/>
      <c r="BC5" s="392"/>
      <c r="BD5" s="392"/>
      <c r="BE5" s="392"/>
      <c r="BF5" s="392"/>
      <c r="BG5" s="392"/>
      <c r="BH5" s="392"/>
      <c r="BI5" s="392"/>
      <c r="BJ5" s="392"/>
      <c r="BK5" s="392"/>
      <c r="BL5" s="392"/>
      <c r="BM5" s="392"/>
      <c r="BN5" s="392"/>
      <c r="BO5" s="392"/>
      <c r="BP5" s="392"/>
      <c r="BQ5" s="396" t="s">
        <v>4</v>
      </c>
      <c r="BR5" s="397"/>
      <c r="BS5" s="397"/>
      <c r="BT5" s="397"/>
      <c r="BU5" s="397"/>
      <c r="BV5" s="397"/>
      <c r="BW5" s="397"/>
      <c r="BX5" s="397"/>
      <c r="BY5" s="397"/>
      <c r="BZ5" s="397"/>
      <c r="CA5" s="397"/>
      <c r="CB5" s="397"/>
      <c r="CC5" s="397"/>
      <c r="CD5" s="397"/>
      <c r="CE5" s="397"/>
      <c r="CF5" s="397"/>
      <c r="CG5" s="391" t="s">
        <v>45</v>
      </c>
      <c r="CH5" s="392"/>
      <c r="CI5" s="392"/>
      <c r="CJ5" s="392"/>
      <c r="CK5" s="392"/>
      <c r="CL5" s="392"/>
      <c r="CM5" s="392"/>
      <c r="CN5" s="392"/>
      <c r="CO5" s="392"/>
      <c r="CP5" s="392"/>
      <c r="CQ5" s="392"/>
      <c r="CR5" s="392"/>
      <c r="CS5" s="392"/>
      <c r="CT5" s="392"/>
      <c r="CU5" s="392"/>
      <c r="CV5" s="392"/>
      <c r="CW5" s="500" t="s">
        <v>104</v>
      </c>
      <c r="CX5" s="385" t="s">
        <v>6</v>
      </c>
      <c r="CY5" s="385" t="s">
        <v>7</v>
      </c>
      <c r="CZ5" s="386" t="s">
        <v>8</v>
      </c>
      <c r="DA5" s="385" t="s">
        <v>9</v>
      </c>
      <c r="DB5" s="221"/>
      <c r="DC5" s="362" t="s">
        <v>100</v>
      </c>
      <c r="DD5" s="362" t="s">
        <v>99</v>
      </c>
      <c r="DE5" s="362" t="s">
        <v>96</v>
      </c>
      <c r="DF5" s="362" t="s">
        <v>97</v>
      </c>
      <c r="DG5" s="362" t="s">
        <v>98</v>
      </c>
    </row>
    <row r="6" spans="1:111" ht="15">
      <c r="A6" s="389"/>
      <c r="B6" s="390"/>
      <c r="C6" s="389"/>
      <c r="D6" s="384"/>
      <c r="E6" s="383">
        <v>2022</v>
      </c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1" t="s">
        <v>74</v>
      </c>
      <c r="R6" s="382"/>
      <c r="S6" s="382"/>
      <c r="T6" s="382"/>
      <c r="U6" s="383">
        <v>2022</v>
      </c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1" t="s">
        <v>74</v>
      </c>
      <c r="AH6" s="382"/>
      <c r="AI6" s="382"/>
      <c r="AJ6" s="382"/>
      <c r="AK6" s="383">
        <v>2022</v>
      </c>
      <c r="AL6" s="382"/>
      <c r="AM6" s="382"/>
      <c r="AN6" s="382"/>
      <c r="AO6" s="382"/>
      <c r="AP6" s="382"/>
      <c r="AQ6" s="382"/>
      <c r="AR6" s="382"/>
      <c r="AS6" s="382"/>
      <c r="AT6" s="382"/>
      <c r="AU6" s="382"/>
      <c r="AV6" s="382"/>
      <c r="AW6" s="381" t="s">
        <v>74</v>
      </c>
      <c r="AX6" s="382"/>
      <c r="AY6" s="382"/>
      <c r="AZ6" s="382"/>
      <c r="BA6" s="383">
        <v>2022</v>
      </c>
      <c r="BB6" s="382"/>
      <c r="BC6" s="382"/>
      <c r="BD6" s="382"/>
      <c r="BE6" s="382"/>
      <c r="BF6" s="382"/>
      <c r="BG6" s="382"/>
      <c r="BH6" s="382"/>
      <c r="BI6" s="382"/>
      <c r="BJ6" s="382"/>
      <c r="BK6" s="382"/>
      <c r="BL6" s="382"/>
      <c r="BM6" s="381" t="s">
        <v>74</v>
      </c>
      <c r="BN6" s="382"/>
      <c r="BO6" s="382"/>
      <c r="BP6" s="382"/>
      <c r="BQ6" s="383">
        <v>2022</v>
      </c>
      <c r="BR6" s="382"/>
      <c r="BS6" s="382"/>
      <c r="BT6" s="382"/>
      <c r="BU6" s="382"/>
      <c r="BV6" s="382"/>
      <c r="BW6" s="382"/>
      <c r="BX6" s="382"/>
      <c r="BY6" s="382"/>
      <c r="BZ6" s="382"/>
      <c r="CA6" s="382"/>
      <c r="CB6" s="382"/>
      <c r="CC6" s="381" t="s">
        <v>74</v>
      </c>
      <c r="CD6" s="382"/>
      <c r="CE6" s="382"/>
      <c r="CF6" s="382"/>
      <c r="CG6" s="383">
        <v>2022</v>
      </c>
      <c r="CH6" s="382"/>
      <c r="CI6" s="382"/>
      <c r="CJ6" s="382"/>
      <c r="CK6" s="382"/>
      <c r="CL6" s="382"/>
      <c r="CM6" s="382"/>
      <c r="CN6" s="382"/>
      <c r="CO6" s="382"/>
      <c r="CP6" s="382"/>
      <c r="CQ6" s="382"/>
      <c r="CR6" s="382"/>
      <c r="CS6" s="381" t="s">
        <v>74</v>
      </c>
      <c r="CT6" s="382"/>
      <c r="CU6" s="382"/>
      <c r="CV6" s="382"/>
      <c r="CW6" s="500"/>
      <c r="CX6" s="368"/>
      <c r="CY6" s="385"/>
      <c r="CZ6" s="366"/>
      <c r="DA6" s="368"/>
      <c r="DB6" s="221"/>
      <c r="DC6" s="362"/>
      <c r="DD6" s="362"/>
      <c r="DE6" s="362"/>
      <c r="DF6" s="362"/>
      <c r="DG6" s="362"/>
    </row>
    <row r="7" spans="1:111" ht="30">
      <c r="A7" s="389"/>
      <c r="B7" s="390"/>
      <c r="C7" s="389"/>
      <c r="D7" s="384"/>
      <c r="E7" s="64" t="s">
        <v>10</v>
      </c>
      <c r="F7" s="64" t="s">
        <v>11</v>
      </c>
      <c r="G7" s="64" t="s">
        <v>12</v>
      </c>
      <c r="H7" s="93" t="s">
        <v>13</v>
      </c>
      <c r="I7" s="64" t="s">
        <v>14</v>
      </c>
      <c r="J7" s="64" t="s">
        <v>15</v>
      </c>
      <c r="K7" s="64" t="s">
        <v>16</v>
      </c>
      <c r="L7" s="93" t="s">
        <v>17</v>
      </c>
      <c r="M7" s="64" t="s">
        <v>18</v>
      </c>
      <c r="N7" s="64" t="s">
        <v>19</v>
      </c>
      <c r="O7" s="64" t="s">
        <v>20</v>
      </c>
      <c r="P7" s="93" t="s">
        <v>21</v>
      </c>
      <c r="Q7" s="64" t="s">
        <v>22</v>
      </c>
      <c r="R7" s="64" t="s">
        <v>23</v>
      </c>
      <c r="S7" s="64" t="s">
        <v>24</v>
      </c>
      <c r="T7" s="93" t="s">
        <v>25</v>
      </c>
      <c r="U7" s="64" t="s">
        <v>10</v>
      </c>
      <c r="V7" s="64" t="s">
        <v>11</v>
      </c>
      <c r="W7" s="64" t="s">
        <v>12</v>
      </c>
      <c r="X7" s="94" t="s">
        <v>13</v>
      </c>
      <c r="Y7" s="64" t="s">
        <v>14</v>
      </c>
      <c r="Z7" s="64" t="s">
        <v>15</v>
      </c>
      <c r="AA7" s="64" t="s">
        <v>16</v>
      </c>
      <c r="AB7" s="94" t="s">
        <v>17</v>
      </c>
      <c r="AC7" s="64" t="s">
        <v>18</v>
      </c>
      <c r="AD7" s="64" t="s">
        <v>19</v>
      </c>
      <c r="AE7" s="64" t="s">
        <v>20</v>
      </c>
      <c r="AF7" s="94" t="s">
        <v>21</v>
      </c>
      <c r="AG7" s="64" t="s">
        <v>22</v>
      </c>
      <c r="AH7" s="64" t="s">
        <v>23</v>
      </c>
      <c r="AI7" s="64" t="s">
        <v>24</v>
      </c>
      <c r="AJ7" s="94" t="s">
        <v>25</v>
      </c>
      <c r="AK7" s="64" t="s">
        <v>10</v>
      </c>
      <c r="AL7" s="64" t="s">
        <v>11</v>
      </c>
      <c r="AM7" s="64" t="s">
        <v>12</v>
      </c>
      <c r="AN7" s="93" t="s">
        <v>13</v>
      </c>
      <c r="AO7" s="64" t="s">
        <v>14</v>
      </c>
      <c r="AP7" s="64" t="s">
        <v>15</v>
      </c>
      <c r="AQ7" s="64" t="s">
        <v>16</v>
      </c>
      <c r="AR7" s="93" t="s">
        <v>17</v>
      </c>
      <c r="AS7" s="64" t="s">
        <v>18</v>
      </c>
      <c r="AT7" s="64" t="s">
        <v>19</v>
      </c>
      <c r="AU7" s="64" t="s">
        <v>20</v>
      </c>
      <c r="AV7" s="93" t="s">
        <v>21</v>
      </c>
      <c r="AW7" s="64" t="s">
        <v>22</v>
      </c>
      <c r="AX7" s="64" t="s">
        <v>23</v>
      </c>
      <c r="AY7" s="64" t="s">
        <v>24</v>
      </c>
      <c r="AZ7" s="93" t="s">
        <v>25</v>
      </c>
      <c r="BA7" s="64" t="s">
        <v>10</v>
      </c>
      <c r="BB7" s="64" t="s">
        <v>11</v>
      </c>
      <c r="BC7" s="64" t="s">
        <v>12</v>
      </c>
      <c r="BD7" s="94" t="s">
        <v>13</v>
      </c>
      <c r="BE7" s="64" t="s">
        <v>14</v>
      </c>
      <c r="BF7" s="64" t="s">
        <v>15</v>
      </c>
      <c r="BG7" s="64" t="s">
        <v>16</v>
      </c>
      <c r="BH7" s="94" t="s">
        <v>17</v>
      </c>
      <c r="BI7" s="64" t="s">
        <v>18</v>
      </c>
      <c r="BJ7" s="64" t="s">
        <v>19</v>
      </c>
      <c r="BK7" s="64" t="s">
        <v>20</v>
      </c>
      <c r="BL7" s="94" t="s">
        <v>21</v>
      </c>
      <c r="BM7" s="64" t="s">
        <v>22</v>
      </c>
      <c r="BN7" s="64" t="s">
        <v>23</v>
      </c>
      <c r="BO7" s="64" t="s">
        <v>24</v>
      </c>
      <c r="BP7" s="94" t="s">
        <v>25</v>
      </c>
      <c r="BQ7" s="64" t="s">
        <v>10</v>
      </c>
      <c r="BR7" s="64" t="s">
        <v>11</v>
      </c>
      <c r="BS7" s="64" t="s">
        <v>12</v>
      </c>
      <c r="BT7" s="93" t="s">
        <v>13</v>
      </c>
      <c r="BU7" s="64" t="s">
        <v>14</v>
      </c>
      <c r="BV7" s="64" t="s">
        <v>15</v>
      </c>
      <c r="BW7" s="64" t="s">
        <v>16</v>
      </c>
      <c r="BX7" s="93" t="s">
        <v>17</v>
      </c>
      <c r="BY7" s="64" t="s">
        <v>18</v>
      </c>
      <c r="BZ7" s="64" t="s">
        <v>19</v>
      </c>
      <c r="CA7" s="64" t="s">
        <v>20</v>
      </c>
      <c r="CB7" s="93" t="s">
        <v>21</v>
      </c>
      <c r="CC7" s="64" t="s">
        <v>22</v>
      </c>
      <c r="CD7" s="64" t="s">
        <v>23</v>
      </c>
      <c r="CE7" s="64" t="s">
        <v>24</v>
      </c>
      <c r="CF7" s="93" t="s">
        <v>25</v>
      </c>
      <c r="CG7" s="64" t="s">
        <v>10</v>
      </c>
      <c r="CH7" s="64" t="s">
        <v>11</v>
      </c>
      <c r="CI7" s="64" t="s">
        <v>12</v>
      </c>
      <c r="CJ7" s="94" t="s">
        <v>13</v>
      </c>
      <c r="CK7" s="64" t="s">
        <v>14</v>
      </c>
      <c r="CL7" s="64" t="s">
        <v>15</v>
      </c>
      <c r="CM7" s="64" t="s">
        <v>16</v>
      </c>
      <c r="CN7" s="94" t="s">
        <v>17</v>
      </c>
      <c r="CO7" s="64" t="s">
        <v>18</v>
      </c>
      <c r="CP7" s="64" t="s">
        <v>19</v>
      </c>
      <c r="CQ7" s="64" t="s">
        <v>20</v>
      </c>
      <c r="CR7" s="94" t="s">
        <v>21</v>
      </c>
      <c r="CS7" s="64" t="s">
        <v>22</v>
      </c>
      <c r="CT7" s="64" t="s">
        <v>23</v>
      </c>
      <c r="CU7" s="64" t="s">
        <v>24</v>
      </c>
      <c r="CV7" s="94" t="s">
        <v>25</v>
      </c>
      <c r="CW7" s="500"/>
      <c r="CX7" s="368"/>
      <c r="CY7" s="385"/>
      <c r="CZ7" s="366"/>
      <c r="DA7" s="368"/>
      <c r="DB7" s="221"/>
      <c r="DC7" s="362"/>
      <c r="DD7" s="362"/>
      <c r="DE7" s="362"/>
      <c r="DF7" s="362"/>
      <c r="DG7" s="362"/>
    </row>
    <row r="8" spans="1:111" s="24" customFormat="1" ht="24.75" customHeight="1">
      <c r="A8" s="352" t="s">
        <v>94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353"/>
      <c r="BB8" s="353"/>
      <c r="BC8" s="353"/>
      <c r="BD8" s="353"/>
      <c r="BE8" s="353"/>
      <c r="BF8" s="353"/>
      <c r="BG8" s="353"/>
      <c r="BH8" s="353"/>
      <c r="BI8" s="353"/>
      <c r="BJ8" s="353"/>
      <c r="BK8" s="353"/>
      <c r="BL8" s="353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3"/>
      <c r="CA8" s="353"/>
      <c r="CB8" s="353"/>
      <c r="CC8" s="353"/>
      <c r="CD8" s="353"/>
      <c r="CE8" s="353"/>
      <c r="CF8" s="353"/>
      <c r="CG8" s="353"/>
      <c r="CH8" s="353"/>
      <c r="CI8" s="353"/>
      <c r="CJ8" s="353"/>
      <c r="CK8" s="353"/>
      <c r="CL8" s="353"/>
      <c r="CM8" s="353"/>
      <c r="CN8" s="353"/>
      <c r="CO8" s="353"/>
      <c r="CP8" s="353"/>
      <c r="CQ8" s="353"/>
      <c r="CR8" s="353"/>
      <c r="CS8" s="353"/>
      <c r="CT8" s="353"/>
      <c r="CU8" s="353"/>
      <c r="CV8" s="353"/>
      <c r="CW8" s="353"/>
      <c r="CX8" s="353"/>
      <c r="CY8" s="353"/>
      <c r="CZ8" s="353"/>
      <c r="DA8" s="353"/>
      <c r="DB8" s="353"/>
      <c r="DC8" s="353"/>
      <c r="DD8" s="353"/>
      <c r="DE8" s="353"/>
      <c r="DF8" s="353"/>
      <c r="DG8" s="354"/>
    </row>
    <row r="9" spans="1:111" s="24" customFormat="1" ht="165">
      <c r="A9" s="25">
        <v>1</v>
      </c>
      <c r="B9" s="305" t="s">
        <v>652</v>
      </c>
      <c r="C9" s="305" t="s">
        <v>653</v>
      </c>
      <c r="D9" s="87" t="s">
        <v>263</v>
      </c>
      <c r="E9" s="74"/>
      <c r="F9" s="74"/>
      <c r="G9" s="74"/>
      <c r="H9" s="75"/>
      <c r="I9" s="74"/>
      <c r="J9" s="74"/>
      <c r="K9" s="74"/>
      <c r="L9" s="71"/>
      <c r="M9" s="74"/>
      <c r="N9" s="74"/>
      <c r="O9" s="74"/>
      <c r="P9" s="76"/>
      <c r="Q9" s="74"/>
      <c r="R9" s="74"/>
      <c r="S9" s="74"/>
      <c r="T9" s="71"/>
      <c r="U9" s="219"/>
      <c r="V9" s="219"/>
      <c r="W9" s="219"/>
      <c r="X9" s="26"/>
      <c r="Y9" s="219"/>
      <c r="Z9" s="219"/>
      <c r="AA9" s="219"/>
      <c r="AB9" s="71"/>
      <c r="AC9" s="219"/>
      <c r="AD9" s="219"/>
      <c r="AE9" s="219"/>
      <c r="AF9" s="71"/>
      <c r="AG9" s="219"/>
      <c r="AH9" s="219"/>
      <c r="AI9" s="219"/>
      <c r="AJ9" s="71"/>
      <c r="AK9" s="219"/>
      <c r="AL9" s="219"/>
      <c r="AM9" s="219"/>
      <c r="AN9" s="75"/>
      <c r="AO9" s="219"/>
      <c r="AP9" s="219"/>
      <c r="AQ9" s="219"/>
      <c r="AR9" s="75"/>
      <c r="AS9" s="219"/>
      <c r="AT9" s="219"/>
      <c r="AU9" s="219"/>
      <c r="AV9" s="75"/>
      <c r="AW9" s="219"/>
      <c r="AX9" s="219"/>
      <c r="AY9" s="219"/>
      <c r="AZ9" s="75"/>
      <c r="BA9" s="218"/>
      <c r="BB9" s="218"/>
      <c r="BC9" s="218"/>
      <c r="BD9" s="77"/>
      <c r="BE9" s="218"/>
      <c r="BF9" s="218"/>
      <c r="BG9" s="218"/>
      <c r="BH9" s="77"/>
      <c r="BI9" s="218"/>
      <c r="BJ9" s="218"/>
      <c r="BK9" s="218"/>
      <c r="BL9" s="77"/>
      <c r="BM9" s="218"/>
      <c r="BN9" s="218"/>
      <c r="BO9" s="218"/>
      <c r="BP9" s="77"/>
      <c r="BQ9" s="219"/>
      <c r="BR9" s="219"/>
      <c r="BS9" s="219"/>
      <c r="BT9" s="68"/>
      <c r="BU9" s="219"/>
      <c r="BV9" s="219"/>
      <c r="BW9" s="219"/>
      <c r="BX9" s="68"/>
      <c r="BY9" s="219"/>
      <c r="BZ9" s="219"/>
      <c r="CA9" s="219"/>
      <c r="CB9" s="68"/>
      <c r="CC9" s="219"/>
      <c r="CD9" s="219"/>
      <c r="CE9" s="219"/>
      <c r="CF9" s="68"/>
      <c r="CG9" s="219"/>
      <c r="CH9" s="219"/>
      <c r="CI9" s="219"/>
      <c r="CJ9" s="69"/>
      <c r="CK9" s="219"/>
      <c r="CL9" s="219"/>
      <c r="CM9" s="219"/>
      <c r="CN9" s="69"/>
      <c r="CO9" s="219"/>
      <c r="CP9" s="219"/>
      <c r="CQ9" s="219"/>
      <c r="CR9" s="69"/>
      <c r="CS9" s="219"/>
      <c r="CT9" s="219"/>
      <c r="CU9" s="219"/>
      <c r="CV9" s="69"/>
      <c r="CW9" s="288">
        <v>1</v>
      </c>
      <c r="CX9" s="219"/>
      <c r="CY9" s="219"/>
      <c r="CZ9" s="219"/>
      <c r="DA9" s="219"/>
      <c r="DB9" s="219"/>
      <c r="DC9" s="224"/>
      <c r="DD9" s="222">
        <f>_XLL.ZAOKR.DO.WIELOKR(DC9*DE9+DC9,0.01)</f>
        <v>0</v>
      </c>
      <c r="DE9" s="225"/>
      <c r="DF9" s="222">
        <f>CW9*DC9</f>
        <v>0</v>
      </c>
      <c r="DG9" s="222">
        <f>CW9*DD9</f>
        <v>0</v>
      </c>
    </row>
    <row r="10" spans="1:111" s="24" customFormat="1" ht="36" customHeight="1">
      <c r="A10" s="501" t="s">
        <v>102</v>
      </c>
      <c r="B10" s="564"/>
      <c r="C10" s="564"/>
      <c r="D10" s="564"/>
      <c r="E10" s="564"/>
      <c r="F10" s="564"/>
      <c r="G10" s="564"/>
      <c r="H10" s="564"/>
      <c r="I10" s="564"/>
      <c r="J10" s="564"/>
      <c r="K10" s="564"/>
      <c r="L10" s="564"/>
      <c r="M10" s="564"/>
      <c r="N10" s="564"/>
      <c r="O10" s="564"/>
      <c r="P10" s="564"/>
      <c r="Q10" s="564"/>
      <c r="R10" s="564"/>
      <c r="S10" s="564"/>
      <c r="T10" s="564"/>
      <c r="U10" s="564"/>
      <c r="V10" s="564"/>
      <c r="W10" s="564"/>
      <c r="X10" s="564"/>
      <c r="Y10" s="564"/>
      <c r="Z10" s="564"/>
      <c r="AA10" s="564"/>
      <c r="AB10" s="564"/>
      <c r="AC10" s="564"/>
      <c r="AD10" s="564"/>
      <c r="AE10" s="564"/>
      <c r="AF10" s="564"/>
      <c r="AG10" s="564"/>
      <c r="AH10" s="564"/>
      <c r="AI10" s="564"/>
      <c r="AJ10" s="564"/>
      <c r="AK10" s="564"/>
      <c r="AL10" s="564"/>
      <c r="AM10" s="564"/>
      <c r="AN10" s="564"/>
      <c r="AO10" s="564"/>
      <c r="AP10" s="564"/>
      <c r="AQ10" s="564"/>
      <c r="AR10" s="564"/>
      <c r="AS10" s="564"/>
      <c r="AT10" s="564"/>
      <c r="AU10" s="564"/>
      <c r="AV10" s="564"/>
      <c r="AW10" s="564"/>
      <c r="AX10" s="564"/>
      <c r="AY10" s="564"/>
      <c r="AZ10" s="564"/>
      <c r="BA10" s="564"/>
      <c r="BB10" s="564"/>
      <c r="BC10" s="564"/>
      <c r="BD10" s="564"/>
      <c r="BE10" s="564"/>
      <c r="BF10" s="564"/>
      <c r="BG10" s="564"/>
      <c r="BH10" s="564"/>
      <c r="BI10" s="564"/>
      <c r="BJ10" s="564"/>
      <c r="BK10" s="564"/>
      <c r="BL10" s="564"/>
      <c r="BM10" s="564"/>
      <c r="BN10" s="564"/>
      <c r="BO10" s="564"/>
      <c r="BP10" s="564"/>
      <c r="BQ10" s="564"/>
      <c r="BR10" s="564"/>
      <c r="BS10" s="564"/>
      <c r="BT10" s="564"/>
      <c r="BU10" s="564"/>
      <c r="BV10" s="564"/>
      <c r="BW10" s="564"/>
      <c r="BX10" s="564"/>
      <c r="BY10" s="564"/>
      <c r="BZ10" s="564"/>
      <c r="CA10" s="564"/>
      <c r="CB10" s="564"/>
      <c r="CC10" s="564"/>
      <c r="CD10" s="564"/>
      <c r="CE10" s="564"/>
      <c r="CF10" s="564"/>
      <c r="CG10" s="564"/>
      <c r="CH10" s="564"/>
      <c r="CI10" s="564"/>
      <c r="CJ10" s="564"/>
      <c r="CK10" s="564"/>
      <c r="CL10" s="564"/>
      <c r="CM10" s="564"/>
      <c r="CN10" s="564"/>
      <c r="CO10" s="564"/>
      <c r="CP10" s="564"/>
      <c r="CQ10" s="564"/>
      <c r="CR10" s="564"/>
      <c r="CS10" s="564"/>
      <c r="CT10" s="564"/>
      <c r="CU10" s="564"/>
      <c r="CV10" s="564"/>
      <c r="CW10" s="564"/>
      <c r="CX10" s="564"/>
      <c r="CY10" s="564"/>
      <c r="CZ10" s="564"/>
      <c r="DA10" s="564"/>
      <c r="DB10" s="564"/>
      <c r="DC10" s="564"/>
      <c r="DD10" s="564"/>
      <c r="DE10" s="565"/>
      <c r="DF10" s="223">
        <f>SUM(DF9:DF9)</f>
        <v>0</v>
      </c>
      <c r="DG10" s="223">
        <f>SUM(DG9:DG9)</f>
        <v>0</v>
      </c>
    </row>
    <row r="11" spans="1:111" s="24" customFormat="1" ht="43.5" customHeight="1">
      <c r="A11" s="214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15"/>
      <c r="DE11" s="172"/>
      <c r="DF11" s="173" t="s">
        <v>120</v>
      </c>
      <c r="DG11" s="174"/>
    </row>
    <row r="12" spans="1:111" s="24" customFormat="1" ht="34.5" customHeight="1">
      <c r="A12" s="216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172"/>
      <c r="DF12" s="175" t="s">
        <v>121</v>
      </c>
      <c r="DG12" s="174"/>
    </row>
  </sheetData>
  <sheetProtection password="CAA5" sheet="1"/>
  <mergeCells count="39">
    <mergeCell ref="CN1:CW1"/>
    <mergeCell ref="DF1:DG1"/>
    <mergeCell ref="CN2:DE2"/>
    <mergeCell ref="A3:DG3"/>
    <mergeCell ref="A4:DG4"/>
    <mergeCell ref="A5:A7"/>
    <mergeCell ref="B5:B7"/>
    <mergeCell ref="C5:C7"/>
    <mergeCell ref="D5:D7"/>
    <mergeCell ref="E5:T5"/>
    <mergeCell ref="DA5:DA7"/>
    <mergeCell ref="DC5:DC7"/>
    <mergeCell ref="DD5:DD7"/>
    <mergeCell ref="U5:AJ5"/>
    <mergeCell ref="AK5:AZ5"/>
    <mergeCell ref="BA5:BP5"/>
    <mergeCell ref="BQ5:CF5"/>
    <mergeCell ref="CG5:CV5"/>
    <mergeCell ref="CW5:CW7"/>
    <mergeCell ref="BM6:BP6"/>
    <mergeCell ref="AW6:AZ6"/>
    <mergeCell ref="BA6:BL6"/>
    <mergeCell ref="CX5:CX7"/>
    <mergeCell ref="CY5:CY7"/>
    <mergeCell ref="CZ5:CZ7"/>
    <mergeCell ref="BQ6:CB6"/>
    <mergeCell ref="CC6:CF6"/>
    <mergeCell ref="CG6:CR6"/>
    <mergeCell ref="CS6:CV6"/>
    <mergeCell ref="A8:DG8"/>
    <mergeCell ref="A10:DE10"/>
    <mergeCell ref="DE5:DE7"/>
    <mergeCell ref="DF5:DF7"/>
    <mergeCell ref="DG5:DG7"/>
    <mergeCell ref="E6:P6"/>
    <mergeCell ref="Q6:T6"/>
    <mergeCell ref="U6:AF6"/>
    <mergeCell ref="AG6:AJ6"/>
    <mergeCell ref="AK6:AV6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A87"/>
  <sheetViews>
    <sheetView view="pageBreakPreview" zoomScaleNormal="70" zoomScaleSheetLayoutView="100" zoomScalePageLayoutView="40" workbookViewId="0" topLeftCell="B57">
      <selection activeCell="DC64" sqref="DC64"/>
    </sheetView>
  </sheetViews>
  <sheetFormatPr defaultColWidth="8.796875" defaultRowHeight="14.25"/>
  <cols>
    <col min="1" max="1" width="5.09765625" style="1" customWidth="1"/>
    <col min="2" max="2" width="29.09765625" style="1" customWidth="1"/>
    <col min="3" max="3" width="44" style="1" customWidth="1"/>
    <col min="4" max="4" width="13.69921875" style="1" customWidth="1"/>
    <col min="5" max="21" width="9" style="1" hidden="1" customWidth="1"/>
    <col min="22" max="23" width="8.5" style="1" hidden="1" customWidth="1"/>
    <col min="24" max="24" width="8.59765625" style="1" hidden="1" customWidth="1"/>
    <col min="25" max="27" width="8.5" style="1" hidden="1" customWidth="1"/>
    <col min="28" max="28" width="8.69921875" style="1" hidden="1" customWidth="1"/>
    <col min="29" max="31" width="8.5" style="1" hidden="1" customWidth="1"/>
    <col min="32" max="32" width="8.3984375" style="1" hidden="1" customWidth="1"/>
    <col min="33" max="35" width="8.5" style="1" hidden="1" customWidth="1"/>
    <col min="36" max="36" width="9.09765625" style="1" hidden="1" customWidth="1"/>
    <col min="37" max="39" width="8.5" style="1" hidden="1" customWidth="1"/>
    <col min="40" max="40" width="8.59765625" style="1" hidden="1" customWidth="1"/>
    <col min="41" max="43" width="8.5" style="1" hidden="1" customWidth="1"/>
    <col min="44" max="44" width="8.59765625" style="1" hidden="1" customWidth="1"/>
    <col min="45" max="47" width="8.5" style="1" hidden="1" customWidth="1"/>
    <col min="48" max="48" width="8.59765625" style="1" hidden="1" customWidth="1"/>
    <col min="49" max="49" width="8.5" style="1" hidden="1" customWidth="1"/>
    <col min="50" max="50" width="8.3984375" style="1" hidden="1" customWidth="1"/>
    <col min="51" max="51" width="8.5" style="1" hidden="1" customWidth="1"/>
    <col min="52" max="52" width="8.59765625" style="1" hidden="1" customWidth="1"/>
    <col min="53" max="55" width="8.5" style="1" hidden="1" customWidth="1"/>
    <col min="56" max="56" width="8.59765625" style="1" hidden="1" customWidth="1"/>
    <col min="57" max="59" width="8.5" style="1" hidden="1" customWidth="1"/>
    <col min="60" max="60" width="8.59765625" style="1" hidden="1" customWidth="1"/>
    <col min="61" max="63" width="8.5" style="1" hidden="1" customWidth="1"/>
    <col min="64" max="64" width="8.69921875" style="1" hidden="1" customWidth="1"/>
    <col min="65" max="67" width="8.5" style="1" hidden="1" customWidth="1"/>
    <col min="68" max="68" width="8.69921875" style="1" hidden="1" customWidth="1"/>
    <col min="69" max="71" width="8.5" style="1" hidden="1" customWidth="1"/>
    <col min="72" max="72" width="8.59765625" style="1" hidden="1" customWidth="1"/>
    <col min="73" max="75" width="8.5" style="1" hidden="1" customWidth="1"/>
    <col min="76" max="76" width="8.59765625" style="1" hidden="1" customWidth="1"/>
    <col min="77" max="79" width="8.5" style="1" hidden="1" customWidth="1"/>
    <col min="80" max="80" width="8.59765625" style="1" hidden="1" customWidth="1"/>
    <col min="81" max="83" width="8.5" style="1" hidden="1" customWidth="1"/>
    <col min="84" max="84" width="8.59765625" style="1" hidden="1" customWidth="1"/>
    <col min="85" max="87" width="8.5" style="1" hidden="1" customWidth="1"/>
    <col min="88" max="88" width="8.69921875" style="1" hidden="1" customWidth="1"/>
    <col min="89" max="91" width="8.5" style="1" hidden="1" customWidth="1"/>
    <col min="92" max="92" width="8.59765625" style="1" hidden="1" customWidth="1"/>
    <col min="93" max="95" width="8.5" style="1" hidden="1" customWidth="1"/>
    <col min="96" max="96" width="8.59765625" style="1" hidden="1" customWidth="1"/>
    <col min="97" max="99" width="8.5" style="1" hidden="1" customWidth="1"/>
    <col min="100" max="100" width="8.59765625" style="1" hidden="1" customWidth="1"/>
    <col min="101" max="101" width="12.19921875" style="1" customWidth="1"/>
    <col min="102" max="102" width="9.5" style="1" hidden="1" customWidth="1"/>
    <col min="103" max="103" width="9.3984375" style="1" hidden="1" customWidth="1"/>
    <col min="104" max="104" width="9" style="1" hidden="1" customWidth="1"/>
    <col min="105" max="105" width="9.3984375" style="1" hidden="1" customWidth="1"/>
    <col min="106" max="106" width="0" style="1" hidden="1" customWidth="1"/>
    <col min="107" max="107" width="15.19921875" style="1" customWidth="1"/>
    <col min="108" max="108" width="13.59765625" style="1" customWidth="1"/>
    <col min="109" max="109" width="9" style="1" customWidth="1"/>
    <col min="110" max="110" width="15.19921875" style="1" customWidth="1"/>
    <col min="111" max="111" width="16" style="1" customWidth="1"/>
    <col min="112" max="16384" width="9" style="1" customWidth="1"/>
  </cols>
  <sheetData>
    <row r="1" spans="92:111" ht="15"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DF1" s="373" t="s">
        <v>95</v>
      </c>
      <c r="DG1" s="373"/>
    </row>
    <row r="2" spans="92:115" ht="15.75">
      <c r="CN2" s="2" t="s">
        <v>73</v>
      </c>
      <c r="CO2" s="2"/>
      <c r="CP2" s="2"/>
      <c r="CQ2" s="2"/>
      <c r="CR2" s="2"/>
      <c r="CS2" s="3"/>
      <c r="CT2" s="3"/>
      <c r="CU2" s="3"/>
      <c r="CV2" s="4"/>
      <c r="CW2" s="4"/>
      <c r="CX2" s="4"/>
      <c r="CY2" s="4"/>
      <c r="CZ2" s="4"/>
      <c r="DA2" s="2"/>
      <c r="DB2" s="3"/>
      <c r="DC2" s="3"/>
      <c r="DD2" s="3"/>
      <c r="DE2" s="4"/>
      <c r="DF2" s="4"/>
      <c r="DG2" s="2"/>
      <c r="DH2" s="3"/>
      <c r="DI2" s="3"/>
      <c r="DJ2" s="3"/>
      <c r="DK2" s="5"/>
    </row>
    <row r="3" spans="1:111" ht="26.25">
      <c r="A3" s="423" t="s">
        <v>46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4"/>
      <c r="AH3" s="424"/>
      <c r="AI3" s="424"/>
      <c r="AJ3" s="424"/>
      <c r="AK3" s="424"/>
      <c r="AL3" s="424"/>
      <c r="AM3" s="424"/>
      <c r="AN3" s="424"/>
      <c r="AO3" s="424"/>
      <c r="AP3" s="424"/>
      <c r="AQ3" s="424"/>
      <c r="AR3" s="424"/>
      <c r="AS3" s="424"/>
      <c r="AT3" s="424"/>
      <c r="AU3" s="424"/>
      <c r="AV3" s="424"/>
      <c r="AW3" s="424"/>
      <c r="AX3" s="424"/>
      <c r="AY3" s="424"/>
      <c r="AZ3" s="424"/>
      <c r="BA3" s="424"/>
      <c r="BB3" s="424"/>
      <c r="BC3" s="424"/>
      <c r="BD3" s="424"/>
      <c r="BE3" s="424"/>
      <c r="BF3" s="424"/>
      <c r="BG3" s="424"/>
      <c r="BH3" s="424"/>
      <c r="BI3" s="424"/>
      <c r="BJ3" s="424"/>
      <c r="BK3" s="424"/>
      <c r="BL3" s="424"/>
      <c r="BM3" s="424"/>
      <c r="BN3" s="424"/>
      <c r="BO3" s="424"/>
      <c r="BP3" s="424"/>
      <c r="BQ3" s="424"/>
      <c r="BR3" s="424"/>
      <c r="BS3" s="424"/>
      <c r="BT3" s="424"/>
      <c r="BU3" s="424"/>
      <c r="BV3" s="424"/>
      <c r="BW3" s="424"/>
      <c r="BX3" s="424"/>
      <c r="BY3" s="424"/>
      <c r="BZ3" s="424"/>
      <c r="CA3" s="424"/>
      <c r="CB3" s="424"/>
      <c r="CC3" s="424"/>
      <c r="CD3" s="424"/>
      <c r="CE3" s="424"/>
      <c r="CF3" s="424"/>
      <c r="CG3" s="424"/>
      <c r="CH3" s="424"/>
      <c r="CI3" s="424"/>
      <c r="CJ3" s="424"/>
      <c r="CK3" s="424"/>
      <c r="CL3" s="424"/>
      <c r="CM3" s="424"/>
      <c r="CN3" s="424"/>
      <c r="CO3" s="424"/>
      <c r="CP3" s="424"/>
      <c r="CQ3" s="424"/>
      <c r="CR3" s="424"/>
      <c r="CS3" s="424"/>
      <c r="CT3" s="424"/>
      <c r="CU3" s="424"/>
      <c r="CV3" s="424"/>
      <c r="CW3" s="424"/>
      <c r="CX3" s="424"/>
      <c r="CY3" s="424"/>
      <c r="CZ3" s="424"/>
      <c r="DA3" s="424"/>
      <c r="DB3" s="424"/>
      <c r="DC3" s="424"/>
      <c r="DD3" s="424"/>
      <c r="DE3" s="424"/>
      <c r="DF3" s="424"/>
      <c r="DG3" s="425"/>
    </row>
    <row r="4" spans="1:111" ht="46.5" customHeight="1">
      <c r="A4" s="426" t="s">
        <v>510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7"/>
      <c r="AN4" s="427"/>
      <c r="AO4" s="427"/>
      <c r="AP4" s="427"/>
      <c r="AQ4" s="427"/>
      <c r="AR4" s="427"/>
      <c r="AS4" s="427"/>
      <c r="AT4" s="427"/>
      <c r="AU4" s="427"/>
      <c r="AV4" s="427"/>
      <c r="AW4" s="427"/>
      <c r="AX4" s="427"/>
      <c r="AY4" s="427"/>
      <c r="AZ4" s="427"/>
      <c r="BA4" s="427"/>
      <c r="BB4" s="427"/>
      <c r="BC4" s="427"/>
      <c r="BD4" s="427"/>
      <c r="BE4" s="427"/>
      <c r="BF4" s="427"/>
      <c r="BG4" s="427"/>
      <c r="BH4" s="427"/>
      <c r="BI4" s="427"/>
      <c r="BJ4" s="427"/>
      <c r="BK4" s="427"/>
      <c r="BL4" s="427"/>
      <c r="BM4" s="427"/>
      <c r="BN4" s="427"/>
      <c r="BO4" s="427"/>
      <c r="BP4" s="427"/>
      <c r="BQ4" s="427"/>
      <c r="BR4" s="427"/>
      <c r="BS4" s="427"/>
      <c r="BT4" s="427"/>
      <c r="BU4" s="427"/>
      <c r="BV4" s="427"/>
      <c r="BW4" s="427"/>
      <c r="BX4" s="427"/>
      <c r="BY4" s="427"/>
      <c r="BZ4" s="427"/>
      <c r="CA4" s="427"/>
      <c r="CB4" s="427"/>
      <c r="CC4" s="427"/>
      <c r="CD4" s="427"/>
      <c r="CE4" s="427"/>
      <c r="CF4" s="427"/>
      <c r="CG4" s="427"/>
      <c r="CH4" s="427"/>
      <c r="CI4" s="427"/>
      <c r="CJ4" s="427"/>
      <c r="CK4" s="427"/>
      <c r="CL4" s="427"/>
      <c r="CM4" s="427"/>
      <c r="CN4" s="427"/>
      <c r="CO4" s="427"/>
      <c r="CP4" s="427"/>
      <c r="CQ4" s="427"/>
      <c r="CR4" s="427"/>
      <c r="CS4" s="427"/>
      <c r="CT4" s="427"/>
      <c r="CU4" s="427"/>
      <c r="CV4" s="427"/>
      <c r="CW4" s="427"/>
      <c r="CX4" s="427"/>
      <c r="CY4" s="427"/>
      <c r="CZ4" s="427"/>
      <c r="DA4" s="427"/>
      <c r="DB4" s="427"/>
      <c r="DC4" s="427"/>
      <c r="DD4" s="427"/>
      <c r="DE4" s="427"/>
      <c r="DF4" s="427"/>
      <c r="DG4" s="428"/>
    </row>
    <row r="5" spans="1:111" ht="15">
      <c r="A5" s="429" t="s">
        <v>0</v>
      </c>
      <c r="B5" s="431" t="s">
        <v>1</v>
      </c>
      <c r="C5" s="431" t="s">
        <v>2</v>
      </c>
      <c r="D5" s="431" t="s">
        <v>3</v>
      </c>
      <c r="E5" s="434" t="s">
        <v>51</v>
      </c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6"/>
      <c r="U5" s="411" t="s">
        <v>33</v>
      </c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413"/>
      <c r="AK5" s="408" t="s">
        <v>34</v>
      </c>
      <c r="AL5" s="409"/>
      <c r="AM5" s="409"/>
      <c r="AN5" s="409"/>
      <c r="AO5" s="409"/>
      <c r="AP5" s="409"/>
      <c r="AQ5" s="409"/>
      <c r="AR5" s="409"/>
      <c r="AS5" s="409"/>
      <c r="AT5" s="409"/>
      <c r="AU5" s="409"/>
      <c r="AV5" s="409"/>
      <c r="AW5" s="409"/>
      <c r="AX5" s="409"/>
      <c r="AY5" s="409"/>
      <c r="AZ5" s="410"/>
      <c r="BA5" s="411" t="s">
        <v>5</v>
      </c>
      <c r="BB5" s="412"/>
      <c r="BC5" s="412"/>
      <c r="BD5" s="412"/>
      <c r="BE5" s="412"/>
      <c r="BF5" s="412"/>
      <c r="BG5" s="412"/>
      <c r="BH5" s="412"/>
      <c r="BI5" s="412"/>
      <c r="BJ5" s="412"/>
      <c r="BK5" s="412"/>
      <c r="BL5" s="412"/>
      <c r="BM5" s="412"/>
      <c r="BN5" s="412"/>
      <c r="BO5" s="412"/>
      <c r="BP5" s="413"/>
      <c r="BQ5" s="416" t="s">
        <v>4</v>
      </c>
      <c r="BR5" s="409"/>
      <c r="BS5" s="409"/>
      <c r="BT5" s="409"/>
      <c r="BU5" s="409"/>
      <c r="BV5" s="409"/>
      <c r="BW5" s="409"/>
      <c r="BX5" s="409"/>
      <c r="BY5" s="409"/>
      <c r="BZ5" s="409"/>
      <c r="CA5" s="409"/>
      <c r="CB5" s="409"/>
      <c r="CC5" s="409"/>
      <c r="CD5" s="409"/>
      <c r="CE5" s="409"/>
      <c r="CF5" s="410"/>
      <c r="CG5" s="411" t="s">
        <v>45</v>
      </c>
      <c r="CH5" s="412"/>
      <c r="CI5" s="412"/>
      <c r="CJ5" s="412"/>
      <c r="CK5" s="412"/>
      <c r="CL5" s="412"/>
      <c r="CM5" s="412"/>
      <c r="CN5" s="412"/>
      <c r="CO5" s="412"/>
      <c r="CP5" s="412"/>
      <c r="CQ5" s="412"/>
      <c r="CR5" s="412"/>
      <c r="CS5" s="412"/>
      <c r="CT5" s="412"/>
      <c r="CU5" s="412"/>
      <c r="CV5" s="413"/>
      <c r="CW5" s="417" t="s">
        <v>104</v>
      </c>
      <c r="CX5" s="418" t="s">
        <v>6</v>
      </c>
      <c r="CY5" s="418" t="s">
        <v>7</v>
      </c>
      <c r="CZ5" s="405" t="s">
        <v>8</v>
      </c>
      <c r="DA5" s="402" t="s">
        <v>9</v>
      </c>
      <c r="DB5" s="10"/>
      <c r="DC5" s="414" t="s">
        <v>100</v>
      </c>
      <c r="DD5" s="414" t="s">
        <v>99</v>
      </c>
      <c r="DE5" s="414" t="s">
        <v>96</v>
      </c>
      <c r="DF5" s="414" t="s">
        <v>97</v>
      </c>
      <c r="DG5" s="414" t="s">
        <v>98</v>
      </c>
    </row>
    <row r="6" spans="1:111" ht="15">
      <c r="A6" s="389"/>
      <c r="B6" s="390"/>
      <c r="C6" s="389"/>
      <c r="D6" s="384"/>
      <c r="E6" s="383">
        <v>2022</v>
      </c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1" t="s">
        <v>74</v>
      </c>
      <c r="R6" s="382"/>
      <c r="S6" s="382"/>
      <c r="T6" s="401"/>
      <c r="U6" s="400">
        <v>2022</v>
      </c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1" t="s">
        <v>74</v>
      </c>
      <c r="AH6" s="382"/>
      <c r="AI6" s="382"/>
      <c r="AJ6" s="401"/>
      <c r="AK6" s="400">
        <v>2022</v>
      </c>
      <c r="AL6" s="382"/>
      <c r="AM6" s="382"/>
      <c r="AN6" s="382"/>
      <c r="AO6" s="382"/>
      <c r="AP6" s="382"/>
      <c r="AQ6" s="382"/>
      <c r="AR6" s="382"/>
      <c r="AS6" s="382"/>
      <c r="AT6" s="382"/>
      <c r="AU6" s="382"/>
      <c r="AV6" s="382"/>
      <c r="AW6" s="381" t="s">
        <v>74</v>
      </c>
      <c r="AX6" s="382"/>
      <c r="AY6" s="382"/>
      <c r="AZ6" s="401"/>
      <c r="BA6" s="400">
        <v>2022</v>
      </c>
      <c r="BB6" s="382"/>
      <c r="BC6" s="382"/>
      <c r="BD6" s="382"/>
      <c r="BE6" s="382"/>
      <c r="BF6" s="382"/>
      <c r="BG6" s="382"/>
      <c r="BH6" s="382"/>
      <c r="BI6" s="382"/>
      <c r="BJ6" s="382"/>
      <c r="BK6" s="382"/>
      <c r="BL6" s="382"/>
      <c r="BM6" s="381" t="s">
        <v>74</v>
      </c>
      <c r="BN6" s="382"/>
      <c r="BO6" s="382"/>
      <c r="BP6" s="401"/>
      <c r="BQ6" s="400">
        <v>2022</v>
      </c>
      <c r="BR6" s="382"/>
      <c r="BS6" s="382"/>
      <c r="BT6" s="382"/>
      <c r="BU6" s="382"/>
      <c r="BV6" s="382"/>
      <c r="BW6" s="382"/>
      <c r="BX6" s="382"/>
      <c r="BY6" s="382"/>
      <c r="BZ6" s="382"/>
      <c r="CA6" s="382"/>
      <c r="CB6" s="382"/>
      <c r="CC6" s="381" t="s">
        <v>74</v>
      </c>
      <c r="CD6" s="382"/>
      <c r="CE6" s="382"/>
      <c r="CF6" s="401"/>
      <c r="CG6" s="400">
        <v>2022</v>
      </c>
      <c r="CH6" s="382"/>
      <c r="CI6" s="382"/>
      <c r="CJ6" s="382"/>
      <c r="CK6" s="382"/>
      <c r="CL6" s="382"/>
      <c r="CM6" s="382"/>
      <c r="CN6" s="382"/>
      <c r="CO6" s="382"/>
      <c r="CP6" s="382"/>
      <c r="CQ6" s="382"/>
      <c r="CR6" s="382"/>
      <c r="CS6" s="381" t="s">
        <v>74</v>
      </c>
      <c r="CT6" s="382"/>
      <c r="CU6" s="382"/>
      <c r="CV6" s="401"/>
      <c r="CW6" s="417"/>
      <c r="CX6" s="419"/>
      <c r="CY6" s="421"/>
      <c r="CZ6" s="406"/>
      <c r="DA6" s="403"/>
      <c r="DB6" s="10"/>
      <c r="DC6" s="415"/>
      <c r="DD6" s="415"/>
      <c r="DE6" s="415"/>
      <c r="DF6" s="415"/>
      <c r="DG6" s="415"/>
    </row>
    <row r="7" spans="1:111" ht="30">
      <c r="A7" s="430"/>
      <c r="B7" s="432"/>
      <c r="C7" s="430"/>
      <c r="D7" s="433"/>
      <c r="E7" s="37" t="s">
        <v>10</v>
      </c>
      <c r="F7" s="37" t="s">
        <v>11</v>
      </c>
      <c r="G7" s="37" t="s">
        <v>12</v>
      </c>
      <c r="H7" s="114" t="s">
        <v>13</v>
      </c>
      <c r="I7" s="37" t="s">
        <v>14</v>
      </c>
      <c r="J7" s="37" t="s">
        <v>15</v>
      </c>
      <c r="K7" s="37" t="s">
        <v>16</v>
      </c>
      <c r="L7" s="114" t="s">
        <v>17</v>
      </c>
      <c r="M7" s="37" t="s">
        <v>18</v>
      </c>
      <c r="N7" s="37" t="s">
        <v>19</v>
      </c>
      <c r="O7" s="37" t="s">
        <v>20</v>
      </c>
      <c r="P7" s="114" t="s">
        <v>21</v>
      </c>
      <c r="Q7" s="37" t="s">
        <v>22</v>
      </c>
      <c r="R7" s="37" t="s">
        <v>23</v>
      </c>
      <c r="S7" s="37" t="s">
        <v>24</v>
      </c>
      <c r="T7" s="115" t="s">
        <v>25</v>
      </c>
      <c r="U7" s="40" t="s">
        <v>10</v>
      </c>
      <c r="V7" s="37" t="s">
        <v>11</v>
      </c>
      <c r="W7" s="37" t="s">
        <v>12</v>
      </c>
      <c r="X7" s="116" t="s">
        <v>13</v>
      </c>
      <c r="Y7" s="37" t="s">
        <v>14</v>
      </c>
      <c r="Z7" s="37" t="s">
        <v>15</v>
      </c>
      <c r="AA7" s="37" t="s">
        <v>16</v>
      </c>
      <c r="AB7" s="116" t="s">
        <v>17</v>
      </c>
      <c r="AC7" s="37" t="s">
        <v>18</v>
      </c>
      <c r="AD7" s="37" t="s">
        <v>19</v>
      </c>
      <c r="AE7" s="37" t="s">
        <v>20</v>
      </c>
      <c r="AF7" s="116" t="s">
        <v>21</v>
      </c>
      <c r="AG7" s="37" t="s">
        <v>22</v>
      </c>
      <c r="AH7" s="37" t="s">
        <v>23</v>
      </c>
      <c r="AI7" s="37" t="s">
        <v>24</v>
      </c>
      <c r="AJ7" s="117" t="s">
        <v>25</v>
      </c>
      <c r="AK7" s="43" t="s">
        <v>10</v>
      </c>
      <c r="AL7" s="44" t="s">
        <v>11</v>
      </c>
      <c r="AM7" s="44" t="s">
        <v>12</v>
      </c>
      <c r="AN7" s="118" t="s">
        <v>13</v>
      </c>
      <c r="AO7" s="44" t="s">
        <v>14</v>
      </c>
      <c r="AP7" s="44" t="s">
        <v>15</v>
      </c>
      <c r="AQ7" s="44" t="s">
        <v>16</v>
      </c>
      <c r="AR7" s="118" t="s">
        <v>17</v>
      </c>
      <c r="AS7" s="44" t="s">
        <v>18</v>
      </c>
      <c r="AT7" s="44" t="s">
        <v>19</v>
      </c>
      <c r="AU7" s="44" t="s">
        <v>20</v>
      </c>
      <c r="AV7" s="118" t="s">
        <v>21</v>
      </c>
      <c r="AW7" s="44" t="s">
        <v>22</v>
      </c>
      <c r="AX7" s="44" t="s">
        <v>23</v>
      </c>
      <c r="AY7" s="44" t="s">
        <v>24</v>
      </c>
      <c r="AZ7" s="119" t="s">
        <v>25</v>
      </c>
      <c r="BA7" s="40" t="s">
        <v>10</v>
      </c>
      <c r="BB7" s="37" t="s">
        <v>11</v>
      </c>
      <c r="BC7" s="37" t="s">
        <v>12</v>
      </c>
      <c r="BD7" s="116" t="s">
        <v>13</v>
      </c>
      <c r="BE7" s="37" t="s">
        <v>14</v>
      </c>
      <c r="BF7" s="37" t="s">
        <v>15</v>
      </c>
      <c r="BG7" s="37" t="s">
        <v>16</v>
      </c>
      <c r="BH7" s="116" t="s">
        <v>17</v>
      </c>
      <c r="BI7" s="37" t="s">
        <v>18</v>
      </c>
      <c r="BJ7" s="37" t="s">
        <v>19</v>
      </c>
      <c r="BK7" s="37" t="s">
        <v>20</v>
      </c>
      <c r="BL7" s="116" t="s">
        <v>21</v>
      </c>
      <c r="BM7" s="37" t="s">
        <v>22</v>
      </c>
      <c r="BN7" s="37" t="s">
        <v>23</v>
      </c>
      <c r="BO7" s="37" t="s">
        <v>24</v>
      </c>
      <c r="BP7" s="117" t="s">
        <v>25</v>
      </c>
      <c r="BQ7" s="40" t="s">
        <v>10</v>
      </c>
      <c r="BR7" s="37" t="s">
        <v>11</v>
      </c>
      <c r="BS7" s="37" t="s">
        <v>12</v>
      </c>
      <c r="BT7" s="114" t="s">
        <v>13</v>
      </c>
      <c r="BU7" s="37" t="s">
        <v>14</v>
      </c>
      <c r="BV7" s="37" t="s">
        <v>15</v>
      </c>
      <c r="BW7" s="37" t="s">
        <v>16</v>
      </c>
      <c r="BX7" s="114" t="s">
        <v>17</v>
      </c>
      <c r="BY7" s="37" t="s">
        <v>18</v>
      </c>
      <c r="BZ7" s="37" t="s">
        <v>19</v>
      </c>
      <c r="CA7" s="37" t="s">
        <v>20</v>
      </c>
      <c r="CB7" s="114" t="s">
        <v>21</v>
      </c>
      <c r="CC7" s="37" t="s">
        <v>22</v>
      </c>
      <c r="CD7" s="37" t="s">
        <v>23</v>
      </c>
      <c r="CE7" s="37" t="s">
        <v>24</v>
      </c>
      <c r="CF7" s="115" t="s">
        <v>25</v>
      </c>
      <c r="CG7" s="40" t="s">
        <v>10</v>
      </c>
      <c r="CH7" s="37" t="s">
        <v>11</v>
      </c>
      <c r="CI7" s="37" t="s">
        <v>12</v>
      </c>
      <c r="CJ7" s="116" t="s">
        <v>13</v>
      </c>
      <c r="CK7" s="37" t="s">
        <v>14</v>
      </c>
      <c r="CL7" s="37" t="s">
        <v>15</v>
      </c>
      <c r="CM7" s="37" t="s">
        <v>16</v>
      </c>
      <c r="CN7" s="116" t="s">
        <v>17</v>
      </c>
      <c r="CO7" s="37" t="s">
        <v>18</v>
      </c>
      <c r="CP7" s="37" t="s">
        <v>19</v>
      </c>
      <c r="CQ7" s="37" t="s">
        <v>20</v>
      </c>
      <c r="CR7" s="116" t="s">
        <v>21</v>
      </c>
      <c r="CS7" s="37" t="s">
        <v>22</v>
      </c>
      <c r="CT7" s="37" t="s">
        <v>23</v>
      </c>
      <c r="CU7" s="37" t="s">
        <v>24</v>
      </c>
      <c r="CV7" s="117" t="s">
        <v>25</v>
      </c>
      <c r="CW7" s="417"/>
      <c r="CX7" s="420"/>
      <c r="CY7" s="422"/>
      <c r="CZ7" s="407"/>
      <c r="DA7" s="404"/>
      <c r="DB7" s="10"/>
      <c r="DC7" s="415"/>
      <c r="DD7" s="415"/>
      <c r="DE7" s="415"/>
      <c r="DF7" s="415"/>
      <c r="DG7" s="415"/>
    </row>
    <row r="8" spans="1:112" s="10" customFormat="1" ht="32.25" customHeight="1">
      <c r="A8" s="352" t="s">
        <v>461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353"/>
      <c r="BB8" s="353"/>
      <c r="BC8" s="353"/>
      <c r="BD8" s="353"/>
      <c r="BE8" s="353"/>
      <c r="BF8" s="353"/>
      <c r="BG8" s="353"/>
      <c r="BH8" s="353"/>
      <c r="BI8" s="353"/>
      <c r="BJ8" s="353"/>
      <c r="BK8" s="353"/>
      <c r="BL8" s="353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3"/>
      <c r="CA8" s="353"/>
      <c r="CB8" s="353"/>
      <c r="CC8" s="353"/>
      <c r="CD8" s="353"/>
      <c r="CE8" s="353"/>
      <c r="CF8" s="353"/>
      <c r="CG8" s="353"/>
      <c r="CH8" s="353"/>
      <c r="CI8" s="353"/>
      <c r="CJ8" s="353"/>
      <c r="CK8" s="353"/>
      <c r="CL8" s="353"/>
      <c r="CM8" s="353"/>
      <c r="CN8" s="353"/>
      <c r="CO8" s="353"/>
      <c r="CP8" s="353"/>
      <c r="CQ8" s="353"/>
      <c r="CR8" s="353"/>
      <c r="CS8" s="353"/>
      <c r="CT8" s="353"/>
      <c r="CU8" s="353"/>
      <c r="CV8" s="353"/>
      <c r="CW8" s="353"/>
      <c r="CX8" s="353"/>
      <c r="CY8" s="353"/>
      <c r="CZ8" s="353"/>
      <c r="DA8" s="353"/>
      <c r="DB8" s="353"/>
      <c r="DC8" s="353"/>
      <c r="DD8" s="353"/>
      <c r="DE8" s="353"/>
      <c r="DF8" s="353"/>
      <c r="DG8" s="354"/>
      <c r="DH8" s="1"/>
    </row>
    <row r="9" spans="1:112" s="10" customFormat="1" ht="68.25" customHeight="1">
      <c r="A9" s="85">
        <v>1</v>
      </c>
      <c r="B9" s="245" t="s">
        <v>126</v>
      </c>
      <c r="C9" s="245" t="s">
        <v>462</v>
      </c>
      <c r="D9" s="87" t="s">
        <v>224</v>
      </c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0"/>
      <c r="BF9" s="290"/>
      <c r="BG9" s="290"/>
      <c r="BH9" s="290"/>
      <c r="BI9" s="290"/>
      <c r="BJ9" s="290"/>
      <c r="BK9" s="290"/>
      <c r="BL9" s="290"/>
      <c r="BM9" s="290"/>
      <c r="BN9" s="290"/>
      <c r="BO9" s="290"/>
      <c r="BP9" s="290"/>
      <c r="BQ9" s="290"/>
      <c r="BR9" s="290"/>
      <c r="BS9" s="290"/>
      <c r="BT9" s="290"/>
      <c r="BU9" s="290"/>
      <c r="BV9" s="290"/>
      <c r="BW9" s="290"/>
      <c r="BX9" s="290"/>
      <c r="BY9" s="290"/>
      <c r="BZ9" s="290"/>
      <c r="CA9" s="290"/>
      <c r="CB9" s="290"/>
      <c r="CC9" s="290"/>
      <c r="CD9" s="290"/>
      <c r="CE9" s="290"/>
      <c r="CF9" s="290"/>
      <c r="CG9" s="290"/>
      <c r="CH9" s="290"/>
      <c r="CI9" s="290"/>
      <c r="CJ9" s="290"/>
      <c r="CK9" s="290"/>
      <c r="CL9" s="290"/>
      <c r="CM9" s="290"/>
      <c r="CN9" s="290"/>
      <c r="CO9" s="290"/>
      <c r="CP9" s="290"/>
      <c r="CQ9" s="290"/>
      <c r="CR9" s="290"/>
      <c r="CS9" s="290"/>
      <c r="CT9" s="290"/>
      <c r="CU9" s="290"/>
      <c r="CV9" s="290"/>
      <c r="CW9" s="291">
        <v>4</v>
      </c>
      <c r="CX9" s="112"/>
      <c r="CY9" s="112"/>
      <c r="CZ9" s="112"/>
      <c r="DA9" s="112"/>
      <c r="DB9" s="112"/>
      <c r="DC9" s="224"/>
      <c r="DD9" s="222">
        <f>_XLL.ZAOKR.DO.WIELOKR(DC9*DE9+DC9,0.01)</f>
        <v>0</v>
      </c>
      <c r="DE9" s="225"/>
      <c r="DF9" s="222">
        <f>CW9*DC9</f>
        <v>0</v>
      </c>
      <c r="DG9" s="222">
        <f>CW9*DD9</f>
        <v>0</v>
      </c>
      <c r="DH9" s="1"/>
    </row>
    <row r="10" spans="1:112" s="10" customFormat="1" ht="92.25" customHeight="1">
      <c r="A10" s="85">
        <v>2</v>
      </c>
      <c r="B10" s="245" t="s">
        <v>127</v>
      </c>
      <c r="C10" s="245" t="s">
        <v>128</v>
      </c>
      <c r="D10" s="87" t="s">
        <v>226</v>
      </c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0"/>
      <c r="BC10" s="290"/>
      <c r="BD10" s="290"/>
      <c r="BE10" s="290"/>
      <c r="BF10" s="290"/>
      <c r="BG10" s="290"/>
      <c r="BH10" s="290"/>
      <c r="BI10" s="290"/>
      <c r="BJ10" s="290"/>
      <c r="BK10" s="290"/>
      <c r="BL10" s="290"/>
      <c r="BM10" s="290"/>
      <c r="BN10" s="290"/>
      <c r="BO10" s="290"/>
      <c r="BP10" s="290"/>
      <c r="BQ10" s="290"/>
      <c r="BR10" s="290"/>
      <c r="BS10" s="290"/>
      <c r="BT10" s="290"/>
      <c r="BU10" s="290"/>
      <c r="BV10" s="290"/>
      <c r="BW10" s="290"/>
      <c r="BX10" s="290"/>
      <c r="BY10" s="290"/>
      <c r="BZ10" s="290"/>
      <c r="CA10" s="290"/>
      <c r="CB10" s="290"/>
      <c r="CC10" s="290"/>
      <c r="CD10" s="290"/>
      <c r="CE10" s="290"/>
      <c r="CF10" s="290"/>
      <c r="CG10" s="290"/>
      <c r="CH10" s="290"/>
      <c r="CI10" s="290"/>
      <c r="CJ10" s="290"/>
      <c r="CK10" s="290"/>
      <c r="CL10" s="290"/>
      <c r="CM10" s="290"/>
      <c r="CN10" s="290"/>
      <c r="CO10" s="290"/>
      <c r="CP10" s="290"/>
      <c r="CQ10" s="290"/>
      <c r="CR10" s="290"/>
      <c r="CS10" s="290"/>
      <c r="CT10" s="290"/>
      <c r="CU10" s="290"/>
      <c r="CV10" s="290"/>
      <c r="CW10" s="291">
        <v>2</v>
      </c>
      <c r="CX10" s="112"/>
      <c r="CY10" s="112"/>
      <c r="CZ10" s="112"/>
      <c r="DA10" s="112"/>
      <c r="DB10" s="112"/>
      <c r="DC10" s="224"/>
      <c r="DD10" s="222">
        <f aca="true" t="shared" si="0" ref="DD10:DD73">_XLL.ZAOKR.DO.WIELOKR(DC10*DE10+DC10,0.01)</f>
        <v>0</v>
      </c>
      <c r="DE10" s="225"/>
      <c r="DF10" s="222">
        <f aca="true" t="shared" si="1" ref="DF10:DF73">CW10*DC10</f>
        <v>0</v>
      </c>
      <c r="DG10" s="222">
        <f aca="true" t="shared" si="2" ref="DG10:DG73">CW10*DD10</f>
        <v>0</v>
      </c>
      <c r="DH10" s="1"/>
    </row>
    <row r="11" spans="1:112" s="10" customFormat="1" ht="72.75" customHeight="1">
      <c r="A11" s="85">
        <v>3</v>
      </c>
      <c r="B11" s="250" t="s">
        <v>463</v>
      </c>
      <c r="C11" s="292" t="s">
        <v>464</v>
      </c>
      <c r="D11" s="87" t="s">
        <v>228</v>
      </c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0"/>
      <c r="BI11" s="290"/>
      <c r="BJ11" s="290"/>
      <c r="BK11" s="290"/>
      <c r="BL11" s="290"/>
      <c r="BM11" s="290"/>
      <c r="BN11" s="290"/>
      <c r="BO11" s="290"/>
      <c r="BP11" s="290"/>
      <c r="BQ11" s="290"/>
      <c r="BR11" s="290"/>
      <c r="BS11" s="290"/>
      <c r="BT11" s="290"/>
      <c r="BU11" s="290"/>
      <c r="BV11" s="290"/>
      <c r="BW11" s="290"/>
      <c r="BX11" s="290"/>
      <c r="BY11" s="290"/>
      <c r="BZ11" s="290"/>
      <c r="CA11" s="290"/>
      <c r="CB11" s="290"/>
      <c r="CC11" s="290"/>
      <c r="CD11" s="290"/>
      <c r="CE11" s="290"/>
      <c r="CF11" s="290"/>
      <c r="CG11" s="290"/>
      <c r="CH11" s="290"/>
      <c r="CI11" s="290"/>
      <c r="CJ11" s="290"/>
      <c r="CK11" s="290"/>
      <c r="CL11" s="290"/>
      <c r="CM11" s="290"/>
      <c r="CN11" s="290"/>
      <c r="CO11" s="290"/>
      <c r="CP11" s="290"/>
      <c r="CQ11" s="290"/>
      <c r="CR11" s="290"/>
      <c r="CS11" s="290"/>
      <c r="CT11" s="290"/>
      <c r="CU11" s="290"/>
      <c r="CV11" s="290"/>
      <c r="CW11" s="291">
        <v>1</v>
      </c>
      <c r="CX11" s="112"/>
      <c r="CY11" s="112"/>
      <c r="CZ11" s="112"/>
      <c r="DA11" s="112"/>
      <c r="DB11" s="112"/>
      <c r="DC11" s="224"/>
      <c r="DD11" s="222">
        <f t="shared" si="0"/>
        <v>0</v>
      </c>
      <c r="DE11" s="225"/>
      <c r="DF11" s="222">
        <f t="shared" si="1"/>
        <v>0</v>
      </c>
      <c r="DG11" s="222">
        <f t="shared" si="2"/>
        <v>0</v>
      </c>
      <c r="DH11" s="1"/>
    </row>
    <row r="12" spans="1:112" s="10" customFormat="1" ht="74.25" customHeight="1">
      <c r="A12" s="85">
        <v>4</v>
      </c>
      <c r="B12" s="247" t="s">
        <v>129</v>
      </c>
      <c r="C12" s="245" t="s">
        <v>130</v>
      </c>
      <c r="D12" s="132" t="s">
        <v>31</v>
      </c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290"/>
      <c r="CP12" s="290"/>
      <c r="CQ12" s="290"/>
      <c r="CR12" s="290"/>
      <c r="CS12" s="290"/>
      <c r="CT12" s="290"/>
      <c r="CU12" s="290"/>
      <c r="CV12" s="290"/>
      <c r="CW12" s="291">
        <v>10</v>
      </c>
      <c r="CX12" s="112"/>
      <c r="CY12" s="112"/>
      <c r="CZ12" s="112"/>
      <c r="DA12" s="112"/>
      <c r="DB12" s="112"/>
      <c r="DC12" s="224"/>
      <c r="DD12" s="222">
        <f t="shared" si="0"/>
        <v>0</v>
      </c>
      <c r="DE12" s="225"/>
      <c r="DF12" s="222">
        <f t="shared" si="1"/>
        <v>0</v>
      </c>
      <c r="DG12" s="222">
        <f t="shared" si="2"/>
        <v>0</v>
      </c>
      <c r="DH12" s="1"/>
    </row>
    <row r="13" spans="1:112" s="10" customFormat="1" ht="74.25" customHeight="1">
      <c r="A13" s="85">
        <v>5</v>
      </c>
      <c r="B13" s="255" t="s">
        <v>131</v>
      </c>
      <c r="C13" s="293" t="s">
        <v>107</v>
      </c>
      <c r="D13" s="266" t="s">
        <v>227</v>
      </c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0"/>
      <c r="BC13" s="290"/>
      <c r="BD13" s="290"/>
      <c r="BE13" s="290"/>
      <c r="BF13" s="290"/>
      <c r="BG13" s="290"/>
      <c r="BH13" s="290"/>
      <c r="BI13" s="290"/>
      <c r="BJ13" s="290"/>
      <c r="BK13" s="290"/>
      <c r="BL13" s="290"/>
      <c r="BM13" s="290"/>
      <c r="BN13" s="290"/>
      <c r="BO13" s="290"/>
      <c r="BP13" s="290"/>
      <c r="BQ13" s="290"/>
      <c r="BR13" s="290"/>
      <c r="BS13" s="290"/>
      <c r="BT13" s="290"/>
      <c r="BU13" s="290"/>
      <c r="BV13" s="290"/>
      <c r="BW13" s="290"/>
      <c r="BX13" s="290"/>
      <c r="BY13" s="290"/>
      <c r="BZ13" s="290"/>
      <c r="CA13" s="290"/>
      <c r="CB13" s="290"/>
      <c r="CC13" s="290"/>
      <c r="CD13" s="290"/>
      <c r="CE13" s="290"/>
      <c r="CF13" s="290"/>
      <c r="CG13" s="290"/>
      <c r="CH13" s="290"/>
      <c r="CI13" s="290"/>
      <c r="CJ13" s="290"/>
      <c r="CK13" s="290"/>
      <c r="CL13" s="290"/>
      <c r="CM13" s="290"/>
      <c r="CN13" s="290"/>
      <c r="CO13" s="290"/>
      <c r="CP13" s="290"/>
      <c r="CQ13" s="290"/>
      <c r="CR13" s="290"/>
      <c r="CS13" s="290"/>
      <c r="CT13" s="290"/>
      <c r="CU13" s="290"/>
      <c r="CV13" s="290"/>
      <c r="CW13" s="291">
        <v>1</v>
      </c>
      <c r="CX13" s="112"/>
      <c r="CY13" s="112"/>
      <c r="CZ13" s="112"/>
      <c r="DA13" s="112"/>
      <c r="DB13" s="112"/>
      <c r="DC13" s="224"/>
      <c r="DD13" s="222">
        <f t="shared" si="0"/>
        <v>0</v>
      </c>
      <c r="DE13" s="225"/>
      <c r="DF13" s="222">
        <f t="shared" si="1"/>
        <v>0</v>
      </c>
      <c r="DG13" s="222">
        <f t="shared" si="2"/>
        <v>0</v>
      </c>
      <c r="DH13" s="1"/>
    </row>
    <row r="14" spans="1:112" s="10" customFormat="1" ht="66" customHeight="1">
      <c r="A14" s="85">
        <v>6</v>
      </c>
      <c r="B14" s="248" t="s">
        <v>132</v>
      </c>
      <c r="C14" s="248" t="s">
        <v>133</v>
      </c>
      <c r="D14" s="132" t="s">
        <v>225</v>
      </c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290"/>
      <c r="BC14" s="290"/>
      <c r="BD14" s="290"/>
      <c r="BE14" s="290"/>
      <c r="BF14" s="290"/>
      <c r="BG14" s="290"/>
      <c r="BH14" s="290"/>
      <c r="BI14" s="290"/>
      <c r="BJ14" s="290"/>
      <c r="BK14" s="290"/>
      <c r="BL14" s="290"/>
      <c r="BM14" s="290"/>
      <c r="BN14" s="290"/>
      <c r="BO14" s="290"/>
      <c r="BP14" s="290"/>
      <c r="BQ14" s="290"/>
      <c r="BR14" s="290"/>
      <c r="BS14" s="290"/>
      <c r="BT14" s="290"/>
      <c r="BU14" s="290"/>
      <c r="BV14" s="290"/>
      <c r="BW14" s="290"/>
      <c r="BX14" s="290"/>
      <c r="BY14" s="290"/>
      <c r="BZ14" s="290"/>
      <c r="CA14" s="290"/>
      <c r="CB14" s="290"/>
      <c r="CC14" s="290"/>
      <c r="CD14" s="290"/>
      <c r="CE14" s="290"/>
      <c r="CF14" s="290"/>
      <c r="CG14" s="290"/>
      <c r="CH14" s="290"/>
      <c r="CI14" s="290"/>
      <c r="CJ14" s="290"/>
      <c r="CK14" s="290"/>
      <c r="CL14" s="290"/>
      <c r="CM14" s="290"/>
      <c r="CN14" s="290"/>
      <c r="CO14" s="290"/>
      <c r="CP14" s="290"/>
      <c r="CQ14" s="290"/>
      <c r="CR14" s="290"/>
      <c r="CS14" s="290"/>
      <c r="CT14" s="290"/>
      <c r="CU14" s="290"/>
      <c r="CV14" s="290"/>
      <c r="CW14" s="291">
        <v>1</v>
      </c>
      <c r="CX14" s="112"/>
      <c r="CY14" s="112"/>
      <c r="CZ14" s="112"/>
      <c r="DA14" s="112"/>
      <c r="DB14" s="112"/>
      <c r="DC14" s="224"/>
      <c r="DD14" s="222">
        <f t="shared" si="0"/>
        <v>0</v>
      </c>
      <c r="DE14" s="225"/>
      <c r="DF14" s="222">
        <f t="shared" si="1"/>
        <v>0</v>
      </c>
      <c r="DG14" s="222">
        <f t="shared" si="2"/>
        <v>0</v>
      </c>
      <c r="DH14" s="1"/>
    </row>
    <row r="15" spans="1:112" s="10" customFormat="1" ht="75">
      <c r="A15" s="85">
        <v>7</v>
      </c>
      <c r="B15" s="245" t="s">
        <v>134</v>
      </c>
      <c r="C15" s="245" t="s">
        <v>135</v>
      </c>
      <c r="D15" s="87" t="s">
        <v>75</v>
      </c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290"/>
      <c r="BA15" s="290"/>
      <c r="BB15" s="290"/>
      <c r="BC15" s="290"/>
      <c r="BD15" s="290"/>
      <c r="BE15" s="290"/>
      <c r="BF15" s="290"/>
      <c r="BG15" s="290"/>
      <c r="BH15" s="290"/>
      <c r="BI15" s="290"/>
      <c r="BJ15" s="290"/>
      <c r="BK15" s="290"/>
      <c r="BL15" s="290"/>
      <c r="BM15" s="290"/>
      <c r="BN15" s="290"/>
      <c r="BO15" s="290"/>
      <c r="BP15" s="290"/>
      <c r="BQ15" s="290"/>
      <c r="BR15" s="290"/>
      <c r="BS15" s="290"/>
      <c r="BT15" s="290"/>
      <c r="BU15" s="290"/>
      <c r="BV15" s="290"/>
      <c r="BW15" s="290"/>
      <c r="BX15" s="290"/>
      <c r="BY15" s="290"/>
      <c r="BZ15" s="290"/>
      <c r="CA15" s="290"/>
      <c r="CB15" s="290"/>
      <c r="CC15" s="290"/>
      <c r="CD15" s="290"/>
      <c r="CE15" s="290"/>
      <c r="CF15" s="290"/>
      <c r="CG15" s="290"/>
      <c r="CH15" s="290"/>
      <c r="CI15" s="290"/>
      <c r="CJ15" s="290"/>
      <c r="CK15" s="290"/>
      <c r="CL15" s="290"/>
      <c r="CM15" s="290"/>
      <c r="CN15" s="290"/>
      <c r="CO15" s="290"/>
      <c r="CP15" s="290"/>
      <c r="CQ15" s="290"/>
      <c r="CR15" s="290"/>
      <c r="CS15" s="290"/>
      <c r="CT15" s="290"/>
      <c r="CU15" s="290"/>
      <c r="CV15" s="290"/>
      <c r="CW15" s="291">
        <v>1</v>
      </c>
      <c r="CX15" s="112"/>
      <c r="CY15" s="112"/>
      <c r="CZ15" s="112"/>
      <c r="DA15" s="112"/>
      <c r="DB15" s="112"/>
      <c r="DC15" s="224"/>
      <c r="DD15" s="222">
        <f t="shared" si="0"/>
        <v>0</v>
      </c>
      <c r="DE15" s="225"/>
      <c r="DF15" s="222">
        <f t="shared" si="1"/>
        <v>0</v>
      </c>
      <c r="DG15" s="222">
        <f t="shared" si="2"/>
        <v>0</v>
      </c>
      <c r="DH15" s="1"/>
    </row>
    <row r="16" spans="1:112" s="10" customFormat="1" ht="98.25" customHeight="1">
      <c r="A16" s="85">
        <v>8</v>
      </c>
      <c r="B16" s="245" t="s">
        <v>136</v>
      </c>
      <c r="C16" s="245" t="s">
        <v>137</v>
      </c>
      <c r="D16" s="87" t="s">
        <v>228</v>
      </c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290"/>
      <c r="BG16" s="290"/>
      <c r="BH16" s="290"/>
      <c r="BI16" s="290"/>
      <c r="BJ16" s="290"/>
      <c r="BK16" s="290"/>
      <c r="BL16" s="290"/>
      <c r="BM16" s="290"/>
      <c r="BN16" s="290"/>
      <c r="BO16" s="290"/>
      <c r="BP16" s="290"/>
      <c r="BQ16" s="290"/>
      <c r="BR16" s="290"/>
      <c r="BS16" s="290"/>
      <c r="BT16" s="290"/>
      <c r="BU16" s="290"/>
      <c r="BV16" s="290"/>
      <c r="BW16" s="290"/>
      <c r="BX16" s="290"/>
      <c r="BY16" s="290"/>
      <c r="BZ16" s="290"/>
      <c r="CA16" s="290"/>
      <c r="CB16" s="290"/>
      <c r="CC16" s="290"/>
      <c r="CD16" s="290"/>
      <c r="CE16" s="290"/>
      <c r="CF16" s="290"/>
      <c r="CG16" s="290"/>
      <c r="CH16" s="290"/>
      <c r="CI16" s="290"/>
      <c r="CJ16" s="290"/>
      <c r="CK16" s="290"/>
      <c r="CL16" s="290"/>
      <c r="CM16" s="290"/>
      <c r="CN16" s="290"/>
      <c r="CO16" s="290"/>
      <c r="CP16" s="290"/>
      <c r="CQ16" s="290"/>
      <c r="CR16" s="290"/>
      <c r="CS16" s="290"/>
      <c r="CT16" s="290"/>
      <c r="CU16" s="290"/>
      <c r="CV16" s="290"/>
      <c r="CW16" s="291">
        <v>1</v>
      </c>
      <c r="CX16" s="112"/>
      <c r="CY16" s="112"/>
      <c r="CZ16" s="112"/>
      <c r="DA16" s="112"/>
      <c r="DB16" s="112"/>
      <c r="DC16" s="224"/>
      <c r="DD16" s="222">
        <f t="shared" si="0"/>
        <v>0</v>
      </c>
      <c r="DE16" s="225"/>
      <c r="DF16" s="222">
        <f t="shared" si="1"/>
        <v>0</v>
      </c>
      <c r="DG16" s="222">
        <f t="shared" si="2"/>
        <v>0</v>
      </c>
      <c r="DH16" s="1"/>
    </row>
    <row r="17" spans="1:112" s="10" customFormat="1" ht="75.75" customHeight="1">
      <c r="A17" s="85">
        <v>9</v>
      </c>
      <c r="B17" s="245" t="s">
        <v>138</v>
      </c>
      <c r="C17" s="245" t="s">
        <v>139</v>
      </c>
      <c r="D17" s="87" t="s">
        <v>229</v>
      </c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  <c r="AO17" s="290"/>
      <c r="AP17" s="290"/>
      <c r="AQ17" s="290"/>
      <c r="AR17" s="290"/>
      <c r="AS17" s="290"/>
      <c r="AT17" s="290"/>
      <c r="AU17" s="290"/>
      <c r="AV17" s="290"/>
      <c r="AW17" s="290"/>
      <c r="AX17" s="290"/>
      <c r="AY17" s="290"/>
      <c r="AZ17" s="290"/>
      <c r="BA17" s="290"/>
      <c r="BB17" s="290"/>
      <c r="BC17" s="290"/>
      <c r="BD17" s="290"/>
      <c r="BE17" s="290"/>
      <c r="BF17" s="290"/>
      <c r="BG17" s="290"/>
      <c r="BH17" s="290"/>
      <c r="BI17" s="290"/>
      <c r="BJ17" s="290"/>
      <c r="BK17" s="290"/>
      <c r="BL17" s="290"/>
      <c r="BM17" s="290"/>
      <c r="BN17" s="290"/>
      <c r="BO17" s="290"/>
      <c r="BP17" s="290"/>
      <c r="BQ17" s="290"/>
      <c r="BR17" s="290"/>
      <c r="BS17" s="290"/>
      <c r="BT17" s="290"/>
      <c r="BU17" s="290"/>
      <c r="BV17" s="290"/>
      <c r="BW17" s="290"/>
      <c r="BX17" s="290"/>
      <c r="BY17" s="290"/>
      <c r="BZ17" s="290"/>
      <c r="CA17" s="290"/>
      <c r="CB17" s="290"/>
      <c r="CC17" s="290"/>
      <c r="CD17" s="290"/>
      <c r="CE17" s="290"/>
      <c r="CF17" s="290"/>
      <c r="CG17" s="290"/>
      <c r="CH17" s="290"/>
      <c r="CI17" s="290"/>
      <c r="CJ17" s="290"/>
      <c r="CK17" s="290"/>
      <c r="CL17" s="290"/>
      <c r="CM17" s="290"/>
      <c r="CN17" s="290"/>
      <c r="CO17" s="290"/>
      <c r="CP17" s="290"/>
      <c r="CQ17" s="290"/>
      <c r="CR17" s="290"/>
      <c r="CS17" s="290"/>
      <c r="CT17" s="290"/>
      <c r="CU17" s="290"/>
      <c r="CV17" s="290"/>
      <c r="CW17" s="291">
        <v>1</v>
      </c>
      <c r="CX17" s="112"/>
      <c r="CY17" s="112"/>
      <c r="CZ17" s="112"/>
      <c r="DA17" s="112"/>
      <c r="DB17" s="112"/>
      <c r="DC17" s="224"/>
      <c r="DD17" s="222">
        <f t="shared" si="0"/>
        <v>0</v>
      </c>
      <c r="DE17" s="225"/>
      <c r="DF17" s="222">
        <f t="shared" si="1"/>
        <v>0</v>
      </c>
      <c r="DG17" s="222">
        <f t="shared" si="2"/>
        <v>0</v>
      </c>
      <c r="DH17" s="1"/>
    </row>
    <row r="18" spans="1:112" s="10" customFormat="1" ht="52.5" customHeight="1">
      <c r="A18" s="85">
        <v>10</v>
      </c>
      <c r="B18" s="247" t="s">
        <v>140</v>
      </c>
      <c r="C18" s="245" t="s">
        <v>223</v>
      </c>
      <c r="D18" s="132" t="s">
        <v>230</v>
      </c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0"/>
      <c r="BD18" s="290"/>
      <c r="BE18" s="290"/>
      <c r="BF18" s="290"/>
      <c r="BG18" s="290"/>
      <c r="BH18" s="290"/>
      <c r="BI18" s="290"/>
      <c r="BJ18" s="290"/>
      <c r="BK18" s="290"/>
      <c r="BL18" s="290"/>
      <c r="BM18" s="290"/>
      <c r="BN18" s="290"/>
      <c r="BO18" s="290"/>
      <c r="BP18" s="290"/>
      <c r="BQ18" s="290"/>
      <c r="BR18" s="290"/>
      <c r="BS18" s="290"/>
      <c r="BT18" s="290"/>
      <c r="BU18" s="290"/>
      <c r="BV18" s="290"/>
      <c r="BW18" s="290"/>
      <c r="BX18" s="290"/>
      <c r="BY18" s="290"/>
      <c r="BZ18" s="290"/>
      <c r="CA18" s="290"/>
      <c r="CB18" s="290"/>
      <c r="CC18" s="290"/>
      <c r="CD18" s="290"/>
      <c r="CE18" s="290"/>
      <c r="CF18" s="290"/>
      <c r="CG18" s="290"/>
      <c r="CH18" s="290"/>
      <c r="CI18" s="290"/>
      <c r="CJ18" s="290"/>
      <c r="CK18" s="290"/>
      <c r="CL18" s="290"/>
      <c r="CM18" s="290"/>
      <c r="CN18" s="290"/>
      <c r="CO18" s="290"/>
      <c r="CP18" s="290"/>
      <c r="CQ18" s="290"/>
      <c r="CR18" s="290"/>
      <c r="CS18" s="290"/>
      <c r="CT18" s="290"/>
      <c r="CU18" s="290"/>
      <c r="CV18" s="290"/>
      <c r="CW18" s="291">
        <v>1</v>
      </c>
      <c r="CX18" s="112"/>
      <c r="CY18" s="112"/>
      <c r="CZ18" s="112"/>
      <c r="DA18" s="112"/>
      <c r="DB18" s="112"/>
      <c r="DC18" s="224"/>
      <c r="DD18" s="222">
        <f t="shared" si="0"/>
        <v>0</v>
      </c>
      <c r="DE18" s="225"/>
      <c r="DF18" s="222">
        <f t="shared" si="1"/>
        <v>0</v>
      </c>
      <c r="DG18" s="222">
        <f t="shared" si="2"/>
        <v>0</v>
      </c>
      <c r="DH18" s="1"/>
    </row>
    <row r="19" spans="1:112" s="10" customFormat="1" ht="145.5" customHeight="1">
      <c r="A19" s="85">
        <v>11</v>
      </c>
      <c r="B19" s="247" t="s">
        <v>465</v>
      </c>
      <c r="C19" s="245" t="s">
        <v>466</v>
      </c>
      <c r="D19" s="294" t="s">
        <v>504</v>
      </c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  <c r="AN19" s="290"/>
      <c r="AO19" s="290"/>
      <c r="AP19" s="290"/>
      <c r="AQ19" s="290"/>
      <c r="AR19" s="290"/>
      <c r="AS19" s="290"/>
      <c r="AT19" s="290"/>
      <c r="AU19" s="290"/>
      <c r="AV19" s="290"/>
      <c r="AW19" s="290"/>
      <c r="AX19" s="290"/>
      <c r="AY19" s="290"/>
      <c r="AZ19" s="290"/>
      <c r="BA19" s="290"/>
      <c r="BB19" s="290"/>
      <c r="BC19" s="290"/>
      <c r="BD19" s="290"/>
      <c r="BE19" s="290"/>
      <c r="BF19" s="290"/>
      <c r="BG19" s="290"/>
      <c r="BH19" s="290"/>
      <c r="BI19" s="290"/>
      <c r="BJ19" s="290"/>
      <c r="BK19" s="290"/>
      <c r="BL19" s="290"/>
      <c r="BM19" s="290"/>
      <c r="BN19" s="290"/>
      <c r="BO19" s="290"/>
      <c r="BP19" s="290"/>
      <c r="BQ19" s="290"/>
      <c r="BR19" s="290"/>
      <c r="BS19" s="290"/>
      <c r="BT19" s="290"/>
      <c r="BU19" s="290"/>
      <c r="BV19" s="290"/>
      <c r="BW19" s="290"/>
      <c r="BX19" s="290"/>
      <c r="BY19" s="290"/>
      <c r="BZ19" s="290"/>
      <c r="CA19" s="290"/>
      <c r="CB19" s="290"/>
      <c r="CC19" s="290"/>
      <c r="CD19" s="290"/>
      <c r="CE19" s="290"/>
      <c r="CF19" s="290"/>
      <c r="CG19" s="290"/>
      <c r="CH19" s="290"/>
      <c r="CI19" s="290"/>
      <c r="CJ19" s="290"/>
      <c r="CK19" s="290"/>
      <c r="CL19" s="290"/>
      <c r="CM19" s="290"/>
      <c r="CN19" s="290"/>
      <c r="CO19" s="290"/>
      <c r="CP19" s="290"/>
      <c r="CQ19" s="290"/>
      <c r="CR19" s="290"/>
      <c r="CS19" s="290"/>
      <c r="CT19" s="290"/>
      <c r="CU19" s="290"/>
      <c r="CV19" s="290"/>
      <c r="CW19" s="291">
        <v>3</v>
      </c>
      <c r="CX19" s="112"/>
      <c r="CY19" s="112"/>
      <c r="CZ19" s="112"/>
      <c r="DA19" s="112"/>
      <c r="DB19" s="112"/>
      <c r="DC19" s="224"/>
      <c r="DD19" s="222">
        <f t="shared" si="0"/>
        <v>0</v>
      </c>
      <c r="DE19" s="225"/>
      <c r="DF19" s="222">
        <f t="shared" si="1"/>
        <v>0</v>
      </c>
      <c r="DG19" s="222">
        <f t="shared" si="2"/>
        <v>0</v>
      </c>
      <c r="DH19" s="1"/>
    </row>
    <row r="20" spans="1:112" s="10" customFormat="1" ht="85.5" customHeight="1">
      <c r="A20" s="85">
        <v>12</v>
      </c>
      <c r="B20" s="247" t="s">
        <v>141</v>
      </c>
      <c r="C20" s="249" t="s">
        <v>655</v>
      </c>
      <c r="D20" s="133" t="s">
        <v>32</v>
      </c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0"/>
      <c r="BA20" s="290"/>
      <c r="BB20" s="290"/>
      <c r="BC20" s="290"/>
      <c r="BD20" s="290"/>
      <c r="BE20" s="290"/>
      <c r="BF20" s="290"/>
      <c r="BG20" s="290"/>
      <c r="BH20" s="290"/>
      <c r="BI20" s="290"/>
      <c r="BJ20" s="290"/>
      <c r="BK20" s="290"/>
      <c r="BL20" s="290"/>
      <c r="BM20" s="290"/>
      <c r="BN20" s="290"/>
      <c r="BO20" s="290"/>
      <c r="BP20" s="290"/>
      <c r="BQ20" s="290"/>
      <c r="BR20" s="290"/>
      <c r="BS20" s="290"/>
      <c r="BT20" s="290"/>
      <c r="BU20" s="290"/>
      <c r="BV20" s="290"/>
      <c r="BW20" s="290"/>
      <c r="BX20" s="290"/>
      <c r="BY20" s="290"/>
      <c r="BZ20" s="290"/>
      <c r="CA20" s="290"/>
      <c r="CB20" s="290"/>
      <c r="CC20" s="290"/>
      <c r="CD20" s="290"/>
      <c r="CE20" s="290"/>
      <c r="CF20" s="290"/>
      <c r="CG20" s="290"/>
      <c r="CH20" s="290"/>
      <c r="CI20" s="290"/>
      <c r="CJ20" s="290"/>
      <c r="CK20" s="290"/>
      <c r="CL20" s="290"/>
      <c r="CM20" s="290"/>
      <c r="CN20" s="290"/>
      <c r="CO20" s="290"/>
      <c r="CP20" s="290"/>
      <c r="CQ20" s="290"/>
      <c r="CR20" s="290"/>
      <c r="CS20" s="290"/>
      <c r="CT20" s="290"/>
      <c r="CU20" s="290"/>
      <c r="CV20" s="290"/>
      <c r="CW20" s="291">
        <v>2</v>
      </c>
      <c r="CX20" s="112"/>
      <c r="CY20" s="112"/>
      <c r="CZ20" s="112"/>
      <c r="DA20" s="112"/>
      <c r="DB20" s="112"/>
      <c r="DC20" s="224"/>
      <c r="DD20" s="222">
        <f t="shared" si="0"/>
        <v>0</v>
      </c>
      <c r="DE20" s="225"/>
      <c r="DF20" s="222">
        <f t="shared" si="1"/>
        <v>0</v>
      </c>
      <c r="DG20" s="222">
        <f t="shared" si="2"/>
        <v>0</v>
      </c>
      <c r="DH20" s="1"/>
    </row>
    <row r="21" spans="1:112" s="10" customFormat="1" ht="87.75" customHeight="1">
      <c r="A21" s="85">
        <v>13</v>
      </c>
      <c r="B21" s="247" t="s">
        <v>142</v>
      </c>
      <c r="C21" s="245" t="s">
        <v>143</v>
      </c>
      <c r="D21" s="132" t="s">
        <v>70</v>
      </c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290"/>
      <c r="BB21" s="290"/>
      <c r="BC21" s="290"/>
      <c r="BD21" s="290"/>
      <c r="BE21" s="290"/>
      <c r="BF21" s="290"/>
      <c r="BG21" s="290"/>
      <c r="BH21" s="290"/>
      <c r="BI21" s="290"/>
      <c r="BJ21" s="290"/>
      <c r="BK21" s="290"/>
      <c r="BL21" s="290"/>
      <c r="BM21" s="290"/>
      <c r="BN21" s="290"/>
      <c r="BO21" s="290"/>
      <c r="BP21" s="290"/>
      <c r="BQ21" s="290"/>
      <c r="BR21" s="290"/>
      <c r="BS21" s="290"/>
      <c r="BT21" s="290"/>
      <c r="BU21" s="290"/>
      <c r="BV21" s="290"/>
      <c r="BW21" s="290"/>
      <c r="BX21" s="290"/>
      <c r="BY21" s="290"/>
      <c r="BZ21" s="290"/>
      <c r="CA21" s="290"/>
      <c r="CB21" s="290"/>
      <c r="CC21" s="290"/>
      <c r="CD21" s="290"/>
      <c r="CE21" s="290"/>
      <c r="CF21" s="290"/>
      <c r="CG21" s="290"/>
      <c r="CH21" s="290"/>
      <c r="CI21" s="290"/>
      <c r="CJ21" s="290"/>
      <c r="CK21" s="290"/>
      <c r="CL21" s="290"/>
      <c r="CM21" s="290"/>
      <c r="CN21" s="290"/>
      <c r="CO21" s="290"/>
      <c r="CP21" s="290"/>
      <c r="CQ21" s="290"/>
      <c r="CR21" s="290"/>
      <c r="CS21" s="290"/>
      <c r="CT21" s="290"/>
      <c r="CU21" s="290"/>
      <c r="CV21" s="290"/>
      <c r="CW21" s="291">
        <v>2</v>
      </c>
      <c r="CX21" s="112"/>
      <c r="CY21" s="112"/>
      <c r="CZ21" s="112"/>
      <c r="DA21" s="112"/>
      <c r="DB21" s="112"/>
      <c r="DC21" s="224"/>
      <c r="DD21" s="222">
        <f t="shared" si="0"/>
        <v>0</v>
      </c>
      <c r="DE21" s="225"/>
      <c r="DF21" s="222">
        <f t="shared" si="1"/>
        <v>0</v>
      </c>
      <c r="DG21" s="222">
        <f t="shared" si="2"/>
        <v>0</v>
      </c>
      <c r="DH21" s="1"/>
    </row>
    <row r="22" spans="1:112" s="10" customFormat="1" ht="85.5" customHeight="1">
      <c r="A22" s="85">
        <v>14</v>
      </c>
      <c r="B22" s="247" t="s">
        <v>144</v>
      </c>
      <c r="C22" s="245" t="s">
        <v>145</v>
      </c>
      <c r="D22" s="132" t="s">
        <v>231</v>
      </c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0"/>
      <c r="BA22" s="290"/>
      <c r="BB22" s="290"/>
      <c r="BC22" s="290"/>
      <c r="BD22" s="290"/>
      <c r="BE22" s="290"/>
      <c r="BF22" s="290"/>
      <c r="BG22" s="290"/>
      <c r="BH22" s="290"/>
      <c r="BI22" s="290"/>
      <c r="BJ22" s="290"/>
      <c r="BK22" s="290"/>
      <c r="BL22" s="290"/>
      <c r="BM22" s="290"/>
      <c r="BN22" s="290"/>
      <c r="BO22" s="290"/>
      <c r="BP22" s="290"/>
      <c r="BQ22" s="290"/>
      <c r="BR22" s="290"/>
      <c r="BS22" s="290"/>
      <c r="BT22" s="290"/>
      <c r="BU22" s="290"/>
      <c r="BV22" s="290"/>
      <c r="BW22" s="290"/>
      <c r="BX22" s="290"/>
      <c r="BY22" s="290"/>
      <c r="BZ22" s="290"/>
      <c r="CA22" s="290"/>
      <c r="CB22" s="290"/>
      <c r="CC22" s="290"/>
      <c r="CD22" s="290"/>
      <c r="CE22" s="290"/>
      <c r="CF22" s="290"/>
      <c r="CG22" s="290"/>
      <c r="CH22" s="290"/>
      <c r="CI22" s="290"/>
      <c r="CJ22" s="290"/>
      <c r="CK22" s="290"/>
      <c r="CL22" s="290"/>
      <c r="CM22" s="290"/>
      <c r="CN22" s="290"/>
      <c r="CO22" s="290"/>
      <c r="CP22" s="290"/>
      <c r="CQ22" s="290"/>
      <c r="CR22" s="290"/>
      <c r="CS22" s="290"/>
      <c r="CT22" s="290"/>
      <c r="CU22" s="290"/>
      <c r="CV22" s="290"/>
      <c r="CW22" s="291">
        <v>2</v>
      </c>
      <c r="CX22" s="112"/>
      <c r="CY22" s="112"/>
      <c r="CZ22" s="112"/>
      <c r="DA22" s="112"/>
      <c r="DB22" s="112"/>
      <c r="DC22" s="224"/>
      <c r="DD22" s="222">
        <f t="shared" si="0"/>
        <v>0</v>
      </c>
      <c r="DE22" s="225"/>
      <c r="DF22" s="222">
        <f t="shared" si="1"/>
        <v>0</v>
      </c>
      <c r="DG22" s="222">
        <f t="shared" si="2"/>
        <v>0</v>
      </c>
      <c r="DH22" s="1"/>
    </row>
    <row r="23" spans="1:112" s="10" customFormat="1" ht="67.5" customHeight="1">
      <c r="A23" s="85">
        <v>15</v>
      </c>
      <c r="B23" s="247" t="s">
        <v>146</v>
      </c>
      <c r="C23" s="245" t="s">
        <v>147</v>
      </c>
      <c r="D23" s="87" t="s">
        <v>232</v>
      </c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0"/>
      <c r="AP23" s="290"/>
      <c r="AQ23" s="290"/>
      <c r="AR23" s="290"/>
      <c r="AS23" s="290"/>
      <c r="AT23" s="290"/>
      <c r="AU23" s="290"/>
      <c r="AV23" s="290"/>
      <c r="AW23" s="290"/>
      <c r="AX23" s="290"/>
      <c r="AY23" s="290"/>
      <c r="AZ23" s="290"/>
      <c r="BA23" s="290"/>
      <c r="BB23" s="290"/>
      <c r="BC23" s="290"/>
      <c r="BD23" s="290"/>
      <c r="BE23" s="290"/>
      <c r="BF23" s="290"/>
      <c r="BG23" s="290"/>
      <c r="BH23" s="290"/>
      <c r="BI23" s="290"/>
      <c r="BJ23" s="290"/>
      <c r="BK23" s="290"/>
      <c r="BL23" s="290"/>
      <c r="BM23" s="290"/>
      <c r="BN23" s="290"/>
      <c r="BO23" s="290"/>
      <c r="BP23" s="290"/>
      <c r="BQ23" s="290"/>
      <c r="BR23" s="290"/>
      <c r="BS23" s="290"/>
      <c r="BT23" s="290"/>
      <c r="BU23" s="290"/>
      <c r="BV23" s="290"/>
      <c r="BW23" s="290"/>
      <c r="BX23" s="290"/>
      <c r="BY23" s="290"/>
      <c r="BZ23" s="290"/>
      <c r="CA23" s="290"/>
      <c r="CB23" s="290"/>
      <c r="CC23" s="290"/>
      <c r="CD23" s="290"/>
      <c r="CE23" s="290"/>
      <c r="CF23" s="290"/>
      <c r="CG23" s="290"/>
      <c r="CH23" s="290"/>
      <c r="CI23" s="290"/>
      <c r="CJ23" s="290"/>
      <c r="CK23" s="290"/>
      <c r="CL23" s="290"/>
      <c r="CM23" s="290"/>
      <c r="CN23" s="290"/>
      <c r="CO23" s="290"/>
      <c r="CP23" s="290"/>
      <c r="CQ23" s="290"/>
      <c r="CR23" s="290"/>
      <c r="CS23" s="290"/>
      <c r="CT23" s="290"/>
      <c r="CU23" s="290"/>
      <c r="CV23" s="290"/>
      <c r="CW23" s="291">
        <v>1</v>
      </c>
      <c r="CX23" s="112"/>
      <c r="CY23" s="112"/>
      <c r="CZ23" s="112"/>
      <c r="DA23" s="112"/>
      <c r="DB23" s="112"/>
      <c r="DC23" s="224"/>
      <c r="DD23" s="222">
        <f t="shared" si="0"/>
        <v>0</v>
      </c>
      <c r="DE23" s="225"/>
      <c r="DF23" s="222">
        <f t="shared" si="1"/>
        <v>0</v>
      </c>
      <c r="DG23" s="222">
        <f t="shared" si="2"/>
        <v>0</v>
      </c>
      <c r="DH23" s="1"/>
    </row>
    <row r="24" spans="1:112" s="10" customFormat="1" ht="69" customHeight="1">
      <c r="A24" s="85">
        <v>16</v>
      </c>
      <c r="B24" s="248" t="s">
        <v>148</v>
      </c>
      <c r="C24" s="248" t="s">
        <v>149</v>
      </c>
      <c r="D24" s="133" t="s">
        <v>233</v>
      </c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0"/>
      <c r="AS24" s="290"/>
      <c r="AT24" s="290"/>
      <c r="AU24" s="290"/>
      <c r="AV24" s="290"/>
      <c r="AW24" s="290"/>
      <c r="AX24" s="290"/>
      <c r="AY24" s="290"/>
      <c r="AZ24" s="290"/>
      <c r="BA24" s="290"/>
      <c r="BB24" s="290"/>
      <c r="BC24" s="290"/>
      <c r="BD24" s="290"/>
      <c r="BE24" s="290"/>
      <c r="BF24" s="290"/>
      <c r="BG24" s="290"/>
      <c r="BH24" s="290"/>
      <c r="BI24" s="290"/>
      <c r="BJ24" s="290"/>
      <c r="BK24" s="290"/>
      <c r="BL24" s="290"/>
      <c r="BM24" s="290"/>
      <c r="BN24" s="290"/>
      <c r="BO24" s="290"/>
      <c r="BP24" s="290"/>
      <c r="BQ24" s="290"/>
      <c r="BR24" s="290"/>
      <c r="BS24" s="290"/>
      <c r="BT24" s="290"/>
      <c r="BU24" s="290"/>
      <c r="BV24" s="290"/>
      <c r="BW24" s="290"/>
      <c r="BX24" s="290"/>
      <c r="BY24" s="290"/>
      <c r="BZ24" s="290"/>
      <c r="CA24" s="290"/>
      <c r="CB24" s="290"/>
      <c r="CC24" s="290"/>
      <c r="CD24" s="290"/>
      <c r="CE24" s="290"/>
      <c r="CF24" s="290"/>
      <c r="CG24" s="290"/>
      <c r="CH24" s="290"/>
      <c r="CI24" s="290"/>
      <c r="CJ24" s="290"/>
      <c r="CK24" s="290"/>
      <c r="CL24" s="290"/>
      <c r="CM24" s="290"/>
      <c r="CN24" s="290"/>
      <c r="CO24" s="290"/>
      <c r="CP24" s="290"/>
      <c r="CQ24" s="290"/>
      <c r="CR24" s="290"/>
      <c r="CS24" s="290"/>
      <c r="CT24" s="290"/>
      <c r="CU24" s="290"/>
      <c r="CV24" s="290"/>
      <c r="CW24" s="291">
        <v>5</v>
      </c>
      <c r="CX24" s="112"/>
      <c r="CY24" s="112"/>
      <c r="CZ24" s="112"/>
      <c r="DA24" s="112"/>
      <c r="DB24" s="112"/>
      <c r="DC24" s="224"/>
      <c r="DD24" s="222">
        <f t="shared" si="0"/>
        <v>0</v>
      </c>
      <c r="DE24" s="225"/>
      <c r="DF24" s="222">
        <f t="shared" si="1"/>
        <v>0</v>
      </c>
      <c r="DG24" s="222">
        <f t="shared" si="2"/>
        <v>0</v>
      </c>
      <c r="DH24" s="1"/>
    </row>
    <row r="25" spans="1:112" s="10" customFormat="1" ht="75">
      <c r="A25" s="85">
        <v>17</v>
      </c>
      <c r="B25" s="247" t="s">
        <v>467</v>
      </c>
      <c r="C25" s="245" t="s">
        <v>468</v>
      </c>
      <c r="D25" s="295" t="s">
        <v>505</v>
      </c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290"/>
      <c r="AN25" s="290"/>
      <c r="AO25" s="290"/>
      <c r="AP25" s="290"/>
      <c r="AQ25" s="290"/>
      <c r="AR25" s="290"/>
      <c r="AS25" s="290"/>
      <c r="AT25" s="290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/>
      <c r="BX25" s="290"/>
      <c r="BY25" s="290"/>
      <c r="BZ25" s="290"/>
      <c r="CA25" s="290"/>
      <c r="CB25" s="290"/>
      <c r="CC25" s="290"/>
      <c r="CD25" s="290"/>
      <c r="CE25" s="290"/>
      <c r="CF25" s="290"/>
      <c r="CG25" s="290"/>
      <c r="CH25" s="290"/>
      <c r="CI25" s="290"/>
      <c r="CJ25" s="290"/>
      <c r="CK25" s="290"/>
      <c r="CL25" s="290"/>
      <c r="CM25" s="290"/>
      <c r="CN25" s="290"/>
      <c r="CO25" s="290"/>
      <c r="CP25" s="290"/>
      <c r="CQ25" s="290"/>
      <c r="CR25" s="290"/>
      <c r="CS25" s="290"/>
      <c r="CT25" s="290"/>
      <c r="CU25" s="290"/>
      <c r="CV25" s="290"/>
      <c r="CW25" s="291">
        <v>1</v>
      </c>
      <c r="CX25" s="112"/>
      <c r="CY25" s="112"/>
      <c r="CZ25" s="112"/>
      <c r="DA25" s="112"/>
      <c r="DB25" s="112"/>
      <c r="DC25" s="224"/>
      <c r="DD25" s="222">
        <f t="shared" si="0"/>
        <v>0</v>
      </c>
      <c r="DE25" s="225"/>
      <c r="DF25" s="222">
        <f t="shared" si="1"/>
        <v>0</v>
      </c>
      <c r="DG25" s="222">
        <f t="shared" si="2"/>
        <v>0</v>
      </c>
      <c r="DH25" s="1"/>
    </row>
    <row r="26" spans="1:112" s="10" customFormat="1" ht="60">
      <c r="A26" s="85">
        <v>18</v>
      </c>
      <c r="B26" s="245" t="s">
        <v>469</v>
      </c>
      <c r="C26" s="245" t="s">
        <v>470</v>
      </c>
      <c r="D26" s="132" t="s">
        <v>251</v>
      </c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0"/>
      <c r="AP26" s="290"/>
      <c r="AQ26" s="290"/>
      <c r="AR26" s="290"/>
      <c r="AS26" s="290"/>
      <c r="AT26" s="290"/>
      <c r="AU26" s="290"/>
      <c r="AV26" s="290"/>
      <c r="AW26" s="290"/>
      <c r="AX26" s="290"/>
      <c r="AY26" s="290"/>
      <c r="AZ26" s="290"/>
      <c r="BA26" s="290"/>
      <c r="BB26" s="290"/>
      <c r="BC26" s="290"/>
      <c r="BD26" s="290"/>
      <c r="BE26" s="290"/>
      <c r="BF26" s="290"/>
      <c r="BG26" s="290"/>
      <c r="BH26" s="290"/>
      <c r="BI26" s="290"/>
      <c r="BJ26" s="290"/>
      <c r="BK26" s="290"/>
      <c r="BL26" s="290"/>
      <c r="BM26" s="290"/>
      <c r="BN26" s="290"/>
      <c r="BO26" s="290"/>
      <c r="BP26" s="290"/>
      <c r="BQ26" s="290"/>
      <c r="BR26" s="290"/>
      <c r="BS26" s="290"/>
      <c r="BT26" s="290"/>
      <c r="BU26" s="290"/>
      <c r="BV26" s="290"/>
      <c r="BW26" s="290"/>
      <c r="BX26" s="290"/>
      <c r="BY26" s="290"/>
      <c r="BZ26" s="290"/>
      <c r="CA26" s="290"/>
      <c r="CB26" s="290"/>
      <c r="CC26" s="290"/>
      <c r="CD26" s="290"/>
      <c r="CE26" s="290"/>
      <c r="CF26" s="290"/>
      <c r="CG26" s="290"/>
      <c r="CH26" s="290"/>
      <c r="CI26" s="290"/>
      <c r="CJ26" s="290"/>
      <c r="CK26" s="290"/>
      <c r="CL26" s="290"/>
      <c r="CM26" s="290"/>
      <c r="CN26" s="290"/>
      <c r="CO26" s="290"/>
      <c r="CP26" s="290"/>
      <c r="CQ26" s="290"/>
      <c r="CR26" s="290"/>
      <c r="CS26" s="290"/>
      <c r="CT26" s="290"/>
      <c r="CU26" s="290"/>
      <c r="CV26" s="290"/>
      <c r="CW26" s="291">
        <v>1</v>
      </c>
      <c r="CX26" s="112"/>
      <c r="CY26" s="112"/>
      <c r="CZ26" s="112"/>
      <c r="DA26" s="112"/>
      <c r="DB26" s="112"/>
      <c r="DC26" s="224"/>
      <c r="DD26" s="222">
        <f t="shared" si="0"/>
        <v>0</v>
      </c>
      <c r="DE26" s="225"/>
      <c r="DF26" s="222">
        <f t="shared" si="1"/>
        <v>0</v>
      </c>
      <c r="DG26" s="222">
        <f t="shared" si="2"/>
        <v>0</v>
      </c>
      <c r="DH26" s="1"/>
    </row>
    <row r="27" spans="1:112" s="10" customFormat="1" ht="66.75" customHeight="1">
      <c r="A27" s="85">
        <v>19</v>
      </c>
      <c r="B27" s="247" t="s">
        <v>150</v>
      </c>
      <c r="C27" s="245" t="s">
        <v>151</v>
      </c>
      <c r="D27" s="87" t="s">
        <v>119</v>
      </c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90"/>
      <c r="AO27" s="290"/>
      <c r="AP27" s="290"/>
      <c r="AQ27" s="290"/>
      <c r="AR27" s="290"/>
      <c r="AS27" s="290"/>
      <c r="AT27" s="290"/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290"/>
      <c r="BF27" s="290"/>
      <c r="BG27" s="290"/>
      <c r="BH27" s="290"/>
      <c r="BI27" s="290"/>
      <c r="BJ27" s="290"/>
      <c r="BK27" s="290"/>
      <c r="BL27" s="290"/>
      <c r="BM27" s="290"/>
      <c r="BN27" s="290"/>
      <c r="BO27" s="290"/>
      <c r="BP27" s="290"/>
      <c r="BQ27" s="290"/>
      <c r="BR27" s="290"/>
      <c r="BS27" s="290"/>
      <c r="BT27" s="290"/>
      <c r="BU27" s="290"/>
      <c r="BV27" s="290"/>
      <c r="BW27" s="290"/>
      <c r="BX27" s="290"/>
      <c r="BY27" s="290"/>
      <c r="BZ27" s="290"/>
      <c r="CA27" s="290"/>
      <c r="CB27" s="290"/>
      <c r="CC27" s="290"/>
      <c r="CD27" s="290"/>
      <c r="CE27" s="290"/>
      <c r="CF27" s="290"/>
      <c r="CG27" s="290"/>
      <c r="CH27" s="290"/>
      <c r="CI27" s="290"/>
      <c r="CJ27" s="290"/>
      <c r="CK27" s="290"/>
      <c r="CL27" s="290"/>
      <c r="CM27" s="290"/>
      <c r="CN27" s="290"/>
      <c r="CO27" s="290"/>
      <c r="CP27" s="290"/>
      <c r="CQ27" s="290"/>
      <c r="CR27" s="290"/>
      <c r="CS27" s="290"/>
      <c r="CT27" s="290"/>
      <c r="CU27" s="290"/>
      <c r="CV27" s="290"/>
      <c r="CW27" s="291">
        <v>1</v>
      </c>
      <c r="CX27" s="112"/>
      <c r="CY27" s="112"/>
      <c r="CZ27" s="112"/>
      <c r="DA27" s="112"/>
      <c r="DB27" s="112"/>
      <c r="DC27" s="224"/>
      <c r="DD27" s="222">
        <f t="shared" si="0"/>
        <v>0</v>
      </c>
      <c r="DE27" s="225"/>
      <c r="DF27" s="222">
        <f t="shared" si="1"/>
        <v>0</v>
      </c>
      <c r="DG27" s="222">
        <f t="shared" si="2"/>
        <v>0</v>
      </c>
      <c r="DH27" s="1"/>
    </row>
    <row r="28" spans="1:112" s="10" customFormat="1" ht="72" customHeight="1">
      <c r="A28" s="85">
        <v>20</v>
      </c>
      <c r="B28" s="296" t="s">
        <v>152</v>
      </c>
      <c r="C28" s="252" t="s">
        <v>471</v>
      </c>
      <c r="D28" s="133" t="s">
        <v>235</v>
      </c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0"/>
      <c r="AX28" s="290"/>
      <c r="AY28" s="290"/>
      <c r="AZ28" s="290"/>
      <c r="BA28" s="290"/>
      <c r="BB28" s="290"/>
      <c r="BC28" s="290"/>
      <c r="BD28" s="290"/>
      <c r="BE28" s="290"/>
      <c r="BF28" s="290"/>
      <c r="BG28" s="290"/>
      <c r="BH28" s="290"/>
      <c r="BI28" s="290"/>
      <c r="BJ28" s="290"/>
      <c r="BK28" s="290"/>
      <c r="BL28" s="290"/>
      <c r="BM28" s="290"/>
      <c r="BN28" s="290"/>
      <c r="BO28" s="290"/>
      <c r="BP28" s="290"/>
      <c r="BQ28" s="290"/>
      <c r="BR28" s="290"/>
      <c r="BS28" s="290"/>
      <c r="BT28" s="290"/>
      <c r="BU28" s="290"/>
      <c r="BV28" s="290"/>
      <c r="BW28" s="290"/>
      <c r="BX28" s="290"/>
      <c r="BY28" s="290"/>
      <c r="BZ28" s="290"/>
      <c r="CA28" s="290"/>
      <c r="CB28" s="290"/>
      <c r="CC28" s="290"/>
      <c r="CD28" s="290"/>
      <c r="CE28" s="290"/>
      <c r="CF28" s="290"/>
      <c r="CG28" s="290"/>
      <c r="CH28" s="290"/>
      <c r="CI28" s="290"/>
      <c r="CJ28" s="290"/>
      <c r="CK28" s="290"/>
      <c r="CL28" s="290"/>
      <c r="CM28" s="290"/>
      <c r="CN28" s="290"/>
      <c r="CO28" s="290"/>
      <c r="CP28" s="290"/>
      <c r="CQ28" s="290"/>
      <c r="CR28" s="290"/>
      <c r="CS28" s="290"/>
      <c r="CT28" s="290"/>
      <c r="CU28" s="290"/>
      <c r="CV28" s="290"/>
      <c r="CW28" s="291">
        <v>3</v>
      </c>
      <c r="CX28" s="112"/>
      <c r="CY28" s="112"/>
      <c r="CZ28" s="112"/>
      <c r="DA28" s="112"/>
      <c r="DB28" s="112"/>
      <c r="DC28" s="224"/>
      <c r="DD28" s="222">
        <f t="shared" si="0"/>
        <v>0</v>
      </c>
      <c r="DE28" s="225"/>
      <c r="DF28" s="222">
        <f t="shared" si="1"/>
        <v>0</v>
      </c>
      <c r="DG28" s="222">
        <f t="shared" si="2"/>
        <v>0</v>
      </c>
      <c r="DH28" s="1"/>
    </row>
    <row r="29" spans="1:112" s="10" customFormat="1" ht="99.75" customHeight="1">
      <c r="A29" s="85">
        <v>21</v>
      </c>
      <c r="B29" s="255" t="s">
        <v>152</v>
      </c>
      <c r="C29" s="245" t="s">
        <v>472</v>
      </c>
      <c r="D29" s="261" t="s">
        <v>245</v>
      </c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0"/>
      <c r="AP29" s="290"/>
      <c r="AQ29" s="290"/>
      <c r="AR29" s="290"/>
      <c r="AS29" s="290"/>
      <c r="AT29" s="290"/>
      <c r="AU29" s="290"/>
      <c r="AV29" s="290"/>
      <c r="AW29" s="290"/>
      <c r="AX29" s="290"/>
      <c r="AY29" s="290"/>
      <c r="AZ29" s="290"/>
      <c r="BA29" s="290"/>
      <c r="BB29" s="290"/>
      <c r="BC29" s="290"/>
      <c r="BD29" s="290"/>
      <c r="BE29" s="290"/>
      <c r="BF29" s="290"/>
      <c r="BG29" s="290"/>
      <c r="BH29" s="290"/>
      <c r="BI29" s="290"/>
      <c r="BJ29" s="290"/>
      <c r="BK29" s="290"/>
      <c r="BL29" s="290"/>
      <c r="BM29" s="290"/>
      <c r="BN29" s="290"/>
      <c r="BO29" s="290"/>
      <c r="BP29" s="290"/>
      <c r="BQ29" s="290"/>
      <c r="BR29" s="290"/>
      <c r="BS29" s="290"/>
      <c r="BT29" s="290"/>
      <c r="BU29" s="290"/>
      <c r="BV29" s="290"/>
      <c r="BW29" s="290"/>
      <c r="BX29" s="290"/>
      <c r="BY29" s="290"/>
      <c r="BZ29" s="290"/>
      <c r="CA29" s="290"/>
      <c r="CB29" s="290"/>
      <c r="CC29" s="290"/>
      <c r="CD29" s="290"/>
      <c r="CE29" s="290"/>
      <c r="CF29" s="290"/>
      <c r="CG29" s="290"/>
      <c r="CH29" s="290"/>
      <c r="CI29" s="290"/>
      <c r="CJ29" s="290"/>
      <c r="CK29" s="290"/>
      <c r="CL29" s="290"/>
      <c r="CM29" s="290"/>
      <c r="CN29" s="290"/>
      <c r="CO29" s="290"/>
      <c r="CP29" s="290"/>
      <c r="CQ29" s="290"/>
      <c r="CR29" s="290"/>
      <c r="CS29" s="290"/>
      <c r="CT29" s="290"/>
      <c r="CU29" s="290"/>
      <c r="CV29" s="290"/>
      <c r="CW29" s="291">
        <v>3</v>
      </c>
      <c r="CX29" s="112"/>
      <c r="CY29" s="112"/>
      <c r="CZ29" s="112"/>
      <c r="DA29" s="112"/>
      <c r="DB29" s="112"/>
      <c r="DC29" s="224"/>
      <c r="DD29" s="222">
        <f t="shared" si="0"/>
        <v>0</v>
      </c>
      <c r="DE29" s="225"/>
      <c r="DF29" s="222">
        <f t="shared" si="1"/>
        <v>0</v>
      </c>
      <c r="DG29" s="222">
        <f t="shared" si="2"/>
        <v>0</v>
      </c>
      <c r="DH29" s="1"/>
    </row>
    <row r="30" spans="1:112" s="10" customFormat="1" ht="66.75" customHeight="1">
      <c r="A30" s="85">
        <v>22</v>
      </c>
      <c r="B30" s="297" t="s">
        <v>473</v>
      </c>
      <c r="C30" s="293" t="s">
        <v>474</v>
      </c>
      <c r="D30" s="266" t="s">
        <v>84</v>
      </c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0"/>
      <c r="AL30" s="290"/>
      <c r="AM30" s="290"/>
      <c r="AN30" s="290"/>
      <c r="AO30" s="290"/>
      <c r="AP30" s="290"/>
      <c r="AQ30" s="290"/>
      <c r="AR30" s="290"/>
      <c r="AS30" s="290"/>
      <c r="AT30" s="290"/>
      <c r="AU30" s="290"/>
      <c r="AV30" s="290"/>
      <c r="AW30" s="290"/>
      <c r="AX30" s="290"/>
      <c r="AY30" s="290"/>
      <c r="AZ30" s="290"/>
      <c r="BA30" s="290"/>
      <c r="BB30" s="290"/>
      <c r="BC30" s="290"/>
      <c r="BD30" s="290"/>
      <c r="BE30" s="290"/>
      <c r="BF30" s="290"/>
      <c r="BG30" s="290"/>
      <c r="BH30" s="290"/>
      <c r="BI30" s="290"/>
      <c r="BJ30" s="290"/>
      <c r="BK30" s="290"/>
      <c r="BL30" s="290"/>
      <c r="BM30" s="290"/>
      <c r="BN30" s="290"/>
      <c r="BO30" s="290"/>
      <c r="BP30" s="290"/>
      <c r="BQ30" s="290"/>
      <c r="BR30" s="290"/>
      <c r="BS30" s="290"/>
      <c r="BT30" s="290"/>
      <c r="BU30" s="290"/>
      <c r="BV30" s="290"/>
      <c r="BW30" s="290"/>
      <c r="BX30" s="290"/>
      <c r="BY30" s="290"/>
      <c r="BZ30" s="290"/>
      <c r="CA30" s="290"/>
      <c r="CB30" s="290"/>
      <c r="CC30" s="290"/>
      <c r="CD30" s="290"/>
      <c r="CE30" s="290"/>
      <c r="CF30" s="290"/>
      <c r="CG30" s="290"/>
      <c r="CH30" s="290"/>
      <c r="CI30" s="290"/>
      <c r="CJ30" s="290"/>
      <c r="CK30" s="290"/>
      <c r="CL30" s="290"/>
      <c r="CM30" s="290"/>
      <c r="CN30" s="290"/>
      <c r="CO30" s="290"/>
      <c r="CP30" s="290"/>
      <c r="CQ30" s="290"/>
      <c r="CR30" s="290"/>
      <c r="CS30" s="290"/>
      <c r="CT30" s="290"/>
      <c r="CU30" s="290"/>
      <c r="CV30" s="290"/>
      <c r="CW30" s="291">
        <v>1</v>
      </c>
      <c r="CX30" s="112"/>
      <c r="CY30" s="112"/>
      <c r="CZ30" s="112"/>
      <c r="DA30" s="112"/>
      <c r="DB30" s="112"/>
      <c r="DC30" s="224"/>
      <c r="DD30" s="222">
        <f t="shared" si="0"/>
        <v>0</v>
      </c>
      <c r="DE30" s="225"/>
      <c r="DF30" s="222">
        <f t="shared" si="1"/>
        <v>0</v>
      </c>
      <c r="DG30" s="222">
        <f t="shared" si="2"/>
        <v>0</v>
      </c>
      <c r="DH30" s="1"/>
    </row>
    <row r="31" spans="1:112" s="10" customFormat="1" ht="70.5" customHeight="1">
      <c r="A31" s="85">
        <v>23</v>
      </c>
      <c r="B31" s="245" t="s">
        <v>153</v>
      </c>
      <c r="C31" s="245" t="s">
        <v>154</v>
      </c>
      <c r="D31" s="87" t="s">
        <v>36</v>
      </c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290"/>
      <c r="AL31" s="290"/>
      <c r="AM31" s="290"/>
      <c r="AN31" s="290"/>
      <c r="AO31" s="290"/>
      <c r="AP31" s="290"/>
      <c r="AQ31" s="290"/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  <c r="BB31" s="290"/>
      <c r="BC31" s="290"/>
      <c r="BD31" s="290"/>
      <c r="BE31" s="290"/>
      <c r="BF31" s="290"/>
      <c r="BG31" s="290"/>
      <c r="BH31" s="290"/>
      <c r="BI31" s="290"/>
      <c r="BJ31" s="290"/>
      <c r="BK31" s="290"/>
      <c r="BL31" s="290"/>
      <c r="BM31" s="290"/>
      <c r="BN31" s="290"/>
      <c r="BO31" s="290"/>
      <c r="BP31" s="290"/>
      <c r="BQ31" s="290"/>
      <c r="BR31" s="290"/>
      <c r="BS31" s="290"/>
      <c r="BT31" s="290"/>
      <c r="BU31" s="290"/>
      <c r="BV31" s="290"/>
      <c r="BW31" s="290"/>
      <c r="BX31" s="290"/>
      <c r="BY31" s="290"/>
      <c r="BZ31" s="290"/>
      <c r="CA31" s="290"/>
      <c r="CB31" s="290"/>
      <c r="CC31" s="290"/>
      <c r="CD31" s="290"/>
      <c r="CE31" s="290"/>
      <c r="CF31" s="290"/>
      <c r="CG31" s="290"/>
      <c r="CH31" s="290"/>
      <c r="CI31" s="290"/>
      <c r="CJ31" s="290"/>
      <c r="CK31" s="290"/>
      <c r="CL31" s="290"/>
      <c r="CM31" s="290"/>
      <c r="CN31" s="290"/>
      <c r="CO31" s="290"/>
      <c r="CP31" s="290"/>
      <c r="CQ31" s="290"/>
      <c r="CR31" s="290"/>
      <c r="CS31" s="290"/>
      <c r="CT31" s="290"/>
      <c r="CU31" s="290"/>
      <c r="CV31" s="290"/>
      <c r="CW31" s="291">
        <v>4</v>
      </c>
      <c r="CX31" s="112"/>
      <c r="CY31" s="112"/>
      <c r="CZ31" s="112"/>
      <c r="DA31" s="112"/>
      <c r="DB31" s="112"/>
      <c r="DC31" s="224"/>
      <c r="DD31" s="222">
        <f t="shared" si="0"/>
        <v>0</v>
      </c>
      <c r="DE31" s="225"/>
      <c r="DF31" s="222">
        <f t="shared" si="1"/>
        <v>0</v>
      </c>
      <c r="DG31" s="222">
        <f t="shared" si="2"/>
        <v>0</v>
      </c>
      <c r="DH31" s="1"/>
    </row>
    <row r="32" spans="1:112" s="10" customFormat="1" ht="73.5" customHeight="1">
      <c r="A32" s="85">
        <v>24</v>
      </c>
      <c r="B32" s="247" t="s">
        <v>155</v>
      </c>
      <c r="C32" s="245" t="s">
        <v>156</v>
      </c>
      <c r="D32" s="132" t="s">
        <v>36</v>
      </c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  <c r="BD32" s="290"/>
      <c r="BE32" s="290"/>
      <c r="BF32" s="290"/>
      <c r="BG32" s="290"/>
      <c r="BH32" s="290"/>
      <c r="BI32" s="290"/>
      <c r="BJ32" s="290"/>
      <c r="BK32" s="290"/>
      <c r="BL32" s="290"/>
      <c r="BM32" s="290"/>
      <c r="BN32" s="290"/>
      <c r="BO32" s="290"/>
      <c r="BP32" s="290"/>
      <c r="BQ32" s="290"/>
      <c r="BR32" s="290"/>
      <c r="BS32" s="290"/>
      <c r="BT32" s="290"/>
      <c r="BU32" s="290"/>
      <c r="BV32" s="290"/>
      <c r="BW32" s="290"/>
      <c r="BX32" s="290"/>
      <c r="BY32" s="290"/>
      <c r="BZ32" s="290"/>
      <c r="CA32" s="290"/>
      <c r="CB32" s="290"/>
      <c r="CC32" s="290"/>
      <c r="CD32" s="290"/>
      <c r="CE32" s="290"/>
      <c r="CF32" s="290"/>
      <c r="CG32" s="290"/>
      <c r="CH32" s="290"/>
      <c r="CI32" s="290"/>
      <c r="CJ32" s="290"/>
      <c r="CK32" s="290"/>
      <c r="CL32" s="290"/>
      <c r="CM32" s="290"/>
      <c r="CN32" s="290"/>
      <c r="CO32" s="290"/>
      <c r="CP32" s="290"/>
      <c r="CQ32" s="290"/>
      <c r="CR32" s="290"/>
      <c r="CS32" s="290"/>
      <c r="CT32" s="290"/>
      <c r="CU32" s="290"/>
      <c r="CV32" s="290"/>
      <c r="CW32" s="291">
        <v>6</v>
      </c>
      <c r="CX32" s="112"/>
      <c r="CY32" s="112"/>
      <c r="CZ32" s="112"/>
      <c r="DA32" s="112"/>
      <c r="DB32" s="112"/>
      <c r="DC32" s="224"/>
      <c r="DD32" s="222">
        <f t="shared" si="0"/>
        <v>0</v>
      </c>
      <c r="DE32" s="225"/>
      <c r="DF32" s="222">
        <f t="shared" si="1"/>
        <v>0</v>
      </c>
      <c r="DG32" s="222">
        <f t="shared" si="2"/>
        <v>0</v>
      </c>
      <c r="DH32" s="1"/>
    </row>
    <row r="33" spans="1:112" s="10" customFormat="1" ht="87.75" customHeight="1">
      <c r="A33" s="85">
        <v>25</v>
      </c>
      <c r="B33" s="255" t="s">
        <v>475</v>
      </c>
      <c r="C33" s="249" t="s">
        <v>476</v>
      </c>
      <c r="D33" s="266" t="s">
        <v>506</v>
      </c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0"/>
      <c r="AK33" s="290"/>
      <c r="AL33" s="290"/>
      <c r="AM33" s="290"/>
      <c r="AN33" s="290"/>
      <c r="AO33" s="290"/>
      <c r="AP33" s="290"/>
      <c r="AQ33" s="290"/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90"/>
      <c r="BC33" s="290"/>
      <c r="BD33" s="290"/>
      <c r="BE33" s="290"/>
      <c r="BF33" s="290"/>
      <c r="BG33" s="290"/>
      <c r="BH33" s="290"/>
      <c r="BI33" s="290"/>
      <c r="BJ33" s="290"/>
      <c r="BK33" s="290"/>
      <c r="BL33" s="290"/>
      <c r="BM33" s="290"/>
      <c r="BN33" s="290"/>
      <c r="BO33" s="290"/>
      <c r="BP33" s="290"/>
      <c r="BQ33" s="290"/>
      <c r="BR33" s="290"/>
      <c r="BS33" s="290"/>
      <c r="BT33" s="290"/>
      <c r="BU33" s="290"/>
      <c r="BV33" s="290"/>
      <c r="BW33" s="290"/>
      <c r="BX33" s="290"/>
      <c r="BY33" s="290"/>
      <c r="BZ33" s="290"/>
      <c r="CA33" s="290"/>
      <c r="CB33" s="290"/>
      <c r="CC33" s="290"/>
      <c r="CD33" s="290"/>
      <c r="CE33" s="290"/>
      <c r="CF33" s="290"/>
      <c r="CG33" s="290"/>
      <c r="CH33" s="290"/>
      <c r="CI33" s="290"/>
      <c r="CJ33" s="290"/>
      <c r="CK33" s="290"/>
      <c r="CL33" s="290"/>
      <c r="CM33" s="290"/>
      <c r="CN33" s="290"/>
      <c r="CO33" s="290"/>
      <c r="CP33" s="290"/>
      <c r="CQ33" s="290"/>
      <c r="CR33" s="290"/>
      <c r="CS33" s="290"/>
      <c r="CT33" s="290"/>
      <c r="CU33" s="290"/>
      <c r="CV33" s="290"/>
      <c r="CW33" s="291">
        <v>2</v>
      </c>
      <c r="CX33" s="112"/>
      <c r="CY33" s="112"/>
      <c r="CZ33" s="112"/>
      <c r="DA33" s="112"/>
      <c r="DB33" s="112"/>
      <c r="DC33" s="224"/>
      <c r="DD33" s="222">
        <f t="shared" si="0"/>
        <v>0</v>
      </c>
      <c r="DE33" s="225"/>
      <c r="DF33" s="222">
        <f t="shared" si="1"/>
        <v>0</v>
      </c>
      <c r="DG33" s="222">
        <f t="shared" si="2"/>
        <v>0</v>
      </c>
      <c r="DH33" s="1"/>
    </row>
    <row r="34" spans="1:112" s="10" customFormat="1" ht="68.25" customHeight="1">
      <c r="A34" s="85">
        <v>26</v>
      </c>
      <c r="B34" s="245" t="s">
        <v>477</v>
      </c>
      <c r="C34" s="249" t="s">
        <v>478</v>
      </c>
      <c r="D34" s="265" t="s">
        <v>507</v>
      </c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90"/>
      <c r="AM34" s="290"/>
      <c r="AN34" s="290"/>
      <c r="AO34" s="290"/>
      <c r="AP34" s="290"/>
      <c r="AQ34" s="290"/>
      <c r="AR34" s="290"/>
      <c r="AS34" s="290"/>
      <c r="AT34" s="290"/>
      <c r="AU34" s="290"/>
      <c r="AV34" s="290"/>
      <c r="AW34" s="290"/>
      <c r="AX34" s="290"/>
      <c r="AY34" s="290"/>
      <c r="AZ34" s="290"/>
      <c r="BA34" s="290"/>
      <c r="BB34" s="290"/>
      <c r="BC34" s="290"/>
      <c r="BD34" s="290"/>
      <c r="BE34" s="290"/>
      <c r="BF34" s="290"/>
      <c r="BG34" s="290"/>
      <c r="BH34" s="290"/>
      <c r="BI34" s="290"/>
      <c r="BJ34" s="290"/>
      <c r="BK34" s="290"/>
      <c r="BL34" s="290"/>
      <c r="BM34" s="290"/>
      <c r="BN34" s="290"/>
      <c r="BO34" s="290"/>
      <c r="BP34" s="290"/>
      <c r="BQ34" s="290"/>
      <c r="BR34" s="290"/>
      <c r="BS34" s="290"/>
      <c r="BT34" s="290"/>
      <c r="BU34" s="290"/>
      <c r="BV34" s="290"/>
      <c r="BW34" s="290"/>
      <c r="BX34" s="290"/>
      <c r="BY34" s="290"/>
      <c r="BZ34" s="290"/>
      <c r="CA34" s="290"/>
      <c r="CB34" s="290"/>
      <c r="CC34" s="290"/>
      <c r="CD34" s="290"/>
      <c r="CE34" s="290"/>
      <c r="CF34" s="290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1">
        <v>1</v>
      </c>
      <c r="CX34" s="112"/>
      <c r="CY34" s="112"/>
      <c r="CZ34" s="112"/>
      <c r="DA34" s="112"/>
      <c r="DB34" s="112"/>
      <c r="DC34" s="224"/>
      <c r="DD34" s="222">
        <f t="shared" si="0"/>
        <v>0</v>
      </c>
      <c r="DE34" s="225"/>
      <c r="DF34" s="222">
        <f t="shared" si="1"/>
        <v>0</v>
      </c>
      <c r="DG34" s="222">
        <f t="shared" si="2"/>
        <v>0</v>
      </c>
      <c r="DH34" s="1"/>
    </row>
    <row r="35" spans="1:112" s="10" customFormat="1" ht="81" customHeight="1">
      <c r="A35" s="85">
        <v>27</v>
      </c>
      <c r="B35" s="245" t="s">
        <v>157</v>
      </c>
      <c r="C35" s="245" t="s">
        <v>158</v>
      </c>
      <c r="D35" s="87" t="s">
        <v>236</v>
      </c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  <c r="AW35" s="290"/>
      <c r="AX35" s="290"/>
      <c r="AY35" s="290"/>
      <c r="AZ35" s="290"/>
      <c r="BA35" s="290"/>
      <c r="BB35" s="290"/>
      <c r="BC35" s="290"/>
      <c r="BD35" s="290"/>
      <c r="BE35" s="290"/>
      <c r="BF35" s="290"/>
      <c r="BG35" s="290"/>
      <c r="BH35" s="290"/>
      <c r="BI35" s="290"/>
      <c r="BJ35" s="290"/>
      <c r="BK35" s="290"/>
      <c r="BL35" s="290"/>
      <c r="BM35" s="290"/>
      <c r="BN35" s="290"/>
      <c r="BO35" s="290"/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290"/>
      <c r="CB35" s="290"/>
      <c r="CC35" s="290"/>
      <c r="CD35" s="290"/>
      <c r="CE35" s="290"/>
      <c r="CF35" s="290"/>
      <c r="CG35" s="290"/>
      <c r="CH35" s="290"/>
      <c r="CI35" s="290"/>
      <c r="CJ35" s="290"/>
      <c r="CK35" s="290"/>
      <c r="CL35" s="290"/>
      <c r="CM35" s="290"/>
      <c r="CN35" s="290"/>
      <c r="CO35" s="290"/>
      <c r="CP35" s="290"/>
      <c r="CQ35" s="290"/>
      <c r="CR35" s="290"/>
      <c r="CS35" s="290"/>
      <c r="CT35" s="290"/>
      <c r="CU35" s="290"/>
      <c r="CV35" s="290"/>
      <c r="CW35" s="291">
        <v>1</v>
      </c>
      <c r="CX35" s="112"/>
      <c r="CY35" s="112"/>
      <c r="CZ35" s="112"/>
      <c r="DA35" s="112"/>
      <c r="DB35" s="112"/>
      <c r="DC35" s="224"/>
      <c r="DD35" s="222">
        <f t="shared" si="0"/>
        <v>0</v>
      </c>
      <c r="DE35" s="225"/>
      <c r="DF35" s="222">
        <f t="shared" si="1"/>
        <v>0</v>
      </c>
      <c r="DG35" s="222">
        <f t="shared" si="2"/>
        <v>0</v>
      </c>
      <c r="DH35" s="1"/>
    </row>
    <row r="36" spans="1:112" s="10" customFormat="1" ht="85.5" customHeight="1">
      <c r="A36" s="85">
        <v>28</v>
      </c>
      <c r="B36" s="245" t="s">
        <v>159</v>
      </c>
      <c r="C36" s="245" t="s">
        <v>160</v>
      </c>
      <c r="D36" s="87" t="s">
        <v>237</v>
      </c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  <c r="AJ36" s="290"/>
      <c r="AK36" s="290"/>
      <c r="AL36" s="290"/>
      <c r="AM36" s="290"/>
      <c r="AN36" s="290"/>
      <c r="AO36" s="290"/>
      <c r="AP36" s="290"/>
      <c r="AQ36" s="290"/>
      <c r="AR36" s="290"/>
      <c r="AS36" s="290"/>
      <c r="AT36" s="290"/>
      <c r="AU36" s="290"/>
      <c r="AV36" s="290"/>
      <c r="AW36" s="290"/>
      <c r="AX36" s="290"/>
      <c r="AY36" s="290"/>
      <c r="AZ36" s="290"/>
      <c r="BA36" s="290"/>
      <c r="BB36" s="290"/>
      <c r="BC36" s="290"/>
      <c r="BD36" s="290"/>
      <c r="BE36" s="290"/>
      <c r="BF36" s="290"/>
      <c r="BG36" s="290"/>
      <c r="BH36" s="290"/>
      <c r="BI36" s="290"/>
      <c r="BJ36" s="290"/>
      <c r="BK36" s="290"/>
      <c r="BL36" s="290"/>
      <c r="BM36" s="290"/>
      <c r="BN36" s="290"/>
      <c r="BO36" s="290"/>
      <c r="BP36" s="290"/>
      <c r="BQ36" s="290"/>
      <c r="BR36" s="290"/>
      <c r="BS36" s="290"/>
      <c r="BT36" s="290"/>
      <c r="BU36" s="290"/>
      <c r="BV36" s="290"/>
      <c r="BW36" s="290"/>
      <c r="BX36" s="290"/>
      <c r="BY36" s="290"/>
      <c r="BZ36" s="290"/>
      <c r="CA36" s="290"/>
      <c r="CB36" s="290"/>
      <c r="CC36" s="290"/>
      <c r="CD36" s="290"/>
      <c r="CE36" s="290"/>
      <c r="CF36" s="290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1">
        <v>1</v>
      </c>
      <c r="CX36" s="112"/>
      <c r="CY36" s="112"/>
      <c r="CZ36" s="112"/>
      <c r="DA36" s="112"/>
      <c r="DB36" s="112"/>
      <c r="DC36" s="224"/>
      <c r="DD36" s="222">
        <f t="shared" si="0"/>
        <v>0</v>
      </c>
      <c r="DE36" s="225"/>
      <c r="DF36" s="222">
        <f t="shared" si="1"/>
        <v>0</v>
      </c>
      <c r="DG36" s="222">
        <f t="shared" si="2"/>
        <v>0</v>
      </c>
      <c r="DH36" s="1"/>
    </row>
    <row r="37" spans="1:112" s="10" customFormat="1" ht="69" customHeight="1">
      <c r="A37" s="85">
        <v>29</v>
      </c>
      <c r="B37" s="248" t="s">
        <v>479</v>
      </c>
      <c r="C37" s="248" t="s">
        <v>480</v>
      </c>
      <c r="D37" s="134" t="s">
        <v>232</v>
      </c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290"/>
      <c r="BJ37" s="290"/>
      <c r="BK37" s="290"/>
      <c r="BL37" s="290"/>
      <c r="BM37" s="290"/>
      <c r="BN37" s="290"/>
      <c r="BO37" s="290"/>
      <c r="BP37" s="290"/>
      <c r="BQ37" s="290"/>
      <c r="BR37" s="290"/>
      <c r="BS37" s="290"/>
      <c r="BT37" s="290"/>
      <c r="BU37" s="290"/>
      <c r="BV37" s="290"/>
      <c r="BW37" s="290"/>
      <c r="BX37" s="290"/>
      <c r="BY37" s="290"/>
      <c r="BZ37" s="290"/>
      <c r="CA37" s="290"/>
      <c r="CB37" s="290"/>
      <c r="CC37" s="290"/>
      <c r="CD37" s="290"/>
      <c r="CE37" s="290"/>
      <c r="CF37" s="290"/>
      <c r="CG37" s="290"/>
      <c r="CH37" s="290"/>
      <c r="CI37" s="290"/>
      <c r="CJ37" s="290"/>
      <c r="CK37" s="290"/>
      <c r="CL37" s="290"/>
      <c r="CM37" s="290"/>
      <c r="CN37" s="290"/>
      <c r="CO37" s="290"/>
      <c r="CP37" s="290"/>
      <c r="CQ37" s="290"/>
      <c r="CR37" s="290"/>
      <c r="CS37" s="290"/>
      <c r="CT37" s="290"/>
      <c r="CU37" s="290"/>
      <c r="CV37" s="290"/>
      <c r="CW37" s="291">
        <v>1</v>
      </c>
      <c r="CX37" s="112"/>
      <c r="CY37" s="112"/>
      <c r="CZ37" s="112"/>
      <c r="DA37" s="112"/>
      <c r="DB37" s="112"/>
      <c r="DC37" s="224"/>
      <c r="DD37" s="222">
        <f t="shared" si="0"/>
        <v>0</v>
      </c>
      <c r="DE37" s="225"/>
      <c r="DF37" s="222">
        <f t="shared" si="1"/>
        <v>0</v>
      </c>
      <c r="DG37" s="222">
        <f t="shared" si="2"/>
        <v>0</v>
      </c>
      <c r="DH37" s="1"/>
    </row>
    <row r="38" spans="1:112" s="10" customFormat="1" ht="74.25" customHeight="1">
      <c r="A38" s="85">
        <v>30</v>
      </c>
      <c r="B38" s="245" t="s">
        <v>161</v>
      </c>
      <c r="C38" s="245" t="s">
        <v>162</v>
      </c>
      <c r="D38" s="87" t="s">
        <v>238</v>
      </c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290"/>
      <c r="AL38" s="290"/>
      <c r="AM38" s="290"/>
      <c r="AN38" s="290"/>
      <c r="AO38" s="290"/>
      <c r="AP38" s="290"/>
      <c r="AQ38" s="290"/>
      <c r="AR38" s="290"/>
      <c r="AS38" s="290"/>
      <c r="AT38" s="290"/>
      <c r="AU38" s="290"/>
      <c r="AV38" s="290"/>
      <c r="AW38" s="290"/>
      <c r="AX38" s="290"/>
      <c r="AY38" s="290"/>
      <c r="AZ38" s="290"/>
      <c r="BA38" s="290"/>
      <c r="BB38" s="290"/>
      <c r="BC38" s="290"/>
      <c r="BD38" s="290"/>
      <c r="BE38" s="290"/>
      <c r="BF38" s="290"/>
      <c r="BG38" s="290"/>
      <c r="BH38" s="290"/>
      <c r="BI38" s="290"/>
      <c r="BJ38" s="290"/>
      <c r="BK38" s="290"/>
      <c r="BL38" s="290"/>
      <c r="BM38" s="290"/>
      <c r="BN38" s="290"/>
      <c r="BO38" s="290"/>
      <c r="BP38" s="290"/>
      <c r="BQ38" s="290"/>
      <c r="BR38" s="290"/>
      <c r="BS38" s="290"/>
      <c r="BT38" s="290"/>
      <c r="BU38" s="290"/>
      <c r="BV38" s="290"/>
      <c r="BW38" s="290"/>
      <c r="BX38" s="290"/>
      <c r="BY38" s="290"/>
      <c r="BZ38" s="290"/>
      <c r="CA38" s="290"/>
      <c r="CB38" s="290"/>
      <c r="CC38" s="290"/>
      <c r="CD38" s="290"/>
      <c r="CE38" s="290"/>
      <c r="CF38" s="290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1">
        <v>3</v>
      </c>
      <c r="CX38" s="112"/>
      <c r="CY38" s="112"/>
      <c r="CZ38" s="112"/>
      <c r="DA38" s="112"/>
      <c r="DB38" s="112"/>
      <c r="DC38" s="224"/>
      <c r="DD38" s="222">
        <f t="shared" si="0"/>
        <v>0</v>
      </c>
      <c r="DE38" s="225"/>
      <c r="DF38" s="222">
        <f t="shared" si="1"/>
        <v>0</v>
      </c>
      <c r="DG38" s="222">
        <f t="shared" si="2"/>
        <v>0</v>
      </c>
      <c r="DH38" s="1"/>
    </row>
    <row r="39" spans="1:112" s="10" customFormat="1" ht="87" customHeight="1">
      <c r="A39" s="85">
        <v>31</v>
      </c>
      <c r="B39" s="245" t="s">
        <v>163</v>
      </c>
      <c r="C39" s="245" t="s">
        <v>164</v>
      </c>
      <c r="D39" s="87" t="s">
        <v>239</v>
      </c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  <c r="AP39" s="290"/>
      <c r="AQ39" s="290"/>
      <c r="AR39" s="290"/>
      <c r="AS39" s="290"/>
      <c r="AT39" s="290"/>
      <c r="AU39" s="290"/>
      <c r="AV39" s="290"/>
      <c r="AW39" s="290"/>
      <c r="AX39" s="290"/>
      <c r="AY39" s="290"/>
      <c r="AZ39" s="290"/>
      <c r="BA39" s="290"/>
      <c r="BB39" s="290"/>
      <c r="BC39" s="290"/>
      <c r="BD39" s="290"/>
      <c r="BE39" s="290"/>
      <c r="BF39" s="290"/>
      <c r="BG39" s="290"/>
      <c r="BH39" s="290"/>
      <c r="BI39" s="290"/>
      <c r="BJ39" s="290"/>
      <c r="BK39" s="290"/>
      <c r="BL39" s="290"/>
      <c r="BM39" s="290"/>
      <c r="BN39" s="290"/>
      <c r="BO39" s="290"/>
      <c r="BP39" s="290"/>
      <c r="BQ39" s="290"/>
      <c r="BR39" s="290"/>
      <c r="BS39" s="290"/>
      <c r="BT39" s="290"/>
      <c r="BU39" s="290"/>
      <c r="BV39" s="290"/>
      <c r="BW39" s="290"/>
      <c r="BX39" s="290"/>
      <c r="BY39" s="290"/>
      <c r="BZ39" s="290"/>
      <c r="CA39" s="290"/>
      <c r="CB39" s="290"/>
      <c r="CC39" s="290"/>
      <c r="CD39" s="290"/>
      <c r="CE39" s="290"/>
      <c r="CF39" s="290"/>
      <c r="CG39" s="290"/>
      <c r="CH39" s="290"/>
      <c r="CI39" s="290"/>
      <c r="CJ39" s="290"/>
      <c r="CK39" s="290"/>
      <c r="CL39" s="290"/>
      <c r="CM39" s="290"/>
      <c r="CN39" s="290"/>
      <c r="CO39" s="290"/>
      <c r="CP39" s="290"/>
      <c r="CQ39" s="290"/>
      <c r="CR39" s="290"/>
      <c r="CS39" s="290"/>
      <c r="CT39" s="290"/>
      <c r="CU39" s="290"/>
      <c r="CV39" s="290"/>
      <c r="CW39" s="291">
        <v>3</v>
      </c>
      <c r="CX39" s="112"/>
      <c r="CY39" s="112"/>
      <c r="CZ39" s="112"/>
      <c r="DA39" s="112"/>
      <c r="DB39" s="112"/>
      <c r="DC39" s="224"/>
      <c r="DD39" s="222">
        <f t="shared" si="0"/>
        <v>0</v>
      </c>
      <c r="DE39" s="225"/>
      <c r="DF39" s="222">
        <f t="shared" si="1"/>
        <v>0</v>
      </c>
      <c r="DG39" s="222">
        <f t="shared" si="2"/>
        <v>0</v>
      </c>
      <c r="DH39" s="1"/>
    </row>
    <row r="40" spans="1:112" s="10" customFormat="1" ht="87" customHeight="1">
      <c r="A40" s="85">
        <v>32</v>
      </c>
      <c r="B40" s="296" t="s">
        <v>165</v>
      </c>
      <c r="C40" s="252" t="s">
        <v>166</v>
      </c>
      <c r="D40" s="133" t="s">
        <v>232</v>
      </c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90"/>
      <c r="BJ40" s="290"/>
      <c r="BK40" s="290"/>
      <c r="BL40" s="290"/>
      <c r="BM40" s="290"/>
      <c r="BN40" s="290"/>
      <c r="BO40" s="290"/>
      <c r="BP40" s="290"/>
      <c r="BQ40" s="290"/>
      <c r="BR40" s="290"/>
      <c r="BS40" s="290"/>
      <c r="BT40" s="290"/>
      <c r="BU40" s="290"/>
      <c r="BV40" s="290"/>
      <c r="BW40" s="290"/>
      <c r="BX40" s="290"/>
      <c r="BY40" s="290"/>
      <c r="BZ40" s="290"/>
      <c r="CA40" s="290"/>
      <c r="CB40" s="290"/>
      <c r="CC40" s="290"/>
      <c r="CD40" s="290"/>
      <c r="CE40" s="290"/>
      <c r="CF40" s="290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1">
        <v>1</v>
      </c>
      <c r="CX40" s="112"/>
      <c r="CY40" s="112"/>
      <c r="CZ40" s="112"/>
      <c r="DA40" s="112"/>
      <c r="DB40" s="112"/>
      <c r="DC40" s="224"/>
      <c r="DD40" s="222">
        <f t="shared" si="0"/>
        <v>0</v>
      </c>
      <c r="DE40" s="225"/>
      <c r="DF40" s="222">
        <f t="shared" si="1"/>
        <v>0</v>
      </c>
      <c r="DG40" s="222">
        <f t="shared" si="2"/>
        <v>0</v>
      </c>
      <c r="DH40" s="1"/>
    </row>
    <row r="41" spans="1:112" s="10" customFormat="1" ht="99.75" customHeight="1">
      <c r="A41" s="85">
        <v>33</v>
      </c>
      <c r="B41" s="245" t="s">
        <v>167</v>
      </c>
      <c r="C41" s="245" t="s">
        <v>168</v>
      </c>
      <c r="D41" s="87" t="s">
        <v>240</v>
      </c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90"/>
      <c r="AM41" s="290"/>
      <c r="AN41" s="290"/>
      <c r="AO41" s="290"/>
      <c r="AP41" s="290"/>
      <c r="AQ41" s="290"/>
      <c r="AR41" s="290"/>
      <c r="AS41" s="290"/>
      <c r="AT41" s="290"/>
      <c r="AU41" s="290"/>
      <c r="AV41" s="290"/>
      <c r="AW41" s="290"/>
      <c r="AX41" s="290"/>
      <c r="AY41" s="290"/>
      <c r="AZ41" s="290"/>
      <c r="BA41" s="290"/>
      <c r="BB41" s="290"/>
      <c r="BC41" s="290"/>
      <c r="BD41" s="290"/>
      <c r="BE41" s="290"/>
      <c r="BF41" s="290"/>
      <c r="BG41" s="290"/>
      <c r="BH41" s="290"/>
      <c r="BI41" s="290"/>
      <c r="BJ41" s="290"/>
      <c r="BK41" s="290"/>
      <c r="BL41" s="290"/>
      <c r="BM41" s="290"/>
      <c r="BN41" s="290"/>
      <c r="BO41" s="290"/>
      <c r="BP41" s="290"/>
      <c r="BQ41" s="290"/>
      <c r="BR41" s="290"/>
      <c r="BS41" s="290"/>
      <c r="BT41" s="290"/>
      <c r="BU41" s="290"/>
      <c r="BV41" s="290"/>
      <c r="BW41" s="290"/>
      <c r="BX41" s="290"/>
      <c r="BY41" s="290"/>
      <c r="BZ41" s="290"/>
      <c r="CA41" s="290"/>
      <c r="CB41" s="290"/>
      <c r="CC41" s="290"/>
      <c r="CD41" s="290"/>
      <c r="CE41" s="290"/>
      <c r="CF41" s="290"/>
      <c r="CG41" s="290"/>
      <c r="CH41" s="290"/>
      <c r="CI41" s="290"/>
      <c r="CJ41" s="290"/>
      <c r="CK41" s="290"/>
      <c r="CL41" s="290"/>
      <c r="CM41" s="290"/>
      <c r="CN41" s="290"/>
      <c r="CO41" s="290"/>
      <c r="CP41" s="290"/>
      <c r="CQ41" s="290"/>
      <c r="CR41" s="290"/>
      <c r="CS41" s="290"/>
      <c r="CT41" s="290"/>
      <c r="CU41" s="290"/>
      <c r="CV41" s="290"/>
      <c r="CW41" s="291">
        <v>2</v>
      </c>
      <c r="CX41" s="112"/>
      <c r="CY41" s="112"/>
      <c r="CZ41" s="112"/>
      <c r="DA41" s="112"/>
      <c r="DB41" s="112"/>
      <c r="DC41" s="224"/>
      <c r="DD41" s="222">
        <f t="shared" si="0"/>
        <v>0</v>
      </c>
      <c r="DE41" s="225"/>
      <c r="DF41" s="222">
        <f t="shared" si="1"/>
        <v>0</v>
      </c>
      <c r="DG41" s="222">
        <f t="shared" si="2"/>
        <v>0</v>
      </c>
      <c r="DH41" s="1"/>
    </row>
    <row r="42" spans="1:112" s="10" customFormat="1" ht="72" customHeight="1">
      <c r="A42" s="85">
        <v>34</v>
      </c>
      <c r="B42" s="247" t="s">
        <v>169</v>
      </c>
      <c r="C42" s="245" t="s">
        <v>170</v>
      </c>
      <c r="D42" s="132" t="s">
        <v>35</v>
      </c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90"/>
      <c r="AK42" s="290"/>
      <c r="AL42" s="290"/>
      <c r="AM42" s="290"/>
      <c r="AN42" s="290"/>
      <c r="AO42" s="290"/>
      <c r="AP42" s="290"/>
      <c r="AQ42" s="290"/>
      <c r="AR42" s="290"/>
      <c r="AS42" s="290"/>
      <c r="AT42" s="290"/>
      <c r="AU42" s="290"/>
      <c r="AV42" s="290"/>
      <c r="AW42" s="290"/>
      <c r="AX42" s="290"/>
      <c r="AY42" s="290"/>
      <c r="AZ42" s="290"/>
      <c r="BA42" s="290"/>
      <c r="BB42" s="290"/>
      <c r="BC42" s="290"/>
      <c r="BD42" s="290"/>
      <c r="BE42" s="290"/>
      <c r="BF42" s="290"/>
      <c r="BG42" s="290"/>
      <c r="BH42" s="290"/>
      <c r="BI42" s="290"/>
      <c r="BJ42" s="290"/>
      <c r="BK42" s="290"/>
      <c r="BL42" s="290"/>
      <c r="BM42" s="290"/>
      <c r="BN42" s="290"/>
      <c r="BO42" s="290"/>
      <c r="BP42" s="290"/>
      <c r="BQ42" s="290"/>
      <c r="BR42" s="290"/>
      <c r="BS42" s="290"/>
      <c r="BT42" s="290"/>
      <c r="BU42" s="290"/>
      <c r="BV42" s="290"/>
      <c r="BW42" s="290"/>
      <c r="BX42" s="290"/>
      <c r="BY42" s="290"/>
      <c r="BZ42" s="290"/>
      <c r="CA42" s="290"/>
      <c r="CB42" s="290"/>
      <c r="CC42" s="290"/>
      <c r="CD42" s="290"/>
      <c r="CE42" s="290"/>
      <c r="CF42" s="290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1">
        <v>2</v>
      </c>
      <c r="CX42" s="112"/>
      <c r="CY42" s="112"/>
      <c r="CZ42" s="112"/>
      <c r="DA42" s="112"/>
      <c r="DB42" s="112"/>
      <c r="DC42" s="224"/>
      <c r="DD42" s="222">
        <f t="shared" si="0"/>
        <v>0</v>
      </c>
      <c r="DE42" s="225"/>
      <c r="DF42" s="222">
        <f t="shared" si="1"/>
        <v>0</v>
      </c>
      <c r="DG42" s="222">
        <f t="shared" si="2"/>
        <v>0</v>
      </c>
      <c r="DH42" s="1"/>
    </row>
    <row r="43" spans="1:112" s="10" customFormat="1" ht="80.25" customHeight="1">
      <c r="A43" s="85">
        <v>35</v>
      </c>
      <c r="B43" s="245" t="s">
        <v>169</v>
      </c>
      <c r="C43" s="245" t="s">
        <v>171</v>
      </c>
      <c r="D43" s="87" t="s">
        <v>241</v>
      </c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  <c r="AE43" s="290"/>
      <c r="AF43" s="290"/>
      <c r="AG43" s="290"/>
      <c r="AH43" s="290"/>
      <c r="AI43" s="290"/>
      <c r="AJ43" s="290"/>
      <c r="AK43" s="290"/>
      <c r="AL43" s="290"/>
      <c r="AM43" s="290"/>
      <c r="AN43" s="290"/>
      <c r="AO43" s="290"/>
      <c r="AP43" s="290"/>
      <c r="AQ43" s="290"/>
      <c r="AR43" s="290"/>
      <c r="AS43" s="290"/>
      <c r="AT43" s="290"/>
      <c r="AU43" s="290"/>
      <c r="AV43" s="290"/>
      <c r="AW43" s="290"/>
      <c r="AX43" s="290"/>
      <c r="AY43" s="290"/>
      <c r="AZ43" s="290"/>
      <c r="BA43" s="290"/>
      <c r="BB43" s="290"/>
      <c r="BC43" s="290"/>
      <c r="BD43" s="290"/>
      <c r="BE43" s="290"/>
      <c r="BF43" s="290"/>
      <c r="BG43" s="290"/>
      <c r="BH43" s="290"/>
      <c r="BI43" s="290"/>
      <c r="BJ43" s="290"/>
      <c r="BK43" s="290"/>
      <c r="BL43" s="290"/>
      <c r="BM43" s="290"/>
      <c r="BN43" s="290"/>
      <c r="BO43" s="290"/>
      <c r="BP43" s="290"/>
      <c r="BQ43" s="290"/>
      <c r="BR43" s="290"/>
      <c r="BS43" s="290"/>
      <c r="BT43" s="290"/>
      <c r="BU43" s="290"/>
      <c r="BV43" s="290"/>
      <c r="BW43" s="290"/>
      <c r="BX43" s="290"/>
      <c r="BY43" s="290"/>
      <c r="BZ43" s="290"/>
      <c r="CA43" s="290"/>
      <c r="CB43" s="290"/>
      <c r="CC43" s="290"/>
      <c r="CD43" s="290"/>
      <c r="CE43" s="290"/>
      <c r="CF43" s="290"/>
      <c r="CG43" s="290"/>
      <c r="CH43" s="290"/>
      <c r="CI43" s="290"/>
      <c r="CJ43" s="290"/>
      <c r="CK43" s="290"/>
      <c r="CL43" s="290"/>
      <c r="CM43" s="290"/>
      <c r="CN43" s="290"/>
      <c r="CO43" s="290"/>
      <c r="CP43" s="290"/>
      <c r="CQ43" s="290"/>
      <c r="CR43" s="290"/>
      <c r="CS43" s="290"/>
      <c r="CT43" s="290"/>
      <c r="CU43" s="290"/>
      <c r="CV43" s="290"/>
      <c r="CW43" s="291">
        <v>2</v>
      </c>
      <c r="CX43" s="112"/>
      <c r="CY43" s="112"/>
      <c r="CZ43" s="112"/>
      <c r="DA43" s="112"/>
      <c r="DB43" s="112"/>
      <c r="DC43" s="224"/>
      <c r="DD43" s="222">
        <f t="shared" si="0"/>
        <v>0</v>
      </c>
      <c r="DE43" s="225"/>
      <c r="DF43" s="222">
        <f t="shared" si="1"/>
        <v>0</v>
      </c>
      <c r="DG43" s="222">
        <f t="shared" si="2"/>
        <v>0</v>
      </c>
      <c r="DH43" s="1"/>
    </row>
    <row r="44" spans="1:112" s="10" customFormat="1" ht="82.5" customHeight="1">
      <c r="A44" s="85">
        <v>36</v>
      </c>
      <c r="B44" s="245" t="s">
        <v>481</v>
      </c>
      <c r="C44" s="245" t="s">
        <v>482</v>
      </c>
      <c r="D44" s="87" t="s">
        <v>116</v>
      </c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0"/>
      <c r="AJ44" s="290"/>
      <c r="AK44" s="290"/>
      <c r="AL44" s="290"/>
      <c r="AM44" s="290"/>
      <c r="AN44" s="290"/>
      <c r="AO44" s="290"/>
      <c r="AP44" s="290"/>
      <c r="AQ44" s="290"/>
      <c r="AR44" s="290"/>
      <c r="AS44" s="290"/>
      <c r="AT44" s="290"/>
      <c r="AU44" s="290"/>
      <c r="AV44" s="290"/>
      <c r="AW44" s="290"/>
      <c r="AX44" s="290"/>
      <c r="AY44" s="290"/>
      <c r="AZ44" s="290"/>
      <c r="BA44" s="290"/>
      <c r="BB44" s="290"/>
      <c r="BC44" s="290"/>
      <c r="BD44" s="290"/>
      <c r="BE44" s="290"/>
      <c r="BF44" s="290"/>
      <c r="BG44" s="290"/>
      <c r="BH44" s="290"/>
      <c r="BI44" s="290"/>
      <c r="BJ44" s="290"/>
      <c r="BK44" s="290"/>
      <c r="BL44" s="290"/>
      <c r="BM44" s="290"/>
      <c r="BN44" s="290"/>
      <c r="BO44" s="290"/>
      <c r="BP44" s="290"/>
      <c r="BQ44" s="290"/>
      <c r="BR44" s="290"/>
      <c r="BS44" s="290"/>
      <c r="BT44" s="290"/>
      <c r="BU44" s="290"/>
      <c r="BV44" s="290"/>
      <c r="BW44" s="290"/>
      <c r="BX44" s="290"/>
      <c r="BY44" s="290"/>
      <c r="BZ44" s="290"/>
      <c r="CA44" s="290"/>
      <c r="CB44" s="290"/>
      <c r="CC44" s="290"/>
      <c r="CD44" s="290"/>
      <c r="CE44" s="290"/>
      <c r="CF44" s="290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1">
        <v>1</v>
      </c>
      <c r="CX44" s="112"/>
      <c r="CY44" s="112"/>
      <c r="CZ44" s="112"/>
      <c r="DA44" s="112"/>
      <c r="DB44" s="112"/>
      <c r="DC44" s="224"/>
      <c r="DD44" s="222">
        <f t="shared" si="0"/>
        <v>0</v>
      </c>
      <c r="DE44" s="225"/>
      <c r="DF44" s="222">
        <f t="shared" si="1"/>
        <v>0</v>
      </c>
      <c r="DG44" s="222">
        <f t="shared" si="2"/>
        <v>0</v>
      </c>
      <c r="DH44" s="1"/>
    </row>
    <row r="45" spans="1:112" s="10" customFormat="1" ht="67.5" customHeight="1">
      <c r="A45" s="85">
        <v>37</v>
      </c>
      <c r="B45" s="248" t="s">
        <v>29</v>
      </c>
      <c r="C45" s="248" t="s">
        <v>172</v>
      </c>
      <c r="D45" s="133" t="s">
        <v>35</v>
      </c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90"/>
      <c r="AM45" s="290"/>
      <c r="AN45" s="290"/>
      <c r="AO45" s="290"/>
      <c r="AP45" s="290"/>
      <c r="AQ45" s="290"/>
      <c r="AR45" s="290"/>
      <c r="AS45" s="290"/>
      <c r="AT45" s="290"/>
      <c r="AU45" s="290"/>
      <c r="AV45" s="290"/>
      <c r="AW45" s="290"/>
      <c r="AX45" s="290"/>
      <c r="AY45" s="290"/>
      <c r="AZ45" s="290"/>
      <c r="BA45" s="290"/>
      <c r="BB45" s="290"/>
      <c r="BC45" s="290"/>
      <c r="BD45" s="290"/>
      <c r="BE45" s="290"/>
      <c r="BF45" s="290"/>
      <c r="BG45" s="290"/>
      <c r="BH45" s="290"/>
      <c r="BI45" s="290"/>
      <c r="BJ45" s="290"/>
      <c r="BK45" s="290"/>
      <c r="BL45" s="290"/>
      <c r="BM45" s="290"/>
      <c r="BN45" s="290"/>
      <c r="BO45" s="290"/>
      <c r="BP45" s="290"/>
      <c r="BQ45" s="290"/>
      <c r="BR45" s="290"/>
      <c r="BS45" s="290"/>
      <c r="BT45" s="290"/>
      <c r="BU45" s="290"/>
      <c r="BV45" s="290"/>
      <c r="BW45" s="290"/>
      <c r="BX45" s="290"/>
      <c r="BY45" s="290"/>
      <c r="BZ45" s="290"/>
      <c r="CA45" s="290"/>
      <c r="CB45" s="290"/>
      <c r="CC45" s="290"/>
      <c r="CD45" s="290"/>
      <c r="CE45" s="290"/>
      <c r="CF45" s="290"/>
      <c r="CG45" s="290"/>
      <c r="CH45" s="290"/>
      <c r="CI45" s="290"/>
      <c r="CJ45" s="290"/>
      <c r="CK45" s="290"/>
      <c r="CL45" s="290"/>
      <c r="CM45" s="290"/>
      <c r="CN45" s="290"/>
      <c r="CO45" s="290"/>
      <c r="CP45" s="290"/>
      <c r="CQ45" s="290"/>
      <c r="CR45" s="290"/>
      <c r="CS45" s="290"/>
      <c r="CT45" s="290"/>
      <c r="CU45" s="290"/>
      <c r="CV45" s="290"/>
      <c r="CW45" s="291">
        <v>7</v>
      </c>
      <c r="CX45" s="112"/>
      <c r="CY45" s="112"/>
      <c r="CZ45" s="112"/>
      <c r="DA45" s="112"/>
      <c r="DB45" s="112"/>
      <c r="DC45" s="224"/>
      <c r="DD45" s="222">
        <f t="shared" si="0"/>
        <v>0</v>
      </c>
      <c r="DE45" s="225"/>
      <c r="DF45" s="222">
        <f t="shared" si="1"/>
        <v>0</v>
      </c>
      <c r="DG45" s="222">
        <f t="shared" si="2"/>
        <v>0</v>
      </c>
      <c r="DH45" s="1"/>
    </row>
    <row r="46" spans="1:112" s="10" customFormat="1" ht="68.25" customHeight="1">
      <c r="A46" s="85">
        <v>38</v>
      </c>
      <c r="B46" s="255" t="s">
        <v>173</v>
      </c>
      <c r="C46" s="293" t="s">
        <v>174</v>
      </c>
      <c r="D46" s="266" t="s">
        <v>242</v>
      </c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0"/>
      <c r="AJ46" s="290"/>
      <c r="AK46" s="290"/>
      <c r="AL46" s="290"/>
      <c r="AM46" s="290"/>
      <c r="AN46" s="290"/>
      <c r="AO46" s="290"/>
      <c r="AP46" s="290"/>
      <c r="AQ46" s="290"/>
      <c r="AR46" s="290"/>
      <c r="AS46" s="290"/>
      <c r="AT46" s="290"/>
      <c r="AU46" s="290"/>
      <c r="AV46" s="290"/>
      <c r="AW46" s="290"/>
      <c r="AX46" s="290"/>
      <c r="AY46" s="290"/>
      <c r="AZ46" s="290"/>
      <c r="BA46" s="290"/>
      <c r="BB46" s="290"/>
      <c r="BC46" s="290"/>
      <c r="BD46" s="290"/>
      <c r="BE46" s="290"/>
      <c r="BF46" s="290"/>
      <c r="BG46" s="290"/>
      <c r="BH46" s="290"/>
      <c r="BI46" s="290"/>
      <c r="BJ46" s="290"/>
      <c r="BK46" s="290"/>
      <c r="BL46" s="290"/>
      <c r="BM46" s="290"/>
      <c r="BN46" s="290"/>
      <c r="BO46" s="290"/>
      <c r="BP46" s="290"/>
      <c r="BQ46" s="290"/>
      <c r="BR46" s="290"/>
      <c r="BS46" s="290"/>
      <c r="BT46" s="290"/>
      <c r="BU46" s="290"/>
      <c r="BV46" s="290"/>
      <c r="BW46" s="290"/>
      <c r="BX46" s="290"/>
      <c r="BY46" s="290"/>
      <c r="BZ46" s="290"/>
      <c r="CA46" s="290"/>
      <c r="CB46" s="290"/>
      <c r="CC46" s="290"/>
      <c r="CD46" s="290"/>
      <c r="CE46" s="290"/>
      <c r="CF46" s="290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1">
        <v>2</v>
      </c>
      <c r="CX46" s="112"/>
      <c r="CY46" s="112"/>
      <c r="CZ46" s="112"/>
      <c r="DA46" s="112"/>
      <c r="DB46" s="112"/>
      <c r="DC46" s="224"/>
      <c r="DD46" s="222">
        <f t="shared" si="0"/>
        <v>0</v>
      </c>
      <c r="DE46" s="225"/>
      <c r="DF46" s="222">
        <f t="shared" si="1"/>
        <v>0</v>
      </c>
      <c r="DG46" s="222">
        <f t="shared" si="2"/>
        <v>0</v>
      </c>
      <c r="DH46" s="1"/>
    </row>
    <row r="47" spans="1:112" s="10" customFormat="1" ht="86.25" customHeight="1">
      <c r="A47" s="85">
        <v>39</v>
      </c>
      <c r="B47" s="255" t="s">
        <v>175</v>
      </c>
      <c r="C47" s="255" t="s">
        <v>176</v>
      </c>
      <c r="D47" s="261" t="s">
        <v>243</v>
      </c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  <c r="AO47" s="290"/>
      <c r="AP47" s="290"/>
      <c r="AQ47" s="290"/>
      <c r="AR47" s="290"/>
      <c r="AS47" s="290"/>
      <c r="AT47" s="290"/>
      <c r="AU47" s="290"/>
      <c r="AV47" s="290"/>
      <c r="AW47" s="290"/>
      <c r="AX47" s="290"/>
      <c r="AY47" s="290"/>
      <c r="AZ47" s="290"/>
      <c r="BA47" s="290"/>
      <c r="BB47" s="290"/>
      <c r="BC47" s="290"/>
      <c r="BD47" s="290"/>
      <c r="BE47" s="290"/>
      <c r="BF47" s="290"/>
      <c r="BG47" s="290"/>
      <c r="BH47" s="290"/>
      <c r="BI47" s="290"/>
      <c r="BJ47" s="290"/>
      <c r="BK47" s="290"/>
      <c r="BL47" s="290"/>
      <c r="BM47" s="290"/>
      <c r="BN47" s="290"/>
      <c r="BO47" s="290"/>
      <c r="BP47" s="290"/>
      <c r="BQ47" s="290"/>
      <c r="BR47" s="290"/>
      <c r="BS47" s="290"/>
      <c r="BT47" s="290"/>
      <c r="BU47" s="290"/>
      <c r="BV47" s="290"/>
      <c r="BW47" s="290"/>
      <c r="BX47" s="290"/>
      <c r="BY47" s="290"/>
      <c r="BZ47" s="290"/>
      <c r="CA47" s="290"/>
      <c r="CB47" s="290"/>
      <c r="CC47" s="290"/>
      <c r="CD47" s="290"/>
      <c r="CE47" s="290"/>
      <c r="CF47" s="290"/>
      <c r="CG47" s="290"/>
      <c r="CH47" s="290"/>
      <c r="CI47" s="290"/>
      <c r="CJ47" s="290"/>
      <c r="CK47" s="290"/>
      <c r="CL47" s="290"/>
      <c r="CM47" s="290"/>
      <c r="CN47" s="290"/>
      <c r="CO47" s="290"/>
      <c r="CP47" s="290"/>
      <c r="CQ47" s="290"/>
      <c r="CR47" s="290"/>
      <c r="CS47" s="290"/>
      <c r="CT47" s="290"/>
      <c r="CU47" s="290"/>
      <c r="CV47" s="290"/>
      <c r="CW47" s="291">
        <v>1</v>
      </c>
      <c r="CX47" s="112"/>
      <c r="CY47" s="112"/>
      <c r="CZ47" s="112"/>
      <c r="DA47" s="112"/>
      <c r="DB47" s="112"/>
      <c r="DC47" s="224"/>
      <c r="DD47" s="222">
        <f t="shared" si="0"/>
        <v>0</v>
      </c>
      <c r="DE47" s="225"/>
      <c r="DF47" s="222">
        <f t="shared" si="1"/>
        <v>0</v>
      </c>
      <c r="DG47" s="222">
        <f t="shared" si="2"/>
        <v>0</v>
      </c>
      <c r="DH47" s="1"/>
    </row>
    <row r="48" spans="1:112" s="10" customFormat="1" ht="81.75" customHeight="1">
      <c r="A48" s="85">
        <v>40</v>
      </c>
      <c r="B48" s="245" t="s">
        <v>177</v>
      </c>
      <c r="C48" s="245" t="s">
        <v>178</v>
      </c>
      <c r="D48" s="87" t="s">
        <v>244</v>
      </c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  <c r="AO48" s="290"/>
      <c r="AP48" s="290"/>
      <c r="AQ48" s="290"/>
      <c r="AR48" s="290"/>
      <c r="AS48" s="290"/>
      <c r="AT48" s="290"/>
      <c r="AU48" s="290"/>
      <c r="AV48" s="290"/>
      <c r="AW48" s="290"/>
      <c r="AX48" s="290"/>
      <c r="AY48" s="290"/>
      <c r="AZ48" s="290"/>
      <c r="BA48" s="290"/>
      <c r="BB48" s="290"/>
      <c r="BC48" s="290"/>
      <c r="BD48" s="290"/>
      <c r="BE48" s="290"/>
      <c r="BF48" s="290"/>
      <c r="BG48" s="290"/>
      <c r="BH48" s="290"/>
      <c r="BI48" s="290"/>
      <c r="BJ48" s="290"/>
      <c r="BK48" s="290"/>
      <c r="BL48" s="290"/>
      <c r="BM48" s="290"/>
      <c r="BN48" s="290"/>
      <c r="BO48" s="290"/>
      <c r="BP48" s="290"/>
      <c r="BQ48" s="290"/>
      <c r="BR48" s="290"/>
      <c r="BS48" s="290"/>
      <c r="BT48" s="290"/>
      <c r="BU48" s="290"/>
      <c r="BV48" s="290"/>
      <c r="BW48" s="290"/>
      <c r="BX48" s="290"/>
      <c r="BY48" s="290"/>
      <c r="BZ48" s="290"/>
      <c r="CA48" s="290"/>
      <c r="CB48" s="290"/>
      <c r="CC48" s="290"/>
      <c r="CD48" s="290"/>
      <c r="CE48" s="290"/>
      <c r="CF48" s="290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1">
        <v>1</v>
      </c>
      <c r="CX48" s="112"/>
      <c r="CY48" s="112"/>
      <c r="CZ48" s="112"/>
      <c r="DA48" s="112"/>
      <c r="DB48" s="112"/>
      <c r="DC48" s="224"/>
      <c r="DD48" s="222">
        <f t="shared" si="0"/>
        <v>0</v>
      </c>
      <c r="DE48" s="225"/>
      <c r="DF48" s="222">
        <f t="shared" si="1"/>
        <v>0</v>
      </c>
      <c r="DG48" s="222">
        <f t="shared" si="2"/>
        <v>0</v>
      </c>
      <c r="DH48" s="1"/>
    </row>
    <row r="49" spans="1:112" s="10" customFormat="1" ht="72.75" customHeight="1">
      <c r="A49" s="85">
        <v>41</v>
      </c>
      <c r="B49" s="247" t="s">
        <v>179</v>
      </c>
      <c r="C49" s="245" t="s">
        <v>180</v>
      </c>
      <c r="D49" s="132" t="s">
        <v>28</v>
      </c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0"/>
      <c r="BB49" s="290"/>
      <c r="BC49" s="290"/>
      <c r="BD49" s="290"/>
      <c r="BE49" s="290"/>
      <c r="BF49" s="290"/>
      <c r="BG49" s="290"/>
      <c r="BH49" s="290"/>
      <c r="BI49" s="290"/>
      <c r="BJ49" s="290"/>
      <c r="BK49" s="290"/>
      <c r="BL49" s="290"/>
      <c r="BM49" s="290"/>
      <c r="BN49" s="290"/>
      <c r="BO49" s="290"/>
      <c r="BP49" s="290"/>
      <c r="BQ49" s="290"/>
      <c r="BR49" s="290"/>
      <c r="BS49" s="290"/>
      <c r="BT49" s="290"/>
      <c r="BU49" s="290"/>
      <c r="BV49" s="290"/>
      <c r="BW49" s="290"/>
      <c r="BX49" s="290"/>
      <c r="BY49" s="290"/>
      <c r="BZ49" s="290"/>
      <c r="CA49" s="290"/>
      <c r="CB49" s="290"/>
      <c r="CC49" s="290"/>
      <c r="CD49" s="290"/>
      <c r="CE49" s="290"/>
      <c r="CF49" s="290"/>
      <c r="CG49" s="290"/>
      <c r="CH49" s="290"/>
      <c r="CI49" s="290"/>
      <c r="CJ49" s="290"/>
      <c r="CK49" s="290"/>
      <c r="CL49" s="290"/>
      <c r="CM49" s="290"/>
      <c r="CN49" s="290"/>
      <c r="CO49" s="290"/>
      <c r="CP49" s="290"/>
      <c r="CQ49" s="290"/>
      <c r="CR49" s="290"/>
      <c r="CS49" s="290"/>
      <c r="CT49" s="290"/>
      <c r="CU49" s="290"/>
      <c r="CV49" s="290"/>
      <c r="CW49" s="291">
        <v>9</v>
      </c>
      <c r="CX49" s="112"/>
      <c r="CY49" s="112"/>
      <c r="CZ49" s="112"/>
      <c r="DA49" s="112"/>
      <c r="DB49" s="112"/>
      <c r="DC49" s="224"/>
      <c r="DD49" s="222">
        <f t="shared" si="0"/>
        <v>0</v>
      </c>
      <c r="DE49" s="225"/>
      <c r="DF49" s="222">
        <f t="shared" si="1"/>
        <v>0</v>
      </c>
      <c r="DG49" s="222">
        <f t="shared" si="2"/>
        <v>0</v>
      </c>
      <c r="DH49" s="1"/>
    </row>
    <row r="50" spans="1:112" s="10" customFormat="1" ht="67.5" customHeight="1">
      <c r="A50" s="85">
        <v>42</v>
      </c>
      <c r="B50" s="245" t="s">
        <v>181</v>
      </c>
      <c r="C50" s="245" t="s">
        <v>483</v>
      </c>
      <c r="D50" s="87" t="s">
        <v>226</v>
      </c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90"/>
      <c r="AH50" s="290"/>
      <c r="AI50" s="290"/>
      <c r="AJ50" s="290"/>
      <c r="AK50" s="290"/>
      <c r="AL50" s="290"/>
      <c r="AM50" s="290"/>
      <c r="AN50" s="290"/>
      <c r="AO50" s="290"/>
      <c r="AP50" s="290"/>
      <c r="AQ50" s="290"/>
      <c r="AR50" s="290"/>
      <c r="AS50" s="290"/>
      <c r="AT50" s="290"/>
      <c r="AU50" s="290"/>
      <c r="AV50" s="290"/>
      <c r="AW50" s="290"/>
      <c r="AX50" s="290"/>
      <c r="AY50" s="290"/>
      <c r="AZ50" s="290"/>
      <c r="BA50" s="290"/>
      <c r="BB50" s="290"/>
      <c r="BC50" s="290"/>
      <c r="BD50" s="290"/>
      <c r="BE50" s="290"/>
      <c r="BF50" s="290"/>
      <c r="BG50" s="290"/>
      <c r="BH50" s="290"/>
      <c r="BI50" s="290"/>
      <c r="BJ50" s="290"/>
      <c r="BK50" s="290"/>
      <c r="BL50" s="290"/>
      <c r="BM50" s="290"/>
      <c r="BN50" s="290"/>
      <c r="BO50" s="290"/>
      <c r="BP50" s="290"/>
      <c r="BQ50" s="290"/>
      <c r="BR50" s="290"/>
      <c r="BS50" s="290"/>
      <c r="BT50" s="290"/>
      <c r="BU50" s="290"/>
      <c r="BV50" s="290"/>
      <c r="BW50" s="290"/>
      <c r="BX50" s="290"/>
      <c r="BY50" s="290"/>
      <c r="BZ50" s="290"/>
      <c r="CA50" s="290"/>
      <c r="CB50" s="290"/>
      <c r="CC50" s="290"/>
      <c r="CD50" s="290"/>
      <c r="CE50" s="290"/>
      <c r="CF50" s="290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1">
        <v>1</v>
      </c>
      <c r="CX50" s="112"/>
      <c r="CY50" s="112"/>
      <c r="CZ50" s="112"/>
      <c r="DA50" s="112"/>
      <c r="DB50" s="112"/>
      <c r="DC50" s="224"/>
      <c r="DD50" s="222">
        <f t="shared" si="0"/>
        <v>0</v>
      </c>
      <c r="DE50" s="225"/>
      <c r="DF50" s="222">
        <f t="shared" si="1"/>
        <v>0</v>
      </c>
      <c r="DG50" s="222">
        <f t="shared" si="2"/>
        <v>0</v>
      </c>
      <c r="DH50" s="1"/>
    </row>
    <row r="51" spans="1:112" s="10" customFormat="1" ht="66" customHeight="1">
      <c r="A51" s="85">
        <v>43</v>
      </c>
      <c r="B51" s="245" t="s">
        <v>182</v>
      </c>
      <c r="C51" s="245" t="s">
        <v>183</v>
      </c>
      <c r="D51" s="132" t="s">
        <v>245</v>
      </c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  <c r="AK51" s="290"/>
      <c r="AL51" s="290"/>
      <c r="AM51" s="290"/>
      <c r="AN51" s="290"/>
      <c r="AO51" s="290"/>
      <c r="AP51" s="290"/>
      <c r="AQ51" s="290"/>
      <c r="AR51" s="290"/>
      <c r="AS51" s="290"/>
      <c r="AT51" s="290"/>
      <c r="AU51" s="290"/>
      <c r="AV51" s="290"/>
      <c r="AW51" s="290"/>
      <c r="AX51" s="290"/>
      <c r="AY51" s="290"/>
      <c r="AZ51" s="290"/>
      <c r="BA51" s="290"/>
      <c r="BB51" s="290"/>
      <c r="BC51" s="290"/>
      <c r="BD51" s="290"/>
      <c r="BE51" s="290"/>
      <c r="BF51" s="290"/>
      <c r="BG51" s="290"/>
      <c r="BH51" s="290"/>
      <c r="BI51" s="290"/>
      <c r="BJ51" s="290"/>
      <c r="BK51" s="290"/>
      <c r="BL51" s="290"/>
      <c r="BM51" s="290"/>
      <c r="BN51" s="290"/>
      <c r="BO51" s="290"/>
      <c r="BP51" s="290"/>
      <c r="BQ51" s="290"/>
      <c r="BR51" s="290"/>
      <c r="BS51" s="290"/>
      <c r="BT51" s="290"/>
      <c r="BU51" s="290"/>
      <c r="BV51" s="290"/>
      <c r="BW51" s="290"/>
      <c r="BX51" s="290"/>
      <c r="BY51" s="290"/>
      <c r="BZ51" s="290"/>
      <c r="CA51" s="290"/>
      <c r="CB51" s="290"/>
      <c r="CC51" s="290"/>
      <c r="CD51" s="290"/>
      <c r="CE51" s="290"/>
      <c r="CF51" s="290"/>
      <c r="CG51" s="290"/>
      <c r="CH51" s="290"/>
      <c r="CI51" s="290"/>
      <c r="CJ51" s="290"/>
      <c r="CK51" s="290"/>
      <c r="CL51" s="290"/>
      <c r="CM51" s="290"/>
      <c r="CN51" s="290"/>
      <c r="CO51" s="290"/>
      <c r="CP51" s="290"/>
      <c r="CQ51" s="290"/>
      <c r="CR51" s="290"/>
      <c r="CS51" s="290"/>
      <c r="CT51" s="290"/>
      <c r="CU51" s="290"/>
      <c r="CV51" s="290"/>
      <c r="CW51" s="291">
        <v>2</v>
      </c>
      <c r="CX51" s="112"/>
      <c r="CY51" s="112"/>
      <c r="CZ51" s="112"/>
      <c r="DA51" s="112"/>
      <c r="DB51" s="112"/>
      <c r="DC51" s="224"/>
      <c r="DD51" s="222">
        <f t="shared" si="0"/>
        <v>0</v>
      </c>
      <c r="DE51" s="225"/>
      <c r="DF51" s="222">
        <f t="shared" si="1"/>
        <v>0</v>
      </c>
      <c r="DG51" s="222">
        <f t="shared" si="2"/>
        <v>0</v>
      </c>
      <c r="DH51" s="1"/>
    </row>
    <row r="52" spans="1:112" s="10" customFormat="1" ht="66.75" customHeight="1">
      <c r="A52" s="85">
        <v>44</v>
      </c>
      <c r="B52" s="245" t="s">
        <v>184</v>
      </c>
      <c r="C52" s="245" t="s">
        <v>185</v>
      </c>
      <c r="D52" s="87" t="s">
        <v>35</v>
      </c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0"/>
      <c r="AH52" s="290"/>
      <c r="AI52" s="290"/>
      <c r="AJ52" s="290"/>
      <c r="AK52" s="290"/>
      <c r="AL52" s="290"/>
      <c r="AM52" s="290"/>
      <c r="AN52" s="290"/>
      <c r="AO52" s="290"/>
      <c r="AP52" s="290"/>
      <c r="AQ52" s="290"/>
      <c r="AR52" s="290"/>
      <c r="AS52" s="290"/>
      <c r="AT52" s="290"/>
      <c r="AU52" s="290"/>
      <c r="AV52" s="290"/>
      <c r="AW52" s="290"/>
      <c r="AX52" s="290"/>
      <c r="AY52" s="290"/>
      <c r="AZ52" s="290"/>
      <c r="BA52" s="290"/>
      <c r="BB52" s="290"/>
      <c r="BC52" s="290"/>
      <c r="BD52" s="290"/>
      <c r="BE52" s="290"/>
      <c r="BF52" s="290"/>
      <c r="BG52" s="290"/>
      <c r="BH52" s="290"/>
      <c r="BI52" s="290"/>
      <c r="BJ52" s="290"/>
      <c r="BK52" s="290"/>
      <c r="BL52" s="290"/>
      <c r="BM52" s="290"/>
      <c r="BN52" s="290"/>
      <c r="BO52" s="290"/>
      <c r="BP52" s="290"/>
      <c r="BQ52" s="290"/>
      <c r="BR52" s="290"/>
      <c r="BS52" s="290"/>
      <c r="BT52" s="290"/>
      <c r="BU52" s="290"/>
      <c r="BV52" s="290"/>
      <c r="BW52" s="290"/>
      <c r="BX52" s="290"/>
      <c r="BY52" s="290"/>
      <c r="BZ52" s="290"/>
      <c r="CA52" s="290"/>
      <c r="CB52" s="290"/>
      <c r="CC52" s="290"/>
      <c r="CD52" s="290"/>
      <c r="CE52" s="290"/>
      <c r="CF52" s="290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1">
        <v>1</v>
      </c>
      <c r="CX52" s="112"/>
      <c r="CY52" s="112"/>
      <c r="CZ52" s="112"/>
      <c r="DA52" s="112"/>
      <c r="DB52" s="112"/>
      <c r="DC52" s="224"/>
      <c r="DD52" s="222">
        <f t="shared" si="0"/>
        <v>0</v>
      </c>
      <c r="DE52" s="225"/>
      <c r="DF52" s="222">
        <f t="shared" si="1"/>
        <v>0</v>
      </c>
      <c r="DG52" s="222">
        <f t="shared" si="2"/>
        <v>0</v>
      </c>
      <c r="DH52" s="1"/>
    </row>
    <row r="53" spans="1:112" s="10" customFormat="1" ht="74.25" customHeight="1">
      <c r="A53" s="85">
        <v>45</v>
      </c>
      <c r="B53" s="298" t="s">
        <v>186</v>
      </c>
      <c r="C53" s="299" t="s">
        <v>187</v>
      </c>
      <c r="D53" s="134" t="s">
        <v>246</v>
      </c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0"/>
      <c r="AL53" s="290"/>
      <c r="AM53" s="290"/>
      <c r="AN53" s="290"/>
      <c r="AO53" s="290"/>
      <c r="AP53" s="290"/>
      <c r="AQ53" s="290"/>
      <c r="AR53" s="290"/>
      <c r="AS53" s="290"/>
      <c r="AT53" s="290"/>
      <c r="AU53" s="290"/>
      <c r="AV53" s="290"/>
      <c r="AW53" s="290"/>
      <c r="AX53" s="290"/>
      <c r="AY53" s="290"/>
      <c r="AZ53" s="290"/>
      <c r="BA53" s="290"/>
      <c r="BB53" s="290"/>
      <c r="BC53" s="290"/>
      <c r="BD53" s="290"/>
      <c r="BE53" s="290"/>
      <c r="BF53" s="290"/>
      <c r="BG53" s="290"/>
      <c r="BH53" s="290"/>
      <c r="BI53" s="290"/>
      <c r="BJ53" s="290"/>
      <c r="BK53" s="290"/>
      <c r="BL53" s="290"/>
      <c r="BM53" s="290"/>
      <c r="BN53" s="290"/>
      <c r="BO53" s="290"/>
      <c r="BP53" s="290"/>
      <c r="BQ53" s="290"/>
      <c r="BR53" s="290"/>
      <c r="BS53" s="290"/>
      <c r="BT53" s="290"/>
      <c r="BU53" s="290"/>
      <c r="BV53" s="290"/>
      <c r="BW53" s="290"/>
      <c r="BX53" s="290"/>
      <c r="BY53" s="290"/>
      <c r="BZ53" s="290"/>
      <c r="CA53" s="290"/>
      <c r="CB53" s="290"/>
      <c r="CC53" s="290"/>
      <c r="CD53" s="290"/>
      <c r="CE53" s="290"/>
      <c r="CF53" s="290"/>
      <c r="CG53" s="290"/>
      <c r="CH53" s="290"/>
      <c r="CI53" s="290"/>
      <c r="CJ53" s="290"/>
      <c r="CK53" s="290"/>
      <c r="CL53" s="290"/>
      <c r="CM53" s="290"/>
      <c r="CN53" s="290"/>
      <c r="CO53" s="290"/>
      <c r="CP53" s="290"/>
      <c r="CQ53" s="290"/>
      <c r="CR53" s="290"/>
      <c r="CS53" s="290"/>
      <c r="CT53" s="290"/>
      <c r="CU53" s="290"/>
      <c r="CV53" s="290"/>
      <c r="CW53" s="291">
        <v>2</v>
      </c>
      <c r="CX53" s="112"/>
      <c r="CY53" s="112"/>
      <c r="CZ53" s="112"/>
      <c r="DA53" s="112"/>
      <c r="DB53" s="112"/>
      <c r="DC53" s="224"/>
      <c r="DD53" s="222">
        <f t="shared" si="0"/>
        <v>0</v>
      </c>
      <c r="DE53" s="225"/>
      <c r="DF53" s="222">
        <f t="shared" si="1"/>
        <v>0</v>
      </c>
      <c r="DG53" s="222">
        <f t="shared" si="2"/>
        <v>0</v>
      </c>
      <c r="DH53" s="1"/>
    </row>
    <row r="54" spans="1:112" s="10" customFormat="1" ht="68.25" customHeight="1">
      <c r="A54" s="85">
        <v>46</v>
      </c>
      <c r="B54" s="299" t="s">
        <v>188</v>
      </c>
      <c r="C54" s="299" t="s">
        <v>189</v>
      </c>
      <c r="D54" s="87" t="s">
        <v>247</v>
      </c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  <c r="AO54" s="290"/>
      <c r="AP54" s="290"/>
      <c r="AQ54" s="290"/>
      <c r="AR54" s="290"/>
      <c r="AS54" s="290"/>
      <c r="AT54" s="290"/>
      <c r="AU54" s="290"/>
      <c r="AV54" s="290"/>
      <c r="AW54" s="290"/>
      <c r="AX54" s="290"/>
      <c r="AY54" s="290"/>
      <c r="AZ54" s="290"/>
      <c r="BA54" s="290"/>
      <c r="BB54" s="290"/>
      <c r="BC54" s="290"/>
      <c r="BD54" s="290"/>
      <c r="BE54" s="290"/>
      <c r="BF54" s="290"/>
      <c r="BG54" s="290"/>
      <c r="BH54" s="290"/>
      <c r="BI54" s="290"/>
      <c r="BJ54" s="290"/>
      <c r="BK54" s="290"/>
      <c r="BL54" s="290"/>
      <c r="BM54" s="290"/>
      <c r="BN54" s="290"/>
      <c r="BO54" s="290"/>
      <c r="BP54" s="290"/>
      <c r="BQ54" s="290"/>
      <c r="BR54" s="290"/>
      <c r="BS54" s="290"/>
      <c r="BT54" s="290"/>
      <c r="BU54" s="290"/>
      <c r="BV54" s="290"/>
      <c r="BW54" s="290"/>
      <c r="BX54" s="290"/>
      <c r="BY54" s="290"/>
      <c r="BZ54" s="290"/>
      <c r="CA54" s="290"/>
      <c r="CB54" s="290"/>
      <c r="CC54" s="290"/>
      <c r="CD54" s="290"/>
      <c r="CE54" s="290"/>
      <c r="CF54" s="290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1">
        <v>2</v>
      </c>
      <c r="CX54" s="112"/>
      <c r="CY54" s="112"/>
      <c r="CZ54" s="112"/>
      <c r="DA54" s="112"/>
      <c r="DB54" s="112"/>
      <c r="DC54" s="224"/>
      <c r="DD54" s="222">
        <f t="shared" si="0"/>
        <v>0</v>
      </c>
      <c r="DE54" s="225"/>
      <c r="DF54" s="222">
        <f t="shared" si="1"/>
        <v>0</v>
      </c>
      <c r="DG54" s="222">
        <f t="shared" si="2"/>
        <v>0</v>
      </c>
      <c r="DH54" s="1"/>
    </row>
    <row r="55" spans="1:112" s="10" customFormat="1" ht="103.5" customHeight="1">
      <c r="A55" s="85">
        <v>47</v>
      </c>
      <c r="B55" s="245" t="s">
        <v>484</v>
      </c>
      <c r="C55" s="245" t="s">
        <v>485</v>
      </c>
      <c r="D55" s="87" t="s">
        <v>239</v>
      </c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  <c r="AO55" s="290"/>
      <c r="AP55" s="290"/>
      <c r="AQ55" s="290"/>
      <c r="AR55" s="290"/>
      <c r="AS55" s="290"/>
      <c r="AT55" s="290"/>
      <c r="AU55" s="290"/>
      <c r="AV55" s="290"/>
      <c r="AW55" s="290"/>
      <c r="AX55" s="290"/>
      <c r="AY55" s="290"/>
      <c r="AZ55" s="290"/>
      <c r="BA55" s="290"/>
      <c r="BB55" s="290"/>
      <c r="BC55" s="290"/>
      <c r="BD55" s="290"/>
      <c r="BE55" s="290"/>
      <c r="BF55" s="290"/>
      <c r="BG55" s="290"/>
      <c r="BH55" s="290"/>
      <c r="BI55" s="290"/>
      <c r="BJ55" s="290"/>
      <c r="BK55" s="290"/>
      <c r="BL55" s="290"/>
      <c r="BM55" s="290"/>
      <c r="BN55" s="290"/>
      <c r="BO55" s="290"/>
      <c r="BP55" s="290"/>
      <c r="BQ55" s="290"/>
      <c r="BR55" s="290"/>
      <c r="BS55" s="290"/>
      <c r="BT55" s="290"/>
      <c r="BU55" s="290"/>
      <c r="BV55" s="290"/>
      <c r="BW55" s="290"/>
      <c r="BX55" s="290"/>
      <c r="BY55" s="290"/>
      <c r="BZ55" s="290"/>
      <c r="CA55" s="290"/>
      <c r="CB55" s="290"/>
      <c r="CC55" s="290"/>
      <c r="CD55" s="290"/>
      <c r="CE55" s="290"/>
      <c r="CF55" s="290"/>
      <c r="CG55" s="290"/>
      <c r="CH55" s="290"/>
      <c r="CI55" s="290"/>
      <c r="CJ55" s="290"/>
      <c r="CK55" s="290"/>
      <c r="CL55" s="290"/>
      <c r="CM55" s="290"/>
      <c r="CN55" s="290"/>
      <c r="CO55" s="290"/>
      <c r="CP55" s="290"/>
      <c r="CQ55" s="290"/>
      <c r="CR55" s="290"/>
      <c r="CS55" s="290"/>
      <c r="CT55" s="290"/>
      <c r="CU55" s="290"/>
      <c r="CV55" s="290"/>
      <c r="CW55" s="291">
        <v>1</v>
      </c>
      <c r="CX55" s="112"/>
      <c r="CY55" s="112"/>
      <c r="CZ55" s="112"/>
      <c r="DA55" s="112"/>
      <c r="DB55" s="112"/>
      <c r="DC55" s="224"/>
      <c r="DD55" s="222">
        <f t="shared" si="0"/>
        <v>0</v>
      </c>
      <c r="DE55" s="225"/>
      <c r="DF55" s="222">
        <f t="shared" si="1"/>
        <v>0</v>
      </c>
      <c r="DG55" s="222">
        <f t="shared" si="2"/>
        <v>0</v>
      </c>
      <c r="DH55" s="1"/>
    </row>
    <row r="56" spans="1:112" s="10" customFormat="1" ht="69" customHeight="1">
      <c r="A56" s="85">
        <v>48</v>
      </c>
      <c r="B56" s="299" t="s">
        <v>190</v>
      </c>
      <c r="C56" s="299" t="s">
        <v>191</v>
      </c>
      <c r="D56" s="133" t="s">
        <v>248</v>
      </c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290"/>
      <c r="AK56" s="290"/>
      <c r="AL56" s="290"/>
      <c r="AM56" s="290"/>
      <c r="AN56" s="290"/>
      <c r="AO56" s="290"/>
      <c r="AP56" s="290"/>
      <c r="AQ56" s="290"/>
      <c r="AR56" s="290"/>
      <c r="AS56" s="290"/>
      <c r="AT56" s="290"/>
      <c r="AU56" s="290"/>
      <c r="AV56" s="290"/>
      <c r="AW56" s="290"/>
      <c r="AX56" s="290"/>
      <c r="AY56" s="290"/>
      <c r="AZ56" s="290"/>
      <c r="BA56" s="290"/>
      <c r="BB56" s="290"/>
      <c r="BC56" s="290"/>
      <c r="BD56" s="290"/>
      <c r="BE56" s="290"/>
      <c r="BF56" s="290"/>
      <c r="BG56" s="290"/>
      <c r="BH56" s="290"/>
      <c r="BI56" s="290"/>
      <c r="BJ56" s="290"/>
      <c r="BK56" s="290"/>
      <c r="BL56" s="290"/>
      <c r="BM56" s="290"/>
      <c r="BN56" s="290"/>
      <c r="BO56" s="290"/>
      <c r="BP56" s="290"/>
      <c r="BQ56" s="290"/>
      <c r="BR56" s="290"/>
      <c r="BS56" s="290"/>
      <c r="BT56" s="290"/>
      <c r="BU56" s="290"/>
      <c r="BV56" s="290"/>
      <c r="BW56" s="290"/>
      <c r="BX56" s="290"/>
      <c r="BY56" s="290"/>
      <c r="BZ56" s="290"/>
      <c r="CA56" s="290"/>
      <c r="CB56" s="290"/>
      <c r="CC56" s="290"/>
      <c r="CD56" s="290"/>
      <c r="CE56" s="290"/>
      <c r="CF56" s="290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1">
        <v>6</v>
      </c>
      <c r="CX56" s="112"/>
      <c r="CY56" s="112"/>
      <c r="CZ56" s="112"/>
      <c r="DA56" s="112"/>
      <c r="DB56" s="112"/>
      <c r="DC56" s="224"/>
      <c r="DD56" s="222">
        <f t="shared" si="0"/>
        <v>0</v>
      </c>
      <c r="DE56" s="225"/>
      <c r="DF56" s="222">
        <f t="shared" si="1"/>
        <v>0</v>
      </c>
      <c r="DG56" s="222">
        <f t="shared" si="2"/>
        <v>0</v>
      </c>
      <c r="DH56" s="1"/>
    </row>
    <row r="57" spans="1:112" s="10" customFormat="1" ht="112.5" customHeight="1">
      <c r="A57" s="85">
        <v>49</v>
      </c>
      <c r="B57" s="248" t="s">
        <v>192</v>
      </c>
      <c r="C57" s="248" t="s">
        <v>486</v>
      </c>
      <c r="D57" s="134" t="s">
        <v>249</v>
      </c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  <c r="AH57" s="290"/>
      <c r="AI57" s="290"/>
      <c r="AJ57" s="290"/>
      <c r="AK57" s="290"/>
      <c r="AL57" s="290"/>
      <c r="AM57" s="290"/>
      <c r="AN57" s="290"/>
      <c r="AO57" s="290"/>
      <c r="AP57" s="290"/>
      <c r="AQ57" s="290"/>
      <c r="AR57" s="290"/>
      <c r="AS57" s="290"/>
      <c r="AT57" s="290"/>
      <c r="AU57" s="290"/>
      <c r="AV57" s="290"/>
      <c r="AW57" s="290"/>
      <c r="AX57" s="290"/>
      <c r="AY57" s="290"/>
      <c r="AZ57" s="290"/>
      <c r="BA57" s="290"/>
      <c r="BB57" s="290"/>
      <c r="BC57" s="290"/>
      <c r="BD57" s="290"/>
      <c r="BE57" s="290"/>
      <c r="BF57" s="290"/>
      <c r="BG57" s="290"/>
      <c r="BH57" s="290"/>
      <c r="BI57" s="290"/>
      <c r="BJ57" s="290"/>
      <c r="BK57" s="290"/>
      <c r="BL57" s="290"/>
      <c r="BM57" s="290"/>
      <c r="BN57" s="290"/>
      <c r="BO57" s="290"/>
      <c r="BP57" s="290"/>
      <c r="BQ57" s="290"/>
      <c r="BR57" s="290"/>
      <c r="BS57" s="290"/>
      <c r="BT57" s="290"/>
      <c r="BU57" s="290"/>
      <c r="BV57" s="290"/>
      <c r="BW57" s="290"/>
      <c r="BX57" s="290"/>
      <c r="BY57" s="290"/>
      <c r="BZ57" s="290"/>
      <c r="CA57" s="290"/>
      <c r="CB57" s="290"/>
      <c r="CC57" s="290"/>
      <c r="CD57" s="290"/>
      <c r="CE57" s="290"/>
      <c r="CF57" s="290"/>
      <c r="CG57" s="290"/>
      <c r="CH57" s="290"/>
      <c r="CI57" s="290"/>
      <c r="CJ57" s="290"/>
      <c r="CK57" s="290"/>
      <c r="CL57" s="290"/>
      <c r="CM57" s="290"/>
      <c r="CN57" s="290"/>
      <c r="CO57" s="290"/>
      <c r="CP57" s="290"/>
      <c r="CQ57" s="290"/>
      <c r="CR57" s="290"/>
      <c r="CS57" s="290"/>
      <c r="CT57" s="290"/>
      <c r="CU57" s="290"/>
      <c r="CV57" s="290"/>
      <c r="CW57" s="291">
        <v>8</v>
      </c>
      <c r="CX57" s="112"/>
      <c r="CY57" s="112"/>
      <c r="CZ57" s="112"/>
      <c r="DA57" s="112"/>
      <c r="DB57" s="112"/>
      <c r="DC57" s="224"/>
      <c r="DD57" s="222">
        <f t="shared" si="0"/>
        <v>0</v>
      </c>
      <c r="DE57" s="225"/>
      <c r="DF57" s="222">
        <f t="shared" si="1"/>
        <v>0</v>
      </c>
      <c r="DG57" s="222">
        <f t="shared" si="2"/>
        <v>0</v>
      </c>
      <c r="DH57" s="1"/>
    </row>
    <row r="58" spans="1:112" s="10" customFormat="1" ht="71.25" customHeight="1">
      <c r="A58" s="85">
        <v>50</v>
      </c>
      <c r="B58" s="255" t="s">
        <v>193</v>
      </c>
      <c r="C58" s="255" t="s">
        <v>487</v>
      </c>
      <c r="D58" s="261" t="s">
        <v>250</v>
      </c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/>
      <c r="AM58" s="290"/>
      <c r="AN58" s="290"/>
      <c r="AO58" s="290"/>
      <c r="AP58" s="290"/>
      <c r="AQ58" s="290"/>
      <c r="AR58" s="290"/>
      <c r="AS58" s="290"/>
      <c r="AT58" s="290"/>
      <c r="AU58" s="290"/>
      <c r="AV58" s="290"/>
      <c r="AW58" s="290"/>
      <c r="AX58" s="290"/>
      <c r="AY58" s="290"/>
      <c r="AZ58" s="290"/>
      <c r="BA58" s="290"/>
      <c r="BB58" s="290"/>
      <c r="BC58" s="290"/>
      <c r="BD58" s="290"/>
      <c r="BE58" s="290"/>
      <c r="BF58" s="290"/>
      <c r="BG58" s="290"/>
      <c r="BH58" s="290"/>
      <c r="BI58" s="290"/>
      <c r="BJ58" s="290"/>
      <c r="BK58" s="290"/>
      <c r="BL58" s="290"/>
      <c r="BM58" s="290"/>
      <c r="BN58" s="290"/>
      <c r="BO58" s="290"/>
      <c r="BP58" s="290"/>
      <c r="BQ58" s="290"/>
      <c r="BR58" s="290"/>
      <c r="BS58" s="290"/>
      <c r="BT58" s="290"/>
      <c r="BU58" s="290"/>
      <c r="BV58" s="290"/>
      <c r="BW58" s="290"/>
      <c r="BX58" s="290"/>
      <c r="BY58" s="290"/>
      <c r="BZ58" s="290"/>
      <c r="CA58" s="290"/>
      <c r="CB58" s="290"/>
      <c r="CC58" s="290"/>
      <c r="CD58" s="290"/>
      <c r="CE58" s="290"/>
      <c r="CF58" s="290"/>
      <c r="CG58" s="290"/>
      <c r="CH58" s="290"/>
      <c r="CI58" s="290"/>
      <c r="CJ58" s="290"/>
      <c r="CK58" s="290"/>
      <c r="CL58" s="290"/>
      <c r="CM58" s="290"/>
      <c r="CN58" s="290"/>
      <c r="CO58" s="290"/>
      <c r="CP58" s="290"/>
      <c r="CQ58" s="290"/>
      <c r="CR58" s="290"/>
      <c r="CS58" s="290"/>
      <c r="CT58" s="290"/>
      <c r="CU58" s="290"/>
      <c r="CV58" s="290"/>
      <c r="CW58" s="291">
        <v>3</v>
      </c>
      <c r="CX58" s="112"/>
      <c r="CY58" s="112"/>
      <c r="CZ58" s="112"/>
      <c r="DA58" s="112"/>
      <c r="DB58" s="112"/>
      <c r="DC58" s="224"/>
      <c r="DD58" s="222">
        <f t="shared" si="0"/>
        <v>0</v>
      </c>
      <c r="DE58" s="225"/>
      <c r="DF58" s="222">
        <f t="shared" si="1"/>
        <v>0</v>
      </c>
      <c r="DG58" s="222">
        <f t="shared" si="2"/>
        <v>0</v>
      </c>
      <c r="DH58" s="1"/>
    </row>
    <row r="59" spans="1:112" s="10" customFormat="1" ht="58.5" customHeight="1">
      <c r="A59" s="85">
        <v>51</v>
      </c>
      <c r="B59" s="245" t="s">
        <v>194</v>
      </c>
      <c r="C59" s="245" t="s">
        <v>195</v>
      </c>
      <c r="D59" s="132" t="s">
        <v>251</v>
      </c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0"/>
      <c r="AR59" s="290"/>
      <c r="AS59" s="290"/>
      <c r="AT59" s="290"/>
      <c r="AU59" s="290"/>
      <c r="AV59" s="290"/>
      <c r="AW59" s="290"/>
      <c r="AX59" s="290"/>
      <c r="AY59" s="290"/>
      <c r="AZ59" s="290"/>
      <c r="BA59" s="290"/>
      <c r="BB59" s="290"/>
      <c r="BC59" s="290"/>
      <c r="BD59" s="290"/>
      <c r="BE59" s="290"/>
      <c r="BF59" s="290"/>
      <c r="BG59" s="290"/>
      <c r="BH59" s="290"/>
      <c r="BI59" s="290"/>
      <c r="BJ59" s="290"/>
      <c r="BK59" s="290"/>
      <c r="BL59" s="290"/>
      <c r="BM59" s="290"/>
      <c r="BN59" s="290"/>
      <c r="BO59" s="290"/>
      <c r="BP59" s="290"/>
      <c r="BQ59" s="290"/>
      <c r="BR59" s="290"/>
      <c r="BS59" s="290"/>
      <c r="BT59" s="290"/>
      <c r="BU59" s="290"/>
      <c r="BV59" s="290"/>
      <c r="BW59" s="290"/>
      <c r="BX59" s="290"/>
      <c r="BY59" s="290"/>
      <c r="BZ59" s="290"/>
      <c r="CA59" s="290"/>
      <c r="CB59" s="290"/>
      <c r="CC59" s="290"/>
      <c r="CD59" s="290"/>
      <c r="CE59" s="290"/>
      <c r="CF59" s="290"/>
      <c r="CG59" s="290"/>
      <c r="CH59" s="290"/>
      <c r="CI59" s="290"/>
      <c r="CJ59" s="290"/>
      <c r="CK59" s="290"/>
      <c r="CL59" s="290"/>
      <c r="CM59" s="290"/>
      <c r="CN59" s="290"/>
      <c r="CO59" s="290"/>
      <c r="CP59" s="290"/>
      <c r="CQ59" s="290"/>
      <c r="CR59" s="290"/>
      <c r="CS59" s="290"/>
      <c r="CT59" s="290"/>
      <c r="CU59" s="290"/>
      <c r="CV59" s="290"/>
      <c r="CW59" s="291">
        <v>3</v>
      </c>
      <c r="CX59" s="112"/>
      <c r="CY59" s="112"/>
      <c r="CZ59" s="112"/>
      <c r="DA59" s="112"/>
      <c r="DB59" s="112"/>
      <c r="DC59" s="224"/>
      <c r="DD59" s="222">
        <f t="shared" si="0"/>
        <v>0</v>
      </c>
      <c r="DE59" s="225"/>
      <c r="DF59" s="222">
        <f t="shared" si="1"/>
        <v>0</v>
      </c>
      <c r="DG59" s="222">
        <f t="shared" si="2"/>
        <v>0</v>
      </c>
      <c r="DH59" s="1"/>
    </row>
    <row r="60" spans="1:112" s="10" customFormat="1" ht="71.25" customHeight="1">
      <c r="A60" s="85">
        <v>52</v>
      </c>
      <c r="B60" s="247" t="s">
        <v>196</v>
      </c>
      <c r="C60" s="245" t="s">
        <v>197</v>
      </c>
      <c r="D60" s="132" t="s">
        <v>252</v>
      </c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  <c r="AO60" s="290"/>
      <c r="AP60" s="290"/>
      <c r="AQ60" s="290"/>
      <c r="AR60" s="290"/>
      <c r="AS60" s="290"/>
      <c r="AT60" s="290"/>
      <c r="AU60" s="290"/>
      <c r="AV60" s="290"/>
      <c r="AW60" s="290"/>
      <c r="AX60" s="290"/>
      <c r="AY60" s="290"/>
      <c r="AZ60" s="290"/>
      <c r="BA60" s="290"/>
      <c r="BB60" s="290"/>
      <c r="BC60" s="290"/>
      <c r="BD60" s="290"/>
      <c r="BE60" s="290"/>
      <c r="BF60" s="290"/>
      <c r="BG60" s="290"/>
      <c r="BH60" s="290"/>
      <c r="BI60" s="290"/>
      <c r="BJ60" s="290"/>
      <c r="BK60" s="290"/>
      <c r="BL60" s="290"/>
      <c r="BM60" s="290"/>
      <c r="BN60" s="290"/>
      <c r="BO60" s="290"/>
      <c r="BP60" s="290"/>
      <c r="BQ60" s="290"/>
      <c r="BR60" s="290"/>
      <c r="BS60" s="290"/>
      <c r="BT60" s="290"/>
      <c r="BU60" s="290"/>
      <c r="BV60" s="290"/>
      <c r="BW60" s="290"/>
      <c r="BX60" s="290"/>
      <c r="BY60" s="290"/>
      <c r="BZ60" s="290"/>
      <c r="CA60" s="290"/>
      <c r="CB60" s="290"/>
      <c r="CC60" s="290"/>
      <c r="CD60" s="290"/>
      <c r="CE60" s="290"/>
      <c r="CF60" s="290"/>
      <c r="CG60" s="290"/>
      <c r="CH60" s="290"/>
      <c r="CI60" s="290"/>
      <c r="CJ60" s="290"/>
      <c r="CK60" s="290"/>
      <c r="CL60" s="290"/>
      <c r="CM60" s="290"/>
      <c r="CN60" s="290"/>
      <c r="CO60" s="290"/>
      <c r="CP60" s="290"/>
      <c r="CQ60" s="290"/>
      <c r="CR60" s="290"/>
      <c r="CS60" s="290"/>
      <c r="CT60" s="290"/>
      <c r="CU60" s="290"/>
      <c r="CV60" s="290"/>
      <c r="CW60" s="291">
        <v>1</v>
      </c>
      <c r="CX60" s="112"/>
      <c r="CY60" s="112"/>
      <c r="CZ60" s="112"/>
      <c r="DA60" s="112"/>
      <c r="DB60" s="112"/>
      <c r="DC60" s="224"/>
      <c r="DD60" s="222">
        <f t="shared" si="0"/>
        <v>0</v>
      </c>
      <c r="DE60" s="225"/>
      <c r="DF60" s="222">
        <f t="shared" si="1"/>
        <v>0</v>
      </c>
      <c r="DG60" s="222">
        <f t="shared" si="2"/>
        <v>0</v>
      </c>
      <c r="DH60" s="1"/>
    </row>
    <row r="61" spans="1:112" s="10" customFormat="1" ht="183.75" customHeight="1">
      <c r="A61" s="85">
        <v>53</v>
      </c>
      <c r="B61" s="245" t="s">
        <v>198</v>
      </c>
      <c r="C61" s="245" t="s">
        <v>199</v>
      </c>
      <c r="D61" s="87" t="s">
        <v>246</v>
      </c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  <c r="AH61" s="290"/>
      <c r="AI61" s="290"/>
      <c r="AJ61" s="290"/>
      <c r="AK61" s="290"/>
      <c r="AL61" s="290"/>
      <c r="AM61" s="290"/>
      <c r="AN61" s="290"/>
      <c r="AO61" s="290"/>
      <c r="AP61" s="290"/>
      <c r="AQ61" s="290"/>
      <c r="AR61" s="290"/>
      <c r="AS61" s="290"/>
      <c r="AT61" s="290"/>
      <c r="AU61" s="290"/>
      <c r="AV61" s="290"/>
      <c r="AW61" s="290"/>
      <c r="AX61" s="290"/>
      <c r="AY61" s="290"/>
      <c r="AZ61" s="290"/>
      <c r="BA61" s="290"/>
      <c r="BB61" s="290"/>
      <c r="BC61" s="290"/>
      <c r="BD61" s="290"/>
      <c r="BE61" s="290"/>
      <c r="BF61" s="290"/>
      <c r="BG61" s="290"/>
      <c r="BH61" s="290"/>
      <c r="BI61" s="290"/>
      <c r="BJ61" s="290"/>
      <c r="BK61" s="290"/>
      <c r="BL61" s="290"/>
      <c r="BM61" s="290"/>
      <c r="BN61" s="290"/>
      <c r="BO61" s="290"/>
      <c r="BP61" s="290"/>
      <c r="BQ61" s="290"/>
      <c r="BR61" s="290"/>
      <c r="BS61" s="290"/>
      <c r="BT61" s="290"/>
      <c r="BU61" s="290"/>
      <c r="BV61" s="290"/>
      <c r="BW61" s="290"/>
      <c r="BX61" s="290"/>
      <c r="BY61" s="290"/>
      <c r="BZ61" s="290"/>
      <c r="CA61" s="290"/>
      <c r="CB61" s="290"/>
      <c r="CC61" s="290"/>
      <c r="CD61" s="290"/>
      <c r="CE61" s="290"/>
      <c r="CF61" s="290"/>
      <c r="CG61" s="290"/>
      <c r="CH61" s="290"/>
      <c r="CI61" s="290"/>
      <c r="CJ61" s="290"/>
      <c r="CK61" s="290"/>
      <c r="CL61" s="290"/>
      <c r="CM61" s="290"/>
      <c r="CN61" s="290"/>
      <c r="CO61" s="290"/>
      <c r="CP61" s="290"/>
      <c r="CQ61" s="290"/>
      <c r="CR61" s="290"/>
      <c r="CS61" s="290"/>
      <c r="CT61" s="290"/>
      <c r="CU61" s="290"/>
      <c r="CV61" s="290"/>
      <c r="CW61" s="291">
        <v>2</v>
      </c>
      <c r="CX61" s="112"/>
      <c r="CY61" s="112"/>
      <c r="CZ61" s="112"/>
      <c r="DA61" s="112"/>
      <c r="DB61" s="112"/>
      <c r="DC61" s="224"/>
      <c r="DD61" s="222">
        <f t="shared" si="0"/>
        <v>0</v>
      </c>
      <c r="DE61" s="225"/>
      <c r="DF61" s="222">
        <f t="shared" si="1"/>
        <v>0</v>
      </c>
      <c r="DG61" s="222">
        <f t="shared" si="2"/>
        <v>0</v>
      </c>
      <c r="DH61" s="1"/>
    </row>
    <row r="62" spans="1:112" s="10" customFormat="1" ht="79.5" customHeight="1">
      <c r="A62" s="85">
        <v>54</v>
      </c>
      <c r="B62" s="245" t="s">
        <v>488</v>
      </c>
      <c r="C62" s="245" t="s">
        <v>489</v>
      </c>
      <c r="D62" s="87" t="s">
        <v>508</v>
      </c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0"/>
      <c r="AC62" s="290"/>
      <c r="AD62" s="290"/>
      <c r="AE62" s="290"/>
      <c r="AF62" s="290"/>
      <c r="AG62" s="290"/>
      <c r="AH62" s="290"/>
      <c r="AI62" s="290"/>
      <c r="AJ62" s="290"/>
      <c r="AK62" s="290"/>
      <c r="AL62" s="290"/>
      <c r="AM62" s="290"/>
      <c r="AN62" s="290"/>
      <c r="AO62" s="290"/>
      <c r="AP62" s="290"/>
      <c r="AQ62" s="290"/>
      <c r="AR62" s="290"/>
      <c r="AS62" s="290"/>
      <c r="AT62" s="290"/>
      <c r="AU62" s="290"/>
      <c r="AV62" s="290"/>
      <c r="AW62" s="290"/>
      <c r="AX62" s="290"/>
      <c r="AY62" s="290"/>
      <c r="AZ62" s="290"/>
      <c r="BA62" s="290"/>
      <c r="BB62" s="290"/>
      <c r="BC62" s="290"/>
      <c r="BD62" s="290"/>
      <c r="BE62" s="290"/>
      <c r="BF62" s="290"/>
      <c r="BG62" s="290"/>
      <c r="BH62" s="290"/>
      <c r="BI62" s="290"/>
      <c r="BJ62" s="290"/>
      <c r="BK62" s="290"/>
      <c r="BL62" s="290"/>
      <c r="BM62" s="290"/>
      <c r="BN62" s="290"/>
      <c r="BO62" s="290"/>
      <c r="BP62" s="290"/>
      <c r="BQ62" s="290"/>
      <c r="BR62" s="290"/>
      <c r="BS62" s="290"/>
      <c r="BT62" s="290"/>
      <c r="BU62" s="290"/>
      <c r="BV62" s="290"/>
      <c r="BW62" s="290"/>
      <c r="BX62" s="290"/>
      <c r="BY62" s="290"/>
      <c r="BZ62" s="290"/>
      <c r="CA62" s="290"/>
      <c r="CB62" s="290"/>
      <c r="CC62" s="290"/>
      <c r="CD62" s="290"/>
      <c r="CE62" s="290"/>
      <c r="CF62" s="290"/>
      <c r="CG62" s="290"/>
      <c r="CH62" s="290"/>
      <c r="CI62" s="290"/>
      <c r="CJ62" s="290"/>
      <c r="CK62" s="290"/>
      <c r="CL62" s="290"/>
      <c r="CM62" s="290"/>
      <c r="CN62" s="290"/>
      <c r="CO62" s="290"/>
      <c r="CP62" s="290"/>
      <c r="CQ62" s="290"/>
      <c r="CR62" s="290"/>
      <c r="CS62" s="290"/>
      <c r="CT62" s="290"/>
      <c r="CU62" s="290"/>
      <c r="CV62" s="290"/>
      <c r="CW62" s="291">
        <v>1</v>
      </c>
      <c r="CX62" s="112"/>
      <c r="CY62" s="112"/>
      <c r="CZ62" s="112"/>
      <c r="DA62" s="112"/>
      <c r="DB62" s="112"/>
      <c r="DC62" s="224"/>
      <c r="DD62" s="222">
        <f t="shared" si="0"/>
        <v>0</v>
      </c>
      <c r="DE62" s="225"/>
      <c r="DF62" s="222">
        <f t="shared" si="1"/>
        <v>0</v>
      </c>
      <c r="DG62" s="222">
        <f t="shared" si="2"/>
        <v>0</v>
      </c>
      <c r="DH62" s="1"/>
    </row>
    <row r="63" spans="1:112" s="10" customFormat="1" ht="69" customHeight="1">
      <c r="A63" s="85">
        <v>55</v>
      </c>
      <c r="B63" s="245" t="s">
        <v>490</v>
      </c>
      <c r="C63" s="245" t="s">
        <v>491</v>
      </c>
      <c r="D63" s="295" t="s">
        <v>246</v>
      </c>
      <c r="E63" s="290"/>
      <c r="F63" s="290"/>
      <c r="G63" s="290"/>
      <c r="H63" s="290"/>
      <c r="I63" s="290"/>
      <c r="J63" s="290"/>
      <c r="K63" s="290"/>
      <c r="L63" s="290"/>
      <c r="M63" s="290"/>
      <c r="N63" s="290"/>
      <c r="O63" s="290"/>
      <c r="P63" s="290"/>
      <c r="Q63" s="290"/>
      <c r="R63" s="290"/>
      <c r="S63" s="290"/>
      <c r="T63" s="290"/>
      <c r="U63" s="290"/>
      <c r="V63" s="290"/>
      <c r="W63" s="290"/>
      <c r="X63" s="290"/>
      <c r="Y63" s="290"/>
      <c r="Z63" s="290"/>
      <c r="AA63" s="290"/>
      <c r="AB63" s="290"/>
      <c r="AC63" s="290"/>
      <c r="AD63" s="290"/>
      <c r="AE63" s="290"/>
      <c r="AF63" s="290"/>
      <c r="AG63" s="290"/>
      <c r="AH63" s="290"/>
      <c r="AI63" s="290"/>
      <c r="AJ63" s="290"/>
      <c r="AK63" s="290"/>
      <c r="AL63" s="290"/>
      <c r="AM63" s="290"/>
      <c r="AN63" s="290"/>
      <c r="AO63" s="290"/>
      <c r="AP63" s="290"/>
      <c r="AQ63" s="290"/>
      <c r="AR63" s="290"/>
      <c r="AS63" s="290"/>
      <c r="AT63" s="290"/>
      <c r="AU63" s="290"/>
      <c r="AV63" s="290"/>
      <c r="AW63" s="290"/>
      <c r="AX63" s="290"/>
      <c r="AY63" s="290"/>
      <c r="AZ63" s="290"/>
      <c r="BA63" s="290"/>
      <c r="BB63" s="290"/>
      <c r="BC63" s="290"/>
      <c r="BD63" s="290"/>
      <c r="BE63" s="290"/>
      <c r="BF63" s="290"/>
      <c r="BG63" s="290"/>
      <c r="BH63" s="290"/>
      <c r="BI63" s="290"/>
      <c r="BJ63" s="290"/>
      <c r="BK63" s="290"/>
      <c r="BL63" s="290"/>
      <c r="BM63" s="290"/>
      <c r="BN63" s="290"/>
      <c r="BO63" s="290"/>
      <c r="BP63" s="290"/>
      <c r="BQ63" s="290"/>
      <c r="BR63" s="290"/>
      <c r="BS63" s="290"/>
      <c r="BT63" s="290"/>
      <c r="BU63" s="290"/>
      <c r="BV63" s="290"/>
      <c r="BW63" s="290"/>
      <c r="BX63" s="290"/>
      <c r="BY63" s="290"/>
      <c r="BZ63" s="290"/>
      <c r="CA63" s="290"/>
      <c r="CB63" s="290"/>
      <c r="CC63" s="290"/>
      <c r="CD63" s="290"/>
      <c r="CE63" s="290"/>
      <c r="CF63" s="290"/>
      <c r="CG63" s="290"/>
      <c r="CH63" s="290"/>
      <c r="CI63" s="290"/>
      <c r="CJ63" s="290"/>
      <c r="CK63" s="290"/>
      <c r="CL63" s="290"/>
      <c r="CM63" s="290"/>
      <c r="CN63" s="290"/>
      <c r="CO63" s="290"/>
      <c r="CP63" s="290"/>
      <c r="CQ63" s="290"/>
      <c r="CR63" s="290"/>
      <c r="CS63" s="290"/>
      <c r="CT63" s="290"/>
      <c r="CU63" s="290"/>
      <c r="CV63" s="290"/>
      <c r="CW63" s="291">
        <v>1</v>
      </c>
      <c r="CX63" s="112"/>
      <c r="CY63" s="112"/>
      <c r="CZ63" s="112"/>
      <c r="DA63" s="112"/>
      <c r="DB63" s="112"/>
      <c r="DC63" s="224"/>
      <c r="DD63" s="222">
        <f t="shared" si="0"/>
        <v>0</v>
      </c>
      <c r="DE63" s="225"/>
      <c r="DF63" s="222">
        <f t="shared" si="1"/>
        <v>0</v>
      </c>
      <c r="DG63" s="222">
        <f t="shared" si="2"/>
        <v>0</v>
      </c>
      <c r="DH63" s="1"/>
    </row>
    <row r="64" spans="1:112" s="10" customFormat="1" ht="68.25" customHeight="1">
      <c r="A64" s="85">
        <v>56</v>
      </c>
      <c r="B64" s="245" t="s">
        <v>200</v>
      </c>
      <c r="C64" s="245" t="s">
        <v>201</v>
      </c>
      <c r="D64" s="132" t="s">
        <v>253</v>
      </c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290"/>
      <c r="AD64" s="290"/>
      <c r="AE64" s="290"/>
      <c r="AF64" s="290"/>
      <c r="AG64" s="290"/>
      <c r="AH64" s="290"/>
      <c r="AI64" s="290"/>
      <c r="AJ64" s="290"/>
      <c r="AK64" s="290"/>
      <c r="AL64" s="290"/>
      <c r="AM64" s="290"/>
      <c r="AN64" s="290"/>
      <c r="AO64" s="290"/>
      <c r="AP64" s="290"/>
      <c r="AQ64" s="290"/>
      <c r="AR64" s="290"/>
      <c r="AS64" s="290"/>
      <c r="AT64" s="290"/>
      <c r="AU64" s="290"/>
      <c r="AV64" s="290"/>
      <c r="AW64" s="290"/>
      <c r="AX64" s="290"/>
      <c r="AY64" s="290"/>
      <c r="AZ64" s="290"/>
      <c r="BA64" s="290"/>
      <c r="BB64" s="290"/>
      <c r="BC64" s="290"/>
      <c r="BD64" s="290"/>
      <c r="BE64" s="290"/>
      <c r="BF64" s="290"/>
      <c r="BG64" s="290"/>
      <c r="BH64" s="290"/>
      <c r="BI64" s="290"/>
      <c r="BJ64" s="290"/>
      <c r="BK64" s="290"/>
      <c r="BL64" s="290"/>
      <c r="BM64" s="290"/>
      <c r="BN64" s="290"/>
      <c r="BO64" s="290"/>
      <c r="BP64" s="290"/>
      <c r="BQ64" s="290"/>
      <c r="BR64" s="290"/>
      <c r="BS64" s="290"/>
      <c r="BT64" s="290"/>
      <c r="BU64" s="290"/>
      <c r="BV64" s="290"/>
      <c r="BW64" s="290"/>
      <c r="BX64" s="290"/>
      <c r="BY64" s="290"/>
      <c r="BZ64" s="290"/>
      <c r="CA64" s="290"/>
      <c r="CB64" s="290"/>
      <c r="CC64" s="290"/>
      <c r="CD64" s="290"/>
      <c r="CE64" s="290"/>
      <c r="CF64" s="290"/>
      <c r="CG64" s="290"/>
      <c r="CH64" s="290"/>
      <c r="CI64" s="290"/>
      <c r="CJ64" s="290"/>
      <c r="CK64" s="290"/>
      <c r="CL64" s="290"/>
      <c r="CM64" s="290"/>
      <c r="CN64" s="290"/>
      <c r="CO64" s="290"/>
      <c r="CP64" s="290"/>
      <c r="CQ64" s="290"/>
      <c r="CR64" s="290"/>
      <c r="CS64" s="290"/>
      <c r="CT64" s="290"/>
      <c r="CU64" s="290"/>
      <c r="CV64" s="290"/>
      <c r="CW64" s="291">
        <v>1</v>
      </c>
      <c r="CX64" s="112"/>
      <c r="CY64" s="112"/>
      <c r="CZ64" s="112"/>
      <c r="DA64" s="112"/>
      <c r="DB64" s="112"/>
      <c r="DC64" s="224"/>
      <c r="DD64" s="222">
        <f t="shared" si="0"/>
        <v>0</v>
      </c>
      <c r="DE64" s="225"/>
      <c r="DF64" s="222">
        <f t="shared" si="1"/>
        <v>0</v>
      </c>
      <c r="DG64" s="222">
        <f t="shared" si="2"/>
        <v>0</v>
      </c>
      <c r="DH64" s="1"/>
    </row>
    <row r="65" spans="1:112" s="10" customFormat="1" ht="117" customHeight="1">
      <c r="A65" s="85">
        <v>57</v>
      </c>
      <c r="B65" s="247" t="s">
        <v>202</v>
      </c>
      <c r="C65" s="245" t="s">
        <v>656</v>
      </c>
      <c r="D65" s="132" t="s">
        <v>232</v>
      </c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  <c r="AO65" s="290"/>
      <c r="AP65" s="290"/>
      <c r="AQ65" s="290"/>
      <c r="AR65" s="290"/>
      <c r="AS65" s="290"/>
      <c r="AT65" s="290"/>
      <c r="AU65" s="290"/>
      <c r="AV65" s="290"/>
      <c r="AW65" s="290"/>
      <c r="AX65" s="290"/>
      <c r="AY65" s="290"/>
      <c r="AZ65" s="290"/>
      <c r="BA65" s="290"/>
      <c r="BB65" s="290"/>
      <c r="BC65" s="290"/>
      <c r="BD65" s="290"/>
      <c r="BE65" s="290"/>
      <c r="BF65" s="290"/>
      <c r="BG65" s="290"/>
      <c r="BH65" s="290"/>
      <c r="BI65" s="290"/>
      <c r="BJ65" s="290"/>
      <c r="BK65" s="290"/>
      <c r="BL65" s="290"/>
      <c r="BM65" s="290"/>
      <c r="BN65" s="290"/>
      <c r="BO65" s="290"/>
      <c r="BP65" s="290"/>
      <c r="BQ65" s="290"/>
      <c r="BR65" s="290"/>
      <c r="BS65" s="290"/>
      <c r="BT65" s="290"/>
      <c r="BU65" s="290"/>
      <c r="BV65" s="290"/>
      <c r="BW65" s="290"/>
      <c r="BX65" s="290"/>
      <c r="BY65" s="290"/>
      <c r="BZ65" s="290"/>
      <c r="CA65" s="290"/>
      <c r="CB65" s="290"/>
      <c r="CC65" s="290"/>
      <c r="CD65" s="290"/>
      <c r="CE65" s="290"/>
      <c r="CF65" s="290"/>
      <c r="CG65" s="290"/>
      <c r="CH65" s="290"/>
      <c r="CI65" s="290"/>
      <c r="CJ65" s="290"/>
      <c r="CK65" s="290"/>
      <c r="CL65" s="290"/>
      <c r="CM65" s="290"/>
      <c r="CN65" s="290"/>
      <c r="CO65" s="290"/>
      <c r="CP65" s="290"/>
      <c r="CQ65" s="290"/>
      <c r="CR65" s="290"/>
      <c r="CS65" s="290"/>
      <c r="CT65" s="290"/>
      <c r="CU65" s="290"/>
      <c r="CV65" s="290"/>
      <c r="CW65" s="291">
        <v>4</v>
      </c>
      <c r="CX65" s="112"/>
      <c r="CY65" s="112"/>
      <c r="CZ65" s="112"/>
      <c r="DA65" s="112"/>
      <c r="DB65" s="112"/>
      <c r="DC65" s="224"/>
      <c r="DD65" s="222">
        <f t="shared" si="0"/>
        <v>0</v>
      </c>
      <c r="DE65" s="225"/>
      <c r="DF65" s="222">
        <f t="shared" si="1"/>
        <v>0</v>
      </c>
      <c r="DG65" s="222">
        <f t="shared" si="2"/>
        <v>0</v>
      </c>
      <c r="DH65" s="1"/>
    </row>
    <row r="66" spans="1:112" s="10" customFormat="1" ht="60">
      <c r="A66" s="85">
        <v>58</v>
      </c>
      <c r="B66" s="300" t="s">
        <v>203</v>
      </c>
      <c r="C66" s="254" t="s">
        <v>204</v>
      </c>
      <c r="D66" s="266" t="s">
        <v>254</v>
      </c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290"/>
      <c r="AK66" s="290"/>
      <c r="AL66" s="290"/>
      <c r="AM66" s="290"/>
      <c r="AN66" s="290"/>
      <c r="AO66" s="290"/>
      <c r="AP66" s="290"/>
      <c r="AQ66" s="290"/>
      <c r="AR66" s="290"/>
      <c r="AS66" s="290"/>
      <c r="AT66" s="290"/>
      <c r="AU66" s="290"/>
      <c r="AV66" s="290"/>
      <c r="AW66" s="290"/>
      <c r="AX66" s="290"/>
      <c r="AY66" s="290"/>
      <c r="AZ66" s="290"/>
      <c r="BA66" s="290"/>
      <c r="BB66" s="290"/>
      <c r="BC66" s="290"/>
      <c r="BD66" s="290"/>
      <c r="BE66" s="290"/>
      <c r="BF66" s="290"/>
      <c r="BG66" s="290"/>
      <c r="BH66" s="290"/>
      <c r="BI66" s="290"/>
      <c r="BJ66" s="290"/>
      <c r="BK66" s="290"/>
      <c r="BL66" s="290"/>
      <c r="BM66" s="290"/>
      <c r="BN66" s="290"/>
      <c r="BO66" s="290"/>
      <c r="BP66" s="290"/>
      <c r="BQ66" s="290"/>
      <c r="BR66" s="290"/>
      <c r="BS66" s="290"/>
      <c r="BT66" s="290"/>
      <c r="BU66" s="290"/>
      <c r="BV66" s="290"/>
      <c r="BW66" s="290"/>
      <c r="BX66" s="290"/>
      <c r="BY66" s="290"/>
      <c r="BZ66" s="290"/>
      <c r="CA66" s="290"/>
      <c r="CB66" s="290"/>
      <c r="CC66" s="290"/>
      <c r="CD66" s="290"/>
      <c r="CE66" s="290"/>
      <c r="CF66" s="290"/>
      <c r="CG66" s="290"/>
      <c r="CH66" s="290"/>
      <c r="CI66" s="290"/>
      <c r="CJ66" s="290"/>
      <c r="CK66" s="290"/>
      <c r="CL66" s="290"/>
      <c r="CM66" s="290"/>
      <c r="CN66" s="290"/>
      <c r="CO66" s="290"/>
      <c r="CP66" s="290"/>
      <c r="CQ66" s="290"/>
      <c r="CR66" s="290"/>
      <c r="CS66" s="290"/>
      <c r="CT66" s="290"/>
      <c r="CU66" s="290"/>
      <c r="CV66" s="290"/>
      <c r="CW66" s="291">
        <v>1</v>
      </c>
      <c r="CX66" s="112"/>
      <c r="CY66" s="112"/>
      <c r="CZ66" s="112"/>
      <c r="DA66" s="112"/>
      <c r="DB66" s="112"/>
      <c r="DC66" s="224"/>
      <c r="DD66" s="222">
        <f t="shared" si="0"/>
        <v>0</v>
      </c>
      <c r="DE66" s="225"/>
      <c r="DF66" s="222">
        <f t="shared" si="1"/>
        <v>0</v>
      </c>
      <c r="DG66" s="222">
        <f t="shared" si="2"/>
        <v>0</v>
      </c>
      <c r="DH66" s="1"/>
    </row>
    <row r="67" spans="1:112" s="10" customFormat="1" ht="103.5" customHeight="1">
      <c r="A67" s="85">
        <v>59</v>
      </c>
      <c r="B67" s="301" t="s">
        <v>205</v>
      </c>
      <c r="C67" s="245" t="s">
        <v>206</v>
      </c>
      <c r="D67" s="267" t="s">
        <v>243</v>
      </c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  <c r="AO67" s="290"/>
      <c r="AP67" s="290"/>
      <c r="AQ67" s="290"/>
      <c r="AR67" s="290"/>
      <c r="AS67" s="290"/>
      <c r="AT67" s="290"/>
      <c r="AU67" s="290"/>
      <c r="AV67" s="290"/>
      <c r="AW67" s="290"/>
      <c r="AX67" s="290"/>
      <c r="AY67" s="290"/>
      <c r="AZ67" s="290"/>
      <c r="BA67" s="290"/>
      <c r="BB67" s="290"/>
      <c r="BC67" s="290"/>
      <c r="BD67" s="290"/>
      <c r="BE67" s="290"/>
      <c r="BF67" s="290"/>
      <c r="BG67" s="290"/>
      <c r="BH67" s="290"/>
      <c r="BI67" s="290"/>
      <c r="BJ67" s="290"/>
      <c r="BK67" s="290"/>
      <c r="BL67" s="290"/>
      <c r="BM67" s="290"/>
      <c r="BN67" s="290"/>
      <c r="BO67" s="290"/>
      <c r="BP67" s="290"/>
      <c r="BQ67" s="290"/>
      <c r="BR67" s="290"/>
      <c r="BS67" s="290"/>
      <c r="BT67" s="290"/>
      <c r="BU67" s="290"/>
      <c r="BV67" s="290"/>
      <c r="BW67" s="290"/>
      <c r="BX67" s="290"/>
      <c r="BY67" s="290"/>
      <c r="BZ67" s="290"/>
      <c r="CA67" s="290"/>
      <c r="CB67" s="290"/>
      <c r="CC67" s="290"/>
      <c r="CD67" s="290"/>
      <c r="CE67" s="290"/>
      <c r="CF67" s="290"/>
      <c r="CG67" s="290"/>
      <c r="CH67" s="290"/>
      <c r="CI67" s="290"/>
      <c r="CJ67" s="290"/>
      <c r="CK67" s="290"/>
      <c r="CL67" s="290"/>
      <c r="CM67" s="290"/>
      <c r="CN67" s="290"/>
      <c r="CO67" s="290"/>
      <c r="CP67" s="290"/>
      <c r="CQ67" s="290"/>
      <c r="CR67" s="290"/>
      <c r="CS67" s="290"/>
      <c r="CT67" s="290"/>
      <c r="CU67" s="290"/>
      <c r="CV67" s="290"/>
      <c r="CW67" s="291">
        <v>1</v>
      </c>
      <c r="CX67" s="112"/>
      <c r="CY67" s="112"/>
      <c r="CZ67" s="112"/>
      <c r="DA67" s="112"/>
      <c r="DB67" s="112"/>
      <c r="DC67" s="224"/>
      <c r="DD67" s="222">
        <f t="shared" si="0"/>
        <v>0</v>
      </c>
      <c r="DE67" s="225"/>
      <c r="DF67" s="222">
        <f t="shared" si="1"/>
        <v>0</v>
      </c>
      <c r="DG67" s="222">
        <f t="shared" si="2"/>
        <v>0</v>
      </c>
      <c r="DH67" s="1"/>
    </row>
    <row r="68" spans="1:112" s="10" customFormat="1" ht="79.5" customHeight="1">
      <c r="A68" s="85">
        <v>60</v>
      </c>
      <c r="B68" s="302" t="s">
        <v>207</v>
      </c>
      <c r="C68" s="303" t="s">
        <v>208</v>
      </c>
      <c r="D68" s="135" t="s">
        <v>55</v>
      </c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0"/>
      <c r="AJ68" s="290"/>
      <c r="AK68" s="290"/>
      <c r="AL68" s="290"/>
      <c r="AM68" s="290"/>
      <c r="AN68" s="290"/>
      <c r="AO68" s="290"/>
      <c r="AP68" s="290"/>
      <c r="AQ68" s="290"/>
      <c r="AR68" s="290"/>
      <c r="AS68" s="290"/>
      <c r="AT68" s="290"/>
      <c r="AU68" s="290"/>
      <c r="AV68" s="290"/>
      <c r="AW68" s="290"/>
      <c r="AX68" s="290"/>
      <c r="AY68" s="290"/>
      <c r="AZ68" s="290"/>
      <c r="BA68" s="290"/>
      <c r="BB68" s="290"/>
      <c r="BC68" s="290"/>
      <c r="BD68" s="290"/>
      <c r="BE68" s="290"/>
      <c r="BF68" s="290"/>
      <c r="BG68" s="290"/>
      <c r="BH68" s="290"/>
      <c r="BI68" s="290"/>
      <c r="BJ68" s="290"/>
      <c r="BK68" s="290"/>
      <c r="BL68" s="290"/>
      <c r="BM68" s="290"/>
      <c r="BN68" s="290"/>
      <c r="BO68" s="290"/>
      <c r="BP68" s="290"/>
      <c r="BQ68" s="290"/>
      <c r="BR68" s="290"/>
      <c r="BS68" s="290"/>
      <c r="BT68" s="290"/>
      <c r="BU68" s="290"/>
      <c r="BV68" s="290"/>
      <c r="BW68" s="290"/>
      <c r="BX68" s="290"/>
      <c r="BY68" s="290"/>
      <c r="BZ68" s="290"/>
      <c r="CA68" s="290"/>
      <c r="CB68" s="290"/>
      <c r="CC68" s="290"/>
      <c r="CD68" s="290"/>
      <c r="CE68" s="290"/>
      <c r="CF68" s="290"/>
      <c r="CG68" s="290"/>
      <c r="CH68" s="290"/>
      <c r="CI68" s="290"/>
      <c r="CJ68" s="290"/>
      <c r="CK68" s="290"/>
      <c r="CL68" s="290"/>
      <c r="CM68" s="290"/>
      <c r="CN68" s="290"/>
      <c r="CO68" s="290"/>
      <c r="CP68" s="290"/>
      <c r="CQ68" s="290"/>
      <c r="CR68" s="290"/>
      <c r="CS68" s="290"/>
      <c r="CT68" s="290"/>
      <c r="CU68" s="290"/>
      <c r="CV68" s="290"/>
      <c r="CW68" s="291">
        <v>1</v>
      </c>
      <c r="CX68" s="112"/>
      <c r="CY68" s="112"/>
      <c r="CZ68" s="112"/>
      <c r="DA68" s="112"/>
      <c r="DB68" s="112"/>
      <c r="DC68" s="224"/>
      <c r="DD68" s="222">
        <f t="shared" si="0"/>
        <v>0</v>
      </c>
      <c r="DE68" s="225"/>
      <c r="DF68" s="222">
        <f t="shared" si="1"/>
        <v>0</v>
      </c>
      <c r="DG68" s="222">
        <f t="shared" si="2"/>
        <v>0</v>
      </c>
      <c r="DH68" s="1"/>
    </row>
    <row r="69" spans="1:112" s="10" customFormat="1" ht="69.75" customHeight="1">
      <c r="A69" s="85">
        <v>61</v>
      </c>
      <c r="B69" s="245" t="s">
        <v>492</v>
      </c>
      <c r="C69" s="245" t="s">
        <v>657</v>
      </c>
      <c r="D69" s="267" t="s">
        <v>509</v>
      </c>
      <c r="E69" s="290"/>
      <c r="F69" s="290"/>
      <c r="G69" s="290"/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290"/>
      <c r="S69" s="290"/>
      <c r="T69" s="290"/>
      <c r="U69" s="290"/>
      <c r="V69" s="290"/>
      <c r="W69" s="290"/>
      <c r="X69" s="290"/>
      <c r="Y69" s="290"/>
      <c r="Z69" s="290"/>
      <c r="AA69" s="290"/>
      <c r="AB69" s="290"/>
      <c r="AC69" s="290"/>
      <c r="AD69" s="290"/>
      <c r="AE69" s="290"/>
      <c r="AF69" s="290"/>
      <c r="AG69" s="290"/>
      <c r="AH69" s="290"/>
      <c r="AI69" s="290"/>
      <c r="AJ69" s="290"/>
      <c r="AK69" s="290"/>
      <c r="AL69" s="290"/>
      <c r="AM69" s="290"/>
      <c r="AN69" s="290"/>
      <c r="AO69" s="290"/>
      <c r="AP69" s="290"/>
      <c r="AQ69" s="290"/>
      <c r="AR69" s="290"/>
      <c r="AS69" s="290"/>
      <c r="AT69" s="290"/>
      <c r="AU69" s="290"/>
      <c r="AV69" s="290"/>
      <c r="AW69" s="290"/>
      <c r="AX69" s="290"/>
      <c r="AY69" s="290"/>
      <c r="AZ69" s="290"/>
      <c r="BA69" s="290"/>
      <c r="BB69" s="290"/>
      <c r="BC69" s="290"/>
      <c r="BD69" s="290"/>
      <c r="BE69" s="290"/>
      <c r="BF69" s="290"/>
      <c r="BG69" s="290"/>
      <c r="BH69" s="290"/>
      <c r="BI69" s="290"/>
      <c r="BJ69" s="290"/>
      <c r="BK69" s="290"/>
      <c r="BL69" s="290"/>
      <c r="BM69" s="290"/>
      <c r="BN69" s="290"/>
      <c r="BO69" s="290"/>
      <c r="BP69" s="290"/>
      <c r="BQ69" s="290"/>
      <c r="BR69" s="290"/>
      <c r="BS69" s="290"/>
      <c r="BT69" s="290"/>
      <c r="BU69" s="290"/>
      <c r="BV69" s="290"/>
      <c r="BW69" s="290"/>
      <c r="BX69" s="290"/>
      <c r="BY69" s="290"/>
      <c r="BZ69" s="290"/>
      <c r="CA69" s="290"/>
      <c r="CB69" s="290"/>
      <c r="CC69" s="290"/>
      <c r="CD69" s="290"/>
      <c r="CE69" s="290"/>
      <c r="CF69" s="290"/>
      <c r="CG69" s="290"/>
      <c r="CH69" s="290"/>
      <c r="CI69" s="290"/>
      <c r="CJ69" s="290"/>
      <c r="CK69" s="290"/>
      <c r="CL69" s="290"/>
      <c r="CM69" s="290"/>
      <c r="CN69" s="290"/>
      <c r="CO69" s="290"/>
      <c r="CP69" s="290"/>
      <c r="CQ69" s="290"/>
      <c r="CR69" s="290"/>
      <c r="CS69" s="290"/>
      <c r="CT69" s="290"/>
      <c r="CU69" s="290"/>
      <c r="CV69" s="290"/>
      <c r="CW69" s="291">
        <v>1</v>
      </c>
      <c r="CX69" s="112"/>
      <c r="CY69" s="112"/>
      <c r="CZ69" s="112"/>
      <c r="DA69" s="112"/>
      <c r="DB69" s="112"/>
      <c r="DC69" s="224"/>
      <c r="DD69" s="222">
        <f t="shared" si="0"/>
        <v>0</v>
      </c>
      <c r="DE69" s="225"/>
      <c r="DF69" s="222">
        <f t="shared" si="1"/>
        <v>0</v>
      </c>
      <c r="DG69" s="222">
        <f t="shared" si="2"/>
        <v>0</v>
      </c>
      <c r="DH69" s="1"/>
    </row>
    <row r="70" spans="1:112" s="10" customFormat="1" ht="75">
      <c r="A70" s="85">
        <v>62</v>
      </c>
      <c r="B70" s="248" t="s">
        <v>493</v>
      </c>
      <c r="C70" s="248" t="s">
        <v>494</v>
      </c>
      <c r="D70" s="87" t="s">
        <v>509</v>
      </c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90"/>
      <c r="U70" s="290"/>
      <c r="V70" s="290"/>
      <c r="W70" s="290"/>
      <c r="X70" s="290"/>
      <c r="Y70" s="290"/>
      <c r="Z70" s="290"/>
      <c r="AA70" s="290"/>
      <c r="AB70" s="290"/>
      <c r="AC70" s="290"/>
      <c r="AD70" s="290"/>
      <c r="AE70" s="290"/>
      <c r="AF70" s="290"/>
      <c r="AG70" s="290"/>
      <c r="AH70" s="290"/>
      <c r="AI70" s="290"/>
      <c r="AJ70" s="290"/>
      <c r="AK70" s="290"/>
      <c r="AL70" s="290"/>
      <c r="AM70" s="290"/>
      <c r="AN70" s="290"/>
      <c r="AO70" s="290"/>
      <c r="AP70" s="290"/>
      <c r="AQ70" s="290"/>
      <c r="AR70" s="290"/>
      <c r="AS70" s="290"/>
      <c r="AT70" s="290"/>
      <c r="AU70" s="290"/>
      <c r="AV70" s="290"/>
      <c r="AW70" s="290"/>
      <c r="AX70" s="290"/>
      <c r="AY70" s="290"/>
      <c r="AZ70" s="290"/>
      <c r="BA70" s="290"/>
      <c r="BB70" s="290"/>
      <c r="BC70" s="290"/>
      <c r="BD70" s="290"/>
      <c r="BE70" s="290"/>
      <c r="BF70" s="290"/>
      <c r="BG70" s="290"/>
      <c r="BH70" s="290"/>
      <c r="BI70" s="290"/>
      <c r="BJ70" s="290"/>
      <c r="BK70" s="290"/>
      <c r="BL70" s="290"/>
      <c r="BM70" s="290"/>
      <c r="BN70" s="290"/>
      <c r="BO70" s="290"/>
      <c r="BP70" s="290"/>
      <c r="BQ70" s="290"/>
      <c r="BR70" s="290"/>
      <c r="BS70" s="290"/>
      <c r="BT70" s="290"/>
      <c r="BU70" s="290"/>
      <c r="BV70" s="290"/>
      <c r="BW70" s="290"/>
      <c r="BX70" s="290"/>
      <c r="BY70" s="290"/>
      <c r="BZ70" s="290"/>
      <c r="CA70" s="290"/>
      <c r="CB70" s="290"/>
      <c r="CC70" s="290"/>
      <c r="CD70" s="290"/>
      <c r="CE70" s="290"/>
      <c r="CF70" s="290"/>
      <c r="CG70" s="290"/>
      <c r="CH70" s="290"/>
      <c r="CI70" s="290"/>
      <c r="CJ70" s="290"/>
      <c r="CK70" s="290"/>
      <c r="CL70" s="290"/>
      <c r="CM70" s="290"/>
      <c r="CN70" s="290"/>
      <c r="CO70" s="290"/>
      <c r="CP70" s="290"/>
      <c r="CQ70" s="290"/>
      <c r="CR70" s="290"/>
      <c r="CS70" s="290"/>
      <c r="CT70" s="290"/>
      <c r="CU70" s="290"/>
      <c r="CV70" s="290"/>
      <c r="CW70" s="291">
        <v>1</v>
      </c>
      <c r="CX70" s="112"/>
      <c r="CY70" s="112"/>
      <c r="CZ70" s="112"/>
      <c r="DA70" s="112"/>
      <c r="DB70" s="112"/>
      <c r="DC70" s="224"/>
      <c r="DD70" s="222">
        <f t="shared" si="0"/>
        <v>0</v>
      </c>
      <c r="DE70" s="225"/>
      <c r="DF70" s="222">
        <f t="shared" si="1"/>
        <v>0</v>
      </c>
      <c r="DG70" s="222">
        <f t="shared" si="2"/>
        <v>0</v>
      </c>
      <c r="DH70" s="1"/>
    </row>
    <row r="71" spans="1:112" s="10" customFormat="1" ht="69.75" customHeight="1">
      <c r="A71" s="85">
        <v>63</v>
      </c>
      <c r="B71" s="245" t="s">
        <v>209</v>
      </c>
      <c r="C71" s="569" t="s">
        <v>470</v>
      </c>
      <c r="D71" s="87" t="s">
        <v>244</v>
      </c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  <c r="T71" s="290"/>
      <c r="U71" s="290"/>
      <c r="V71" s="290"/>
      <c r="W71" s="290"/>
      <c r="X71" s="290"/>
      <c r="Y71" s="290"/>
      <c r="Z71" s="290"/>
      <c r="AA71" s="290"/>
      <c r="AB71" s="290"/>
      <c r="AC71" s="290"/>
      <c r="AD71" s="290"/>
      <c r="AE71" s="290"/>
      <c r="AF71" s="290"/>
      <c r="AG71" s="290"/>
      <c r="AH71" s="290"/>
      <c r="AI71" s="290"/>
      <c r="AJ71" s="290"/>
      <c r="AK71" s="290"/>
      <c r="AL71" s="290"/>
      <c r="AM71" s="290"/>
      <c r="AN71" s="290"/>
      <c r="AO71" s="290"/>
      <c r="AP71" s="290"/>
      <c r="AQ71" s="290"/>
      <c r="AR71" s="290"/>
      <c r="AS71" s="290"/>
      <c r="AT71" s="290"/>
      <c r="AU71" s="290"/>
      <c r="AV71" s="290"/>
      <c r="AW71" s="290"/>
      <c r="AX71" s="290"/>
      <c r="AY71" s="290"/>
      <c r="AZ71" s="290"/>
      <c r="BA71" s="290"/>
      <c r="BB71" s="290"/>
      <c r="BC71" s="290"/>
      <c r="BD71" s="290"/>
      <c r="BE71" s="290"/>
      <c r="BF71" s="290"/>
      <c r="BG71" s="290"/>
      <c r="BH71" s="290"/>
      <c r="BI71" s="290"/>
      <c r="BJ71" s="290"/>
      <c r="BK71" s="290"/>
      <c r="BL71" s="290"/>
      <c r="BM71" s="290"/>
      <c r="BN71" s="290"/>
      <c r="BO71" s="290"/>
      <c r="BP71" s="290"/>
      <c r="BQ71" s="290"/>
      <c r="BR71" s="290"/>
      <c r="BS71" s="290"/>
      <c r="BT71" s="290"/>
      <c r="BU71" s="290"/>
      <c r="BV71" s="290"/>
      <c r="BW71" s="290"/>
      <c r="BX71" s="290"/>
      <c r="BY71" s="290"/>
      <c r="BZ71" s="290"/>
      <c r="CA71" s="290"/>
      <c r="CB71" s="290"/>
      <c r="CC71" s="290"/>
      <c r="CD71" s="290"/>
      <c r="CE71" s="290"/>
      <c r="CF71" s="290"/>
      <c r="CG71" s="290"/>
      <c r="CH71" s="290"/>
      <c r="CI71" s="290"/>
      <c r="CJ71" s="290"/>
      <c r="CK71" s="290"/>
      <c r="CL71" s="290"/>
      <c r="CM71" s="290"/>
      <c r="CN71" s="290"/>
      <c r="CO71" s="290"/>
      <c r="CP71" s="290"/>
      <c r="CQ71" s="290"/>
      <c r="CR71" s="290"/>
      <c r="CS71" s="290"/>
      <c r="CT71" s="290"/>
      <c r="CU71" s="290"/>
      <c r="CV71" s="290"/>
      <c r="CW71" s="291">
        <v>1</v>
      </c>
      <c r="CX71" s="112"/>
      <c r="CY71" s="112"/>
      <c r="CZ71" s="112"/>
      <c r="DA71" s="112"/>
      <c r="DB71" s="112"/>
      <c r="DC71" s="224"/>
      <c r="DD71" s="222">
        <f t="shared" si="0"/>
        <v>0</v>
      </c>
      <c r="DE71" s="225"/>
      <c r="DF71" s="222">
        <f t="shared" si="1"/>
        <v>0</v>
      </c>
      <c r="DG71" s="222">
        <f t="shared" si="2"/>
        <v>0</v>
      </c>
      <c r="DH71" s="1"/>
    </row>
    <row r="72" spans="1:112" s="10" customFormat="1" ht="75" customHeight="1">
      <c r="A72" s="85">
        <v>64</v>
      </c>
      <c r="B72" s="245" t="s">
        <v>210</v>
      </c>
      <c r="C72" s="245" t="s">
        <v>211</v>
      </c>
      <c r="D72" s="87" t="s">
        <v>256</v>
      </c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0"/>
      <c r="R72" s="290"/>
      <c r="S72" s="290"/>
      <c r="T72" s="290"/>
      <c r="U72" s="290"/>
      <c r="V72" s="290"/>
      <c r="W72" s="290"/>
      <c r="X72" s="290"/>
      <c r="Y72" s="290"/>
      <c r="Z72" s="290"/>
      <c r="AA72" s="290"/>
      <c r="AB72" s="290"/>
      <c r="AC72" s="290"/>
      <c r="AD72" s="290"/>
      <c r="AE72" s="290"/>
      <c r="AF72" s="290"/>
      <c r="AG72" s="290"/>
      <c r="AH72" s="290"/>
      <c r="AI72" s="290"/>
      <c r="AJ72" s="290"/>
      <c r="AK72" s="290"/>
      <c r="AL72" s="290"/>
      <c r="AM72" s="290"/>
      <c r="AN72" s="290"/>
      <c r="AO72" s="290"/>
      <c r="AP72" s="290"/>
      <c r="AQ72" s="290"/>
      <c r="AR72" s="290"/>
      <c r="AS72" s="290"/>
      <c r="AT72" s="290"/>
      <c r="AU72" s="290"/>
      <c r="AV72" s="290"/>
      <c r="AW72" s="290"/>
      <c r="AX72" s="290"/>
      <c r="AY72" s="290"/>
      <c r="AZ72" s="290"/>
      <c r="BA72" s="290"/>
      <c r="BB72" s="290"/>
      <c r="BC72" s="290"/>
      <c r="BD72" s="290"/>
      <c r="BE72" s="290"/>
      <c r="BF72" s="290"/>
      <c r="BG72" s="290"/>
      <c r="BH72" s="290"/>
      <c r="BI72" s="290"/>
      <c r="BJ72" s="290"/>
      <c r="BK72" s="290"/>
      <c r="BL72" s="290"/>
      <c r="BM72" s="290"/>
      <c r="BN72" s="290"/>
      <c r="BO72" s="290"/>
      <c r="BP72" s="290"/>
      <c r="BQ72" s="290"/>
      <c r="BR72" s="290"/>
      <c r="BS72" s="290"/>
      <c r="BT72" s="290"/>
      <c r="BU72" s="290"/>
      <c r="BV72" s="290"/>
      <c r="BW72" s="290"/>
      <c r="BX72" s="290"/>
      <c r="BY72" s="290"/>
      <c r="BZ72" s="290"/>
      <c r="CA72" s="290"/>
      <c r="CB72" s="290"/>
      <c r="CC72" s="290"/>
      <c r="CD72" s="290"/>
      <c r="CE72" s="290"/>
      <c r="CF72" s="290"/>
      <c r="CG72" s="290"/>
      <c r="CH72" s="290"/>
      <c r="CI72" s="290"/>
      <c r="CJ72" s="290"/>
      <c r="CK72" s="290"/>
      <c r="CL72" s="290"/>
      <c r="CM72" s="290"/>
      <c r="CN72" s="290"/>
      <c r="CO72" s="290"/>
      <c r="CP72" s="290"/>
      <c r="CQ72" s="290"/>
      <c r="CR72" s="290"/>
      <c r="CS72" s="290"/>
      <c r="CT72" s="290"/>
      <c r="CU72" s="290"/>
      <c r="CV72" s="290"/>
      <c r="CW72" s="291">
        <v>1</v>
      </c>
      <c r="CX72" s="112"/>
      <c r="CY72" s="112"/>
      <c r="CZ72" s="112"/>
      <c r="DA72" s="112"/>
      <c r="DB72" s="112"/>
      <c r="DC72" s="224"/>
      <c r="DD72" s="222">
        <f t="shared" si="0"/>
        <v>0</v>
      </c>
      <c r="DE72" s="225"/>
      <c r="DF72" s="222">
        <f t="shared" si="1"/>
        <v>0</v>
      </c>
      <c r="DG72" s="222">
        <f t="shared" si="2"/>
        <v>0</v>
      </c>
      <c r="DH72" s="1"/>
    </row>
    <row r="73" spans="1:112" s="10" customFormat="1" ht="76.5" customHeight="1">
      <c r="A73" s="85">
        <v>65</v>
      </c>
      <c r="B73" s="245" t="s">
        <v>212</v>
      </c>
      <c r="C73" s="245" t="s">
        <v>213</v>
      </c>
      <c r="D73" s="132" t="s">
        <v>27</v>
      </c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  <c r="AH73" s="290"/>
      <c r="AI73" s="290"/>
      <c r="AJ73" s="290"/>
      <c r="AK73" s="290"/>
      <c r="AL73" s="290"/>
      <c r="AM73" s="290"/>
      <c r="AN73" s="290"/>
      <c r="AO73" s="290"/>
      <c r="AP73" s="290"/>
      <c r="AQ73" s="290"/>
      <c r="AR73" s="290"/>
      <c r="AS73" s="290"/>
      <c r="AT73" s="290"/>
      <c r="AU73" s="290"/>
      <c r="AV73" s="290"/>
      <c r="AW73" s="290"/>
      <c r="AX73" s="290"/>
      <c r="AY73" s="290"/>
      <c r="AZ73" s="290"/>
      <c r="BA73" s="290"/>
      <c r="BB73" s="290"/>
      <c r="BC73" s="290"/>
      <c r="BD73" s="290"/>
      <c r="BE73" s="290"/>
      <c r="BF73" s="290"/>
      <c r="BG73" s="290"/>
      <c r="BH73" s="290"/>
      <c r="BI73" s="290"/>
      <c r="BJ73" s="290"/>
      <c r="BK73" s="290"/>
      <c r="BL73" s="290"/>
      <c r="BM73" s="290"/>
      <c r="BN73" s="290"/>
      <c r="BO73" s="290"/>
      <c r="BP73" s="290"/>
      <c r="BQ73" s="290"/>
      <c r="BR73" s="290"/>
      <c r="BS73" s="290"/>
      <c r="BT73" s="290"/>
      <c r="BU73" s="290"/>
      <c r="BV73" s="290"/>
      <c r="BW73" s="290"/>
      <c r="BX73" s="290"/>
      <c r="BY73" s="290"/>
      <c r="BZ73" s="290"/>
      <c r="CA73" s="290"/>
      <c r="CB73" s="290"/>
      <c r="CC73" s="290"/>
      <c r="CD73" s="290"/>
      <c r="CE73" s="290"/>
      <c r="CF73" s="290"/>
      <c r="CG73" s="290"/>
      <c r="CH73" s="290"/>
      <c r="CI73" s="290"/>
      <c r="CJ73" s="290"/>
      <c r="CK73" s="290"/>
      <c r="CL73" s="290"/>
      <c r="CM73" s="290"/>
      <c r="CN73" s="290"/>
      <c r="CO73" s="290"/>
      <c r="CP73" s="290"/>
      <c r="CQ73" s="290"/>
      <c r="CR73" s="290"/>
      <c r="CS73" s="290"/>
      <c r="CT73" s="290"/>
      <c r="CU73" s="290"/>
      <c r="CV73" s="290"/>
      <c r="CW73" s="291">
        <v>2</v>
      </c>
      <c r="CX73" s="112"/>
      <c r="CY73" s="112"/>
      <c r="CZ73" s="112"/>
      <c r="DA73" s="112"/>
      <c r="DB73" s="112"/>
      <c r="DC73" s="224"/>
      <c r="DD73" s="222">
        <f t="shared" si="0"/>
        <v>0</v>
      </c>
      <c r="DE73" s="225"/>
      <c r="DF73" s="222">
        <f t="shared" si="1"/>
        <v>0</v>
      </c>
      <c r="DG73" s="222">
        <f t="shared" si="2"/>
        <v>0</v>
      </c>
      <c r="DH73" s="1"/>
    </row>
    <row r="74" spans="1:112" s="10" customFormat="1" ht="179.25" customHeight="1">
      <c r="A74" s="85">
        <v>66</v>
      </c>
      <c r="B74" s="245" t="s">
        <v>214</v>
      </c>
      <c r="C74" s="245" t="s">
        <v>683</v>
      </c>
      <c r="D74" s="132" t="s">
        <v>234</v>
      </c>
      <c r="E74" s="290"/>
      <c r="F74" s="290"/>
      <c r="G74" s="290"/>
      <c r="H74" s="290"/>
      <c r="I74" s="290"/>
      <c r="J74" s="290"/>
      <c r="K74" s="290"/>
      <c r="L74" s="290"/>
      <c r="M74" s="290"/>
      <c r="N74" s="290"/>
      <c r="O74" s="290"/>
      <c r="P74" s="290"/>
      <c r="Q74" s="290"/>
      <c r="R74" s="290"/>
      <c r="S74" s="290"/>
      <c r="T74" s="290"/>
      <c r="U74" s="290"/>
      <c r="V74" s="290"/>
      <c r="W74" s="290"/>
      <c r="X74" s="290"/>
      <c r="Y74" s="290"/>
      <c r="Z74" s="290"/>
      <c r="AA74" s="290"/>
      <c r="AB74" s="290"/>
      <c r="AC74" s="290"/>
      <c r="AD74" s="290"/>
      <c r="AE74" s="290"/>
      <c r="AF74" s="290"/>
      <c r="AG74" s="290"/>
      <c r="AH74" s="290"/>
      <c r="AI74" s="290"/>
      <c r="AJ74" s="290"/>
      <c r="AK74" s="290"/>
      <c r="AL74" s="290"/>
      <c r="AM74" s="290"/>
      <c r="AN74" s="290"/>
      <c r="AO74" s="290"/>
      <c r="AP74" s="290"/>
      <c r="AQ74" s="290"/>
      <c r="AR74" s="290"/>
      <c r="AS74" s="290"/>
      <c r="AT74" s="290"/>
      <c r="AU74" s="290"/>
      <c r="AV74" s="290"/>
      <c r="AW74" s="290"/>
      <c r="AX74" s="290"/>
      <c r="AY74" s="290"/>
      <c r="AZ74" s="290"/>
      <c r="BA74" s="290"/>
      <c r="BB74" s="290"/>
      <c r="BC74" s="290"/>
      <c r="BD74" s="290"/>
      <c r="BE74" s="290"/>
      <c r="BF74" s="290"/>
      <c r="BG74" s="290"/>
      <c r="BH74" s="290"/>
      <c r="BI74" s="290"/>
      <c r="BJ74" s="290"/>
      <c r="BK74" s="290"/>
      <c r="BL74" s="290"/>
      <c r="BM74" s="290"/>
      <c r="BN74" s="290"/>
      <c r="BO74" s="290"/>
      <c r="BP74" s="290"/>
      <c r="BQ74" s="290"/>
      <c r="BR74" s="290"/>
      <c r="BS74" s="290"/>
      <c r="BT74" s="290"/>
      <c r="BU74" s="290"/>
      <c r="BV74" s="290"/>
      <c r="BW74" s="290"/>
      <c r="BX74" s="290"/>
      <c r="BY74" s="290"/>
      <c r="BZ74" s="290"/>
      <c r="CA74" s="290"/>
      <c r="CB74" s="290"/>
      <c r="CC74" s="290"/>
      <c r="CD74" s="290"/>
      <c r="CE74" s="290"/>
      <c r="CF74" s="290"/>
      <c r="CG74" s="290"/>
      <c r="CH74" s="290"/>
      <c r="CI74" s="290"/>
      <c r="CJ74" s="290"/>
      <c r="CK74" s="290"/>
      <c r="CL74" s="290"/>
      <c r="CM74" s="290"/>
      <c r="CN74" s="290"/>
      <c r="CO74" s="290"/>
      <c r="CP74" s="290"/>
      <c r="CQ74" s="290"/>
      <c r="CR74" s="290"/>
      <c r="CS74" s="290"/>
      <c r="CT74" s="290"/>
      <c r="CU74" s="290"/>
      <c r="CV74" s="290"/>
      <c r="CW74" s="291">
        <v>1</v>
      </c>
      <c r="CX74" s="112"/>
      <c r="CY74" s="112"/>
      <c r="CZ74" s="112"/>
      <c r="DA74" s="112"/>
      <c r="DB74" s="112"/>
      <c r="DC74" s="224"/>
      <c r="DD74" s="222">
        <f aca="true" t="shared" si="3" ref="DD74:DD83">_XLL.ZAOKR.DO.WIELOKR(DC74*DE74+DC74,0.01)</f>
        <v>0</v>
      </c>
      <c r="DE74" s="225"/>
      <c r="DF74" s="222">
        <f aca="true" t="shared" si="4" ref="DF74:DF83">CW74*DC74</f>
        <v>0</v>
      </c>
      <c r="DG74" s="222">
        <f aca="true" t="shared" si="5" ref="DG74:DG83">CW74*DD74</f>
        <v>0</v>
      </c>
      <c r="DH74" s="1"/>
    </row>
    <row r="75" spans="1:112" s="10" customFormat="1" ht="81.75" customHeight="1">
      <c r="A75" s="85">
        <v>67</v>
      </c>
      <c r="B75" s="247" t="s">
        <v>215</v>
      </c>
      <c r="C75" s="245" t="s">
        <v>216</v>
      </c>
      <c r="D75" s="304" t="s">
        <v>35</v>
      </c>
      <c r="E75" s="290"/>
      <c r="F75" s="290"/>
      <c r="G75" s="290"/>
      <c r="H75" s="290"/>
      <c r="I75" s="290"/>
      <c r="J75" s="290"/>
      <c r="K75" s="290"/>
      <c r="L75" s="290"/>
      <c r="M75" s="290"/>
      <c r="N75" s="290"/>
      <c r="O75" s="290"/>
      <c r="P75" s="290"/>
      <c r="Q75" s="290"/>
      <c r="R75" s="290"/>
      <c r="S75" s="290"/>
      <c r="T75" s="290"/>
      <c r="U75" s="290"/>
      <c r="V75" s="290"/>
      <c r="W75" s="290"/>
      <c r="X75" s="290"/>
      <c r="Y75" s="290"/>
      <c r="Z75" s="290"/>
      <c r="AA75" s="290"/>
      <c r="AB75" s="290"/>
      <c r="AC75" s="290"/>
      <c r="AD75" s="290"/>
      <c r="AE75" s="290"/>
      <c r="AF75" s="290"/>
      <c r="AG75" s="290"/>
      <c r="AH75" s="290"/>
      <c r="AI75" s="290"/>
      <c r="AJ75" s="290"/>
      <c r="AK75" s="290"/>
      <c r="AL75" s="290"/>
      <c r="AM75" s="290"/>
      <c r="AN75" s="290"/>
      <c r="AO75" s="290"/>
      <c r="AP75" s="290"/>
      <c r="AQ75" s="290"/>
      <c r="AR75" s="290"/>
      <c r="AS75" s="290"/>
      <c r="AT75" s="290"/>
      <c r="AU75" s="290"/>
      <c r="AV75" s="290"/>
      <c r="AW75" s="290"/>
      <c r="AX75" s="290"/>
      <c r="AY75" s="290"/>
      <c r="AZ75" s="290"/>
      <c r="BA75" s="290"/>
      <c r="BB75" s="290"/>
      <c r="BC75" s="290"/>
      <c r="BD75" s="290"/>
      <c r="BE75" s="290"/>
      <c r="BF75" s="290"/>
      <c r="BG75" s="290"/>
      <c r="BH75" s="290"/>
      <c r="BI75" s="290"/>
      <c r="BJ75" s="290"/>
      <c r="BK75" s="290"/>
      <c r="BL75" s="290"/>
      <c r="BM75" s="290"/>
      <c r="BN75" s="290"/>
      <c r="BO75" s="290"/>
      <c r="BP75" s="290"/>
      <c r="BQ75" s="290"/>
      <c r="BR75" s="290"/>
      <c r="BS75" s="290"/>
      <c r="BT75" s="290"/>
      <c r="BU75" s="290"/>
      <c r="BV75" s="290"/>
      <c r="BW75" s="290"/>
      <c r="BX75" s="290"/>
      <c r="BY75" s="290"/>
      <c r="BZ75" s="290"/>
      <c r="CA75" s="290"/>
      <c r="CB75" s="290"/>
      <c r="CC75" s="290"/>
      <c r="CD75" s="290"/>
      <c r="CE75" s="290"/>
      <c r="CF75" s="290"/>
      <c r="CG75" s="290"/>
      <c r="CH75" s="290"/>
      <c r="CI75" s="290"/>
      <c r="CJ75" s="290"/>
      <c r="CK75" s="290"/>
      <c r="CL75" s="290"/>
      <c r="CM75" s="290"/>
      <c r="CN75" s="290"/>
      <c r="CO75" s="290"/>
      <c r="CP75" s="290"/>
      <c r="CQ75" s="290"/>
      <c r="CR75" s="290"/>
      <c r="CS75" s="290"/>
      <c r="CT75" s="290"/>
      <c r="CU75" s="290"/>
      <c r="CV75" s="290"/>
      <c r="CW75" s="291">
        <v>2</v>
      </c>
      <c r="CX75" s="112"/>
      <c r="CY75" s="112"/>
      <c r="CZ75" s="112"/>
      <c r="DA75" s="112"/>
      <c r="DB75" s="112"/>
      <c r="DC75" s="224"/>
      <c r="DD75" s="222">
        <f t="shared" si="3"/>
        <v>0</v>
      </c>
      <c r="DE75" s="225"/>
      <c r="DF75" s="222">
        <f t="shared" si="4"/>
        <v>0</v>
      </c>
      <c r="DG75" s="222">
        <f t="shared" si="5"/>
        <v>0</v>
      </c>
      <c r="DH75" s="1"/>
    </row>
    <row r="76" spans="1:112" s="10" customFormat="1" ht="87.75" customHeight="1">
      <c r="A76" s="85">
        <v>68</v>
      </c>
      <c r="B76" s="245" t="s">
        <v>217</v>
      </c>
      <c r="C76" s="245" t="s">
        <v>495</v>
      </c>
      <c r="D76" s="133" t="s">
        <v>251</v>
      </c>
      <c r="E76" s="290"/>
      <c r="F76" s="290"/>
      <c r="G76" s="290"/>
      <c r="H76" s="290"/>
      <c r="I76" s="290"/>
      <c r="J76" s="290"/>
      <c r="K76" s="290"/>
      <c r="L76" s="290"/>
      <c r="M76" s="290"/>
      <c r="N76" s="290"/>
      <c r="O76" s="290"/>
      <c r="P76" s="290"/>
      <c r="Q76" s="290"/>
      <c r="R76" s="290"/>
      <c r="S76" s="290"/>
      <c r="T76" s="290"/>
      <c r="U76" s="290"/>
      <c r="V76" s="290"/>
      <c r="W76" s="290"/>
      <c r="X76" s="290"/>
      <c r="Y76" s="290"/>
      <c r="Z76" s="290"/>
      <c r="AA76" s="290"/>
      <c r="AB76" s="290"/>
      <c r="AC76" s="290"/>
      <c r="AD76" s="290"/>
      <c r="AE76" s="290"/>
      <c r="AF76" s="290"/>
      <c r="AG76" s="290"/>
      <c r="AH76" s="290"/>
      <c r="AI76" s="290"/>
      <c r="AJ76" s="290"/>
      <c r="AK76" s="290"/>
      <c r="AL76" s="290"/>
      <c r="AM76" s="290"/>
      <c r="AN76" s="290"/>
      <c r="AO76" s="290"/>
      <c r="AP76" s="290"/>
      <c r="AQ76" s="290"/>
      <c r="AR76" s="290"/>
      <c r="AS76" s="290"/>
      <c r="AT76" s="290"/>
      <c r="AU76" s="290"/>
      <c r="AV76" s="290"/>
      <c r="AW76" s="290"/>
      <c r="AX76" s="290"/>
      <c r="AY76" s="290"/>
      <c r="AZ76" s="290"/>
      <c r="BA76" s="290"/>
      <c r="BB76" s="290"/>
      <c r="BC76" s="290"/>
      <c r="BD76" s="290"/>
      <c r="BE76" s="290"/>
      <c r="BF76" s="290"/>
      <c r="BG76" s="290"/>
      <c r="BH76" s="290"/>
      <c r="BI76" s="290"/>
      <c r="BJ76" s="290"/>
      <c r="BK76" s="290"/>
      <c r="BL76" s="290"/>
      <c r="BM76" s="290"/>
      <c r="BN76" s="290"/>
      <c r="BO76" s="290"/>
      <c r="BP76" s="290"/>
      <c r="BQ76" s="290"/>
      <c r="BR76" s="290"/>
      <c r="BS76" s="290"/>
      <c r="BT76" s="290"/>
      <c r="BU76" s="290"/>
      <c r="BV76" s="290"/>
      <c r="BW76" s="290"/>
      <c r="BX76" s="290"/>
      <c r="BY76" s="290"/>
      <c r="BZ76" s="290"/>
      <c r="CA76" s="290"/>
      <c r="CB76" s="290"/>
      <c r="CC76" s="290"/>
      <c r="CD76" s="290"/>
      <c r="CE76" s="290"/>
      <c r="CF76" s="290"/>
      <c r="CG76" s="290"/>
      <c r="CH76" s="290"/>
      <c r="CI76" s="290"/>
      <c r="CJ76" s="290"/>
      <c r="CK76" s="290"/>
      <c r="CL76" s="290"/>
      <c r="CM76" s="290"/>
      <c r="CN76" s="290"/>
      <c r="CO76" s="290"/>
      <c r="CP76" s="290"/>
      <c r="CQ76" s="290"/>
      <c r="CR76" s="290"/>
      <c r="CS76" s="290"/>
      <c r="CT76" s="290"/>
      <c r="CU76" s="290"/>
      <c r="CV76" s="290"/>
      <c r="CW76" s="291">
        <v>13</v>
      </c>
      <c r="CX76" s="112"/>
      <c r="CY76" s="112"/>
      <c r="CZ76" s="112"/>
      <c r="DA76" s="112"/>
      <c r="DB76" s="112"/>
      <c r="DC76" s="224"/>
      <c r="DD76" s="222">
        <f t="shared" si="3"/>
        <v>0</v>
      </c>
      <c r="DE76" s="225"/>
      <c r="DF76" s="222">
        <f t="shared" si="4"/>
        <v>0</v>
      </c>
      <c r="DG76" s="222">
        <f t="shared" si="5"/>
        <v>0</v>
      </c>
      <c r="DH76" s="1"/>
    </row>
    <row r="77" spans="1:112" s="10" customFormat="1" ht="73.5" customHeight="1">
      <c r="A77" s="85">
        <v>69</v>
      </c>
      <c r="B77" s="245" t="s">
        <v>218</v>
      </c>
      <c r="C77" s="249" t="s">
        <v>219</v>
      </c>
      <c r="D77" s="87" t="s">
        <v>35</v>
      </c>
      <c r="E77" s="290"/>
      <c r="F77" s="290"/>
      <c r="G77" s="290"/>
      <c r="H77" s="290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90"/>
      <c r="T77" s="290"/>
      <c r="U77" s="290"/>
      <c r="V77" s="290"/>
      <c r="W77" s="290"/>
      <c r="X77" s="290"/>
      <c r="Y77" s="290"/>
      <c r="Z77" s="290"/>
      <c r="AA77" s="290"/>
      <c r="AB77" s="290"/>
      <c r="AC77" s="290"/>
      <c r="AD77" s="290"/>
      <c r="AE77" s="290"/>
      <c r="AF77" s="290"/>
      <c r="AG77" s="290"/>
      <c r="AH77" s="290"/>
      <c r="AI77" s="290"/>
      <c r="AJ77" s="290"/>
      <c r="AK77" s="290"/>
      <c r="AL77" s="290"/>
      <c r="AM77" s="290"/>
      <c r="AN77" s="290"/>
      <c r="AO77" s="290"/>
      <c r="AP77" s="290"/>
      <c r="AQ77" s="290"/>
      <c r="AR77" s="290"/>
      <c r="AS77" s="290"/>
      <c r="AT77" s="290"/>
      <c r="AU77" s="290"/>
      <c r="AV77" s="290"/>
      <c r="AW77" s="290"/>
      <c r="AX77" s="290"/>
      <c r="AY77" s="290"/>
      <c r="AZ77" s="290"/>
      <c r="BA77" s="290"/>
      <c r="BB77" s="290"/>
      <c r="BC77" s="290"/>
      <c r="BD77" s="290"/>
      <c r="BE77" s="290"/>
      <c r="BF77" s="290"/>
      <c r="BG77" s="290"/>
      <c r="BH77" s="290"/>
      <c r="BI77" s="290"/>
      <c r="BJ77" s="290"/>
      <c r="BK77" s="290"/>
      <c r="BL77" s="290"/>
      <c r="BM77" s="290"/>
      <c r="BN77" s="290"/>
      <c r="BO77" s="290"/>
      <c r="BP77" s="290"/>
      <c r="BQ77" s="290"/>
      <c r="BR77" s="290"/>
      <c r="BS77" s="290"/>
      <c r="BT77" s="290"/>
      <c r="BU77" s="290"/>
      <c r="BV77" s="290"/>
      <c r="BW77" s="290"/>
      <c r="BX77" s="290"/>
      <c r="BY77" s="290"/>
      <c r="BZ77" s="290"/>
      <c r="CA77" s="290"/>
      <c r="CB77" s="290"/>
      <c r="CC77" s="290"/>
      <c r="CD77" s="290"/>
      <c r="CE77" s="290"/>
      <c r="CF77" s="290"/>
      <c r="CG77" s="290"/>
      <c r="CH77" s="290"/>
      <c r="CI77" s="290"/>
      <c r="CJ77" s="290"/>
      <c r="CK77" s="290"/>
      <c r="CL77" s="290"/>
      <c r="CM77" s="290"/>
      <c r="CN77" s="290"/>
      <c r="CO77" s="290"/>
      <c r="CP77" s="290"/>
      <c r="CQ77" s="290"/>
      <c r="CR77" s="290"/>
      <c r="CS77" s="290"/>
      <c r="CT77" s="290"/>
      <c r="CU77" s="290"/>
      <c r="CV77" s="290"/>
      <c r="CW77" s="291">
        <v>2</v>
      </c>
      <c r="CX77" s="112"/>
      <c r="CY77" s="112"/>
      <c r="CZ77" s="112"/>
      <c r="DA77" s="112"/>
      <c r="DB77" s="112"/>
      <c r="DC77" s="224"/>
      <c r="DD77" s="222">
        <f t="shared" si="3"/>
        <v>0</v>
      </c>
      <c r="DE77" s="225"/>
      <c r="DF77" s="222">
        <f t="shared" si="4"/>
        <v>0</v>
      </c>
      <c r="DG77" s="222">
        <f t="shared" si="5"/>
        <v>0</v>
      </c>
      <c r="DH77" s="1"/>
    </row>
    <row r="78" spans="1:112" s="10" customFormat="1" ht="68.25" customHeight="1">
      <c r="A78" s="85">
        <v>70</v>
      </c>
      <c r="B78" s="305" t="s">
        <v>496</v>
      </c>
      <c r="C78" s="305" t="s">
        <v>497</v>
      </c>
      <c r="D78" s="87" t="s">
        <v>457</v>
      </c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0"/>
      <c r="AA78" s="290"/>
      <c r="AB78" s="290"/>
      <c r="AC78" s="290"/>
      <c r="AD78" s="290"/>
      <c r="AE78" s="290"/>
      <c r="AF78" s="290"/>
      <c r="AG78" s="290"/>
      <c r="AH78" s="290"/>
      <c r="AI78" s="290"/>
      <c r="AJ78" s="290"/>
      <c r="AK78" s="290"/>
      <c r="AL78" s="290"/>
      <c r="AM78" s="290"/>
      <c r="AN78" s="290"/>
      <c r="AO78" s="290"/>
      <c r="AP78" s="290"/>
      <c r="AQ78" s="290"/>
      <c r="AR78" s="290"/>
      <c r="AS78" s="290"/>
      <c r="AT78" s="290"/>
      <c r="AU78" s="290"/>
      <c r="AV78" s="290"/>
      <c r="AW78" s="290"/>
      <c r="AX78" s="290"/>
      <c r="AY78" s="290"/>
      <c r="AZ78" s="290"/>
      <c r="BA78" s="290"/>
      <c r="BB78" s="290"/>
      <c r="BC78" s="290"/>
      <c r="BD78" s="290"/>
      <c r="BE78" s="290"/>
      <c r="BF78" s="290"/>
      <c r="BG78" s="290"/>
      <c r="BH78" s="290"/>
      <c r="BI78" s="290"/>
      <c r="BJ78" s="290"/>
      <c r="BK78" s="290"/>
      <c r="BL78" s="290"/>
      <c r="BM78" s="290"/>
      <c r="BN78" s="290"/>
      <c r="BO78" s="290"/>
      <c r="BP78" s="290"/>
      <c r="BQ78" s="290"/>
      <c r="BR78" s="290"/>
      <c r="BS78" s="290"/>
      <c r="BT78" s="290"/>
      <c r="BU78" s="290"/>
      <c r="BV78" s="290"/>
      <c r="BW78" s="290"/>
      <c r="BX78" s="290"/>
      <c r="BY78" s="290"/>
      <c r="BZ78" s="290"/>
      <c r="CA78" s="290"/>
      <c r="CB78" s="290"/>
      <c r="CC78" s="290"/>
      <c r="CD78" s="290"/>
      <c r="CE78" s="290"/>
      <c r="CF78" s="290"/>
      <c r="CG78" s="290"/>
      <c r="CH78" s="290"/>
      <c r="CI78" s="290"/>
      <c r="CJ78" s="290"/>
      <c r="CK78" s="290"/>
      <c r="CL78" s="290"/>
      <c r="CM78" s="290"/>
      <c r="CN78" s="290"/>
      <c r="CO78" s="290"/>
      <c r="CP78" s="290"/>
      <c r="CQ78" s="290"/>
      <c r="CR78" s="290"/>
      <c r="CS78" s="290"/>
      <c r="CT78" s="290"/>
      <c r="CU78" s="290"/>
      <c r="CV78" s="290"/>
      <c r="CW78" s="291">
        <v>1</v>
      </c>
      <c r="CX78" s="112"/>
      <c r="CY78" s="112"/>
      <c r="CZ78" s="112"/>
      <c r="DA78" s="112"/>
      <c r="DB78" s="112"/>
      <c r="DC78" s="224"/>
      <c r="DD78" s="222">
        <f t="shared" si="3"/>
        <v>0</v>
      </c>
      <c r="DE78" s="225"/>
      <c r="DF78" s="222">
        <f t="shared" si="4"/>
        <v>0</v>
      </c>
      <c r="DG78" s="222">
        <f t="shared" si="5"/>
        <v>0</v>
      </c>
      <c r="DH78" s="1"/>
    </row>
    <row r="79" spans="1:112" s="10" customFormat="1" ht="73.5" customHeight="1">
      <c r="A79" s="85">
        <v>71</v>
      </c>
      <c r="B79" s="245" t="s">
        <v>220</v>
      </c>
      <c r="C79" s="249" t="s">
        <v>219</v>
      </c>
      <c r="D79" s="87" t="s">
        <v>28</v>
      </c>
      <c r="E79" s="290"/>
      <c r="F79" s="290"/>
      <c r="G79" s="290"/>
      <c r="H79" s="290"/>
      <c r="I79" s="290"/>
      <c r="J79" s="290"/>
      <c r="K79" s="290"/>
      <c r="L79" s="290"/>
      <c r="M79" s="290"/>
      <c r="N79" s="290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  <c r="AA79" s="290"/>
      <c r="AB79" s="290"/>
      <c r="AC79" s="290"/>
      <c r="AD79" s="290"/>
      <c r="AE79" s="290"/>
      <c r="AF79" s="290"/>
      <c r="AG79" s="290"/>
      <c r="AH79" s="290"/>
      <c r="AI79" s="290"/>
      <c r="AJ79" s="290"/>
      <c r="AK79" s="290"/>
      <c r="AL79" s="290"/>
      <c r="AM79" s="290"/>
      <c r="AN79" s="290"/>
      <c r="AO79" s="290"/>
      <c r="AP79" s="290"/>
      <c r="AQ79" s="290"/>
      <c r="AR79" s="290"/>
      <c r="AS79" s="290"/>
      <c r="AT79" s="290"/>
      <c r="AU79" s="290"/>
      <c r="AV79" s="290"/>
      <c r="AW79" s="290"/>
      <c r="AX79" s="290"/>
      <c r="AY79" s="290"/>
      <c r="AZ79" s="290"/>
      <c r="BA79" s="290"/>
      <c r="BB79" s="290"/>
      <c r="BC79" s="290"/>
      <c r="BD79" s="290"/>
      <c r="BE79" s="290"/>
      <c r="BF79" s="290"/>
      <c r="BG79" s="290"/>
      <c r="BH79" s="290"/>
      <c r="BI79" s="290"/>
      <c r="BJ79" s="290"/>
      <c r="BK79" s="290"/>
      <c r="BL79" s="290"/>
      <c r="BM79" s="290"/>
      <c r="BN79" s="290"/>
      <c r="BO79" s="290"/>
      <c r="BP79" s="290"/>
      <c r="BQ79" s="290"/>
      <c r="BR79" s="290"/>
      <c r="BS79" s="290"/>
      <c r="BT79" s="290"/>
      <c r="BU79" s="290"/>
      <c r="BV79" s="290"/>
      <c r="BW79" s="290"/>
      <c r="BX79" s="290"/>
      <c r="BY79" s="290"/>
      <c r="BZ79" s="290"/>
      <c r="CA79" s="290"/>
      <c r="CB79" s="290"/>
      <c r="CC79" s="290"/>
      <c r="CD79" s="290"/>
      <c r="CE79" s="290"/>
      <c r="CF79" s="290"/>
      <c r="CG79" s="290"/>
      <c r="CH79" s="290"/>
      <c r="CI79" s="290"/>
      <c r="CJ79" s="290"/>
      <c r="CK79" s="290"/>
      <c r="CL79" s="290"/>
      <c r="CM79" s="290"/>
      <c r="CN79" s="290"/>
      <c r="CO79" s="290"/>
      <c r="CP79" s="290"/>
      <c r="CQ79" s="290"/>
      <c r="CR79" s="290"/>
      <c r="CS79" s="290"/>
      <c r="CT79" s="290"/>
      <c r="CU79" s="290"/>
      <c r="CV79" s="290"/>
      <c r="CW79" s="291">
        <v>1</v>
      </c>
      <c r="CX79" s="112"/>
      <c r="CY79" s="112"/>
      <c r="CZ79" s="112"/>
      <c r="DA79" s="112"/>
      <c r="DB79" s="112"/>
      <c r="DC79" s="224"/>
      <c r="DD79" s="222">
        <f t="shared" si="3"/>
        <v>0</v>
      </c>
      <c r="DE79" s="225"/>
      <c r="DF79" s="222">
        <f t="shared" si="4"/>
        <v>0</v>
      </c>
      <c r="DG79" s="222">
        <f t="shared" si="5"/>
        <v>0</v>
      </c>
      <c r="DH79" s="1"/>
    </row>
    <row r="80" spans="1:112" s="10" customFormat="1" ht="82.5" customHeight="1">
      <c r="A80" s="85">
        <v>72</v>
      </c>
      <c r="B80" s="245" t="s">
        <v>221</v>
      </c>
      <c r="C80" s="245" t="s">
        <v>222</v>
      </c>
      <c r="D80" s="87" t="s">
        <v>75</v>
      </c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90"/>
      <c r="AH80" s="290"/>
      <c r="AI80" s="290"/>
      <c r="AJ80" s="290"/>
      <c r="AK80" s="290"/>
      <c r="AL80" s="290"/>
      <c r="AM80" s="290"/>
      <c r="AN80" s="290"/>
      <c r="AO80" s="290"/>
      <c r="AP80" s="290"/>
      <c r="AQ80" s="290"/>
      <c r="AR80" s="290"/>
      <c r="AS80" s="290"/>
      <c r="AT80" s="290"/>
      <c r="AU80" s="290"/>
      <c r="AV80" s="290"/>
      <c r="AW80" s="290"/>
      <c r="AX80" s="290"/>
      <c r="AY80" s="290"/>
      <c r="AZ80" s="290"/>
      <c r="BA80" s="290"/>
      <c r="BB80" s="290"/>
      <c r="BC80" s="290"/>
      <c r="BD80" s="290"/>
      <c r="BE80" s="290"/>
      <c r="BF80" s="290"/>
      <c r="BG80" s="290"/>
      <c r="BH80" s="290"/>
      <c r="BI80" s="290"/>
      <c r="BJ80" s="290"/>
      <c r="BK80" s="290"/>
      <c r="BL80" s="290"/>
      <c r="BM80" s="290"/>
      <c r="BN80" s="290"/>
      <c r="BO80" s="290"/>
      <c r="BP80" s="290"/>
      <c r="BQ80" s="290"/>
      <c r="BR80" s="290"/>
      <c r="BS80" s="290"/>
      <c r="BT80" s="290"/>
      <c r="BU80" s="290"/>
      <c r="BV80" s="290"/>
      <c r="BW80" s="290"/>
      <c r="BX80" s="290"/>
      <c r="BY80" s="290"/>
      <c r="BZ80" s="290"/>
      <c r="CA80" s="290"/>
      <c r="CB80" s="290"/>
      <c r="CC80" s="290"/>
      <c r="CD80" s="290"/>
      <c r="CE80" s="290"/>
      <c r="CF80" s="290"/>
      <c r="CG80" s="290"/>
      <c r="CH80" s="290"/>
      <c r="CI80" s="290"/>
      <c r="CJ80" s="290"/>
      <c r="CK80" s="290"/>
      <c r="CL80" s="290"/>
      <c r="CM80" s="290"/>
      <c r="CN80" s="290"/>
      <c r="CO80" s="290"/>
      <c r="CP80" s="290"/>
      <c r="CQ80" s="290"/>
      <c r="CR80" s="290"/>
      <c r="CS80" s="290"/>
      <c r="CT80" s="290"/>
      <c r="CU80" s="290"/>
      <c r="CV80" s="290"/>
      <c r="CW80" s="291">
        <v>1</v>
      </c>
      <c r="CX80" s="112"/>
      <c r="CY80" s="112"/>
      <c r="CZ80" s="112"/>
      <c r="DA80" s="112"/>
      <c r="DB80" s="112"/>
      <c r="DC80" s="224"/>
      <c r="DD80" s="222">
        <f t="shared" si="3"/>
        <v>0</v>
      </c>
      <c r="DE80" s="225"/>
      <c r="DF80" s="222">
        <f t="shared" si="4"/>
        <v>0</v>
      </c>
      <c r="DG80" s="222">
        <f t="shared" si="5"/>
        <v>0</v>
      </c>
      <c r="DH80" s="1"/>
    </row>
    <row r="81" spans="1:112" s="10" customFormat="1" ht="68.25" customHeight="1">
      <c r="A81" s="85">
        <v>73</v>
      </c>
      <c r="B81" s="245" t="s">
        <v>498</v>
      </c>
      <c r="C81" s="245" t="s">
        <v>499</v>
      </c>
      <c r="D81" s="87" t="s">
        <v>684</v>
      </c>
      <c r="E81" s="290"/>
      <c r="F81" s="290"/>
      <c r="G81" s="290"/>
      <c r="H81" s="290"/>
      <c r="I81" s="290"/>
      <c r="J81" s="290"/>
      <c r="K81" s="290"/>
      <c r="L81" s="290"/>
      <c r="M81" s="290"/>
      <c r="N81" s="290"/>
      <c r="O81" s="290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0"/>
      <c r="AA81" s="290"/>
      <c r="AB81" s="290"/>
      <c r="AC81" s="290"/>
      <c r="AD81" s="290"/>
      <c r="AE81" s="290"/>
      <c r="AF81" s="290"/>
      <c r="AG81" s="290"/>
      <c r="AH81" s="290"/>
      <c r="AI81" s="290"/>
      <c r="AJ81" s="290"/>
      <c r="AK81" s="290"/>
      <c r="AL81" s="290"/>
      <c r="AM81" s="290"/>
      <c r="AN81" s="290"/>
      <c r="AO81" s="290"/>
      <c r="AP81" s="290"/>
      <c r="AQ81" s="290"/>
      <c r="AR81" s="290"/>
      <c r="AS81" s="290"/>
      <c r="AT81" s="290"/>
      <c r="AU81" s="290"/>
      <c r="AV81" s="290"/>
      <c r="AW81" s="290"/>
      <c r="AX81" s="290"/>
      <c r="AY81" s="290"/>
      <c r="AZ81" s="290"/>
      <c r="BA81" s="290"/>
      <c r="BB81" s="290"/>
      <c r="BC81" s="290"/>
      <c r="BD81" s="290"/>
      <c r="BE81" s="290"/>
      <c r="BF81" s="290"/>
      <c r="BG81" s="290"/>
      <c r="BH81" s="290"/>
      <c r="BI81" s="290"/>
      <c r="BJ81" s="290"/>
      <c r="BK81" s="290"/>
      <c r="BL81" s="290"/>
      <c r="BM81" s="290"/>
      <c r="BN81" s="290"/>
      <c r="BO81" s="290"/>
      <c r="BP81" s="290"/>
      <c r="BQ81" s="290"/>
      <c r="BR81" s="290"/>
      <c r="BS81" s="290"/>
      <c r="BT81" s="290"/>
      <c r="BU81" s="290"/>
      <c r="BV81" s="290"/>
      <c r="BW81" s="290"/>
      <c r="BX81" s="290"/>
      <c r="BY81" s="290"/>
      <c r="BZ81" s="290"/>
      <c r="CA81" s="290"/>
      <c r="CB81" s="290"/>
      <c r="CC81" s="290"/>
      <c r="CD81" s="290"/>
      <c r="CE81" s="290"/>
      <c r="CF81" s="290"/>
      <c r="CG81" s="290"/>
      <c r="CH81" s="290"/>
      <c r="CI81" s="290"/>
      <c r="CJ81" s="290"/>
      <c r="CK81" s="290"/>
      <c r="CL81" s="290"/>
      <c r="CM81" s="290"/>
      <c r="CN81" s="290"/>
      <c r="CO81" s="290"/>
      <c r="CP81" s="290"/>
      <c r="CQ81" s="290"/>
      <c r="CR81" s="290"/>
      <c r="CS81" s="290"/>
      <c r="CT81" s="290"/>
      <c r="CU81" s="290"/>
      <c r="CV81" s="290"/>
      <c r="CW81" s="291">
        <v>1</v>
      </c>
      <c r="CX81" s="112"/>
      <c r="CY81" s="112"/>
      <c r="CZ81" s="112"/>
      <c r="DA81" s="112"/>
      <c r="DB81" s="112"/>
      <c r="DC81" s="224"/>
      <c r="DD81" s="222">
        <f t="shared" si="3"/>
        <v>0</v>
      </c>
      <c r="DE81" s="225"/>
      <c r="DF81" s="222">
        <f t="shared" si="4"/>
        <v>0</v>
      </c>
      <c r="DG81" s="222">
        <f t="shared" si="5"/>
        <v>0</v>
      </c>
      <c r="DH81" s="1"/>
    </row>
    <row r="82" spans="1:112" s="10" customFormat="1" ht="76.5" customHeight="1">
      <c r="A82" s="85">
        <v>74</v>
      </c>
      <c r="B82" s="245" t="s">
        <v>500</v>
      </c>
      <c r="C82" s="245" t="s">
        <v>501</v>
      </c>
      <c r="D82" s="86" t="s">
        <v>86</v>
      </c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290"/>
      <c r="AA82" s="290"/>
      <c r="AB82" s="290"/>
      <c r="AC82" s="290"/>
      <c r="AD82" s="290"/>
      <c r="AE82" s="290"/>
      <c r="AF82" s="290"/>
      <c r="AG82" s="290"/>
      <c r="AH82" s="290"/>
      <c r="AI82" s="290"/>
      <c r="AJ82" s="290"/>
      <c r="AK82" s="290"/>
      <c r="AL82" s="290"/>
      <c r="AM82" s="290"/>
      <c r="AN82" s="290"/>
      <c r="AO82" s="290"/>
      <c r="AP82" s="290"/>
      <c r="AQ82" s="290"/>
      <c r="AR82" s="290"/>
      <c r="AS82" s="290"/>
      <c r="AT82" s="290"/>
      <c r="AU82" s="290"/>
      <c r="AV82" s="290"/>
      <c r="AW82" s="290"/>
      <c r="AX82" s="290"/>
      <c r="AY82" s="290"/>
      <c r="AZ82" s="290"/>
      <c r="BA82" s="290"/>
      <c r="BB82" s="290"/>
      <c r="BC82" s="290"/>
      <c r="BD82" s="290"/>
      <c r="BE82" s="290"/>
      <c r="BF82" s="290"/>
      <c r="BG82" s="290"/>
      <c r="BH82" s="290"/>
      <c r="BI82" s="290"/>
      <c r="BJ82" s="290"/>
      <c r="BK82" s="290"/>
      <c r="BL82" s="290"/>
      <c r="BM82" s="290"/>
      <c r="BN82" s="290"/>
      <c r="BO82" s="290"/>
      <c r="BP82" s="290"/>
      <c r="BQ82" s="290"/>
      <c r="BR82" s="290"/>
      <c r="BS82" s="290"/>
      <c r="BT82" s="290"/>
      <c r="BU82" s="290"/>
      <c r="BV82" s="290"/>
      <c r="BW82" s="290"/>
      <c r="BX82" s="290"/>
      <c r="BY82" s="290"/>
      <c r="BZ82" s="290"/>
      <c r="CA82" s="290"/>
      <c r="CB82" s="290"/>
      <c r="CC82" s="290"/>
      <c r="CD82" s="290"/>
      <c r="CE82" s="290"/>
      <c r="CF82" s="290"/>
      <c r="CG82" s="290"/>
      <c r="CH82" s="290"/>
      <c r="CI82" s="290"/>
      <c r="CJ82" s="290"/>
      <c r="CK82" s="290"/>
      <c r="CL82" s="290"/>
      <c r="CM82" s="290"/>
      <c r="CN82" s="290"/>
      <c r="CO82" s="290"/>
      <c r="CP82" s="290"/>
      <c r="CQ82" s="290"/>
      <c r="CR82" s="290"/>
      <c r="CS82" s="290"/>
      <c r="CT82" s="290"/>
      <c r="CU82" s="290"/>
      <c r="CV82" s="290"/>
      <c r="CW82" s="291">
        <v>1</v>
      </c>
      <c r="CX82" s="112"/>
      <c r="CY82" s="112"/>
      <c r="CZ82" s="112"/>
      <c r="DA82" s="112"/>
      <c r="DB82" s="112"/>
      <c r="DC82" s="224"/>
      <c r="DD82" s="222">
        <f t="shared" si="3"/>
        <v>0</v>
      </c>
      <c r="DE82" s="225"/>
      <c r="DF82" s="222">
        <f t="shared" si="4"/>
        <v>0</v>
      </c>
      <c r="DG82" s="222">
        <f t="shared" si="5"/>
        <v>0</v>
      </c>
      <c r="DH82" s="1"/>
    </row>
    <row r="83" spans="1:112" s="10" customFormat="1" ht="60">
      <c r="A83" s="85">
        <v>75</v>
      </c>
      <c r="B83" s="247" t="s">
        <v>502</v>
      </c>
      <c r="C83" s="245" t="s">
        <v>503</v>
      </c>
      <c r="D83" s="265" t="s">
        <v>255</v>
      </c>
      <c r="E83" s="290"/>
      <c r="F83" s="290"/>
      <c r="G83" s="290"/>
      <c r="H83" s="290"/>
      <c r="I83" s="290"/>
      <c r="J83" s="290"/>
      <c r="K83" s="290"/>
      <c r="L83" s="290"/>
      <c r="M83" s="290"/>
      <c r="N83" s="290"/>
      <c r="O83" s="290"/>
      <c r="P83" s="290"/>
      <c r="Q83" s="290"/>
      <c r="R83" s="290"/>
      <c r="S83" s="290"/>
      <c r="T83" s="290"/>
      <c r="U83" s="290"/>
      <c r="V83" s="290"/>
      <c r="W83" s="290"/>
      <c r="X83" s="290"/>
      <c r="Y83" s="290"/>
      <c r="Z83" s="290"/>
      <c r="AA83" s="290"/>
      <c r="AB83" s="290"/>
      <c r="AC83" s="290"/>
      <c r="AD83" s="290"/>
      <c r="AE83" s="290"/>
      <c r="AF83" s="290"/>
      <c r="AG83" s="290"/>
      <c r="AH83" s="290"/>
      <c r="AI83" s="290"/>
      <c r="AJ83" s="290"/>
      <c r="AK83" s="290"/>
      <c r="AL83" s="290"/>
      <c r="AM83" s="290"/>
      <c r="AN83" s="290"/>
      <c r="AO83" s="290"/>
      <c r="AP83" s="290"/>
      <c r="AQ83" s="290"/>
      <c r="AR83" s="290"/>
      <c r="AS83" s="290"/>
      <c r="AT83" s="290"/>
      <c r="AU83" s="290"/>
      <c r="AV83" s="290"/>
      <c r="AW83" s="290"/>
      <c r="AX83" s="290"/>
      <c r="AY83" s="290"/>
      <c r="AZ83" s="290"/>
      <c r="BA83" s="290"/>
      <c r="BB83" s="290"/>
      <c r="BC83" s="290"/>
      <c r="BD83" s="290"/>
      <c r="BE83" s="290"/>
      <c r="BF83" s="290"/>
      <c r="BG83" s="290"/>
      <c r="BH83" s="290"/>
      <c r="BI83" s="290"/>
      <c r="BJ83" s="290"/>
      <c r="BK83" s="290"/>
      <c r="BL83" s="290"/>
      <c r="BM83" s="290"/>
      <c r="BN83" s="290"/>
      <c r="BO83" s="290"/>
      <c r="BP83" s="290"/>
      <c r="BQ83" s="290"/>
      <c r="BR83" s="290"/>
      <c r="BS83" s="290"/>
      <c r="BT83" s="290"/>
      <c r="BU83" s="290"/>
      <c r="BV83" s="290"/>
      <c r="BW83" s="290"/>
      <c r="BX83" s="290"/>
      <c r="BY83" s="290"/>
      <c r="BZ83" s="290"/>
      <c r="CA83" s="290"/>
      <c r="CB83" s="290"/>
      <c r="CC83" s="290"/>
      <c r="CD83" s="290"/>
      <c r="CE83" s="290"/>
      <c r="CF83" s="290"/>
      <c r="CG83" s="290"/>
      <c r="CH83" s="290"/>
      <c r="CI83" s="290"/>
      <c r="CJ83" s="290"/>
      <c r="CK83" s="290"/>
      <c r="CL83" s="290"/>
      <c r="CM83" s="290"/>
      <c r="CN83" s="290"/>
      <c r="CO83" s="290"/>
      <c r="CP83" s="290"/>
      <c r="CQ83" s="290"/>
      <c r="CR83" s="290"/>
      <c r="CS83" s="290"/>
      <c r="CT83" s="290"/>
      <c r="CU83" s="290"/>
      <c r="CV83" s="290"/>
      <c r="CW83" s="291">
        <v>1</v>
      </c>
      <c r="CX83" s="112"/>
      <c r="CY83" s="112"/>
      <c r="CZ83" s="112"/>
      <c r="DA83" s="112"/>
      <c r="DB83" s="112"/>
      <c r="DC83" s="224"/>
      <c r="DD83" s="222">
        <f t="shared" si="3"/>
        <v>0</v>
      </c>
      <c r="DE83" s="225"/>
      <c r="DF83" s="222">
        <f t="shared" si="4"/>
        <v>0</v>
      </c>
      <c r="DG83" s="222">
        <f t="shared" si="5"/>
        <v>0</v>
      </c>
      <c r="DH83" s="1"/>
    </row>
    <row r="84" spans="1:112" s="10" customFormat="1" ht="32.25" customHeight="1">
      <c r="A84" s="398" t="s">
        <v>102</v>
      </c>
      <c r="B84" s="398"/>
      <c r="C84" s="398"/>
      <c r="D84" s="398"/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8"/>
      <c r="Q84" s="398"/>
      <c r="R84" s="398"/>
      <c r="S84" s="398"/>
      <c r="T84" s="398"/>
      <c r="U84" s="398"/>
      <c r="V84" s="398"/>
      <c r="W84" s="398"/>
      <c r="X84" s="398"/>
      <c r="Y84" s="398"/>
      <c r="Z84" s="398"/>
      <c r="AA84" s="398"/>
      <c r="AB84" s="398"/>
      <c r="AC84" s="398"/>
      <c r="AD84" s="398"/>
      <c r="AE84" s="398"/>
      <c r="AF84" s="398"/>
      <c r="AG84" s="398"/>
      <c r="AH84" s="398"/>
      <c r="AI84" s="398"/>
      <c r="AJ84" s="398"/>
      <c r="AK84" s="398"/>
      <c r="AL84" s="398"/>
      <c r="AM84" s="398"/>
      <c r="AN84" s="398"/>
      <c r="AO84" s="398"/>
      <c r="AP84" s="398"/>
      <c r="AQ84" s="398"/>
      <c r="AR84" s="398"/>
      <c r="AS84" s="398"/>
      <c r="AT84" s="398"/>
      <c r="AU84" s="398"/>
      <c r="AV84" s="398"/>
      <c r="AW84" s="398"/>
      <c r="AX84" s="398"/>
      <c r="AY84" s="398"/>
      <c r="AZ84" s="398"/>
      <c r="BA84" s="398"/>
      <c r="BB84" s="398"/>
      <c r="BC84" s="398"/>
      <c r="BD84" s="398"/>
      <c r="BE84" s="398"/>
      <c r="BF84" s="398"/>
      <c r="BG84" s="398"/>
      <c r="BH84" s="398"/>
      <c r="BI84" s="398"/>
      <c r="BJ84" s="398"/>
      <c r="BK84" s="398"/>
      <c r="BL84" s="398"/>
      <c r="BM84" s="398"/>
      <c r="BN84" s="398"/>
      <c r="BO84" s="398"/>
      <c r="BP84" s="398"/>
      <c r="BQ84" s="398"/>
      <c r="BR84" s="398"/>
      <c r="BS84" s="398"/>
      <c r="BT84" s="398"/>
      <c r="BU84" s="398"/>
      <c r="BV84" s="398"/>
      <c r="BW84" s="398"/>
      <c r="BX84" s="398"/>
      <c r="BY84" s="398"/>
      <c r="BZ84" s="398"/>
      <c r="CA84" s="398"/>
      <c r="CB84" s="398"/>
      <c r="CC84" s="398"/>
      <c r="CD84" s="398"/>
      <c r="CE84" s="398"/>
      <c r="CF84" s="398"/>
      <c r="CG84" s="398"/>
      <c r="CH84" s="398"/>
      <c r="CI84" s="398"/>
      <c r="CJ84" s="398"/>
      <c r="CK84" s="398"/>
      <c r="CL84" s="398"/>
      <c r="CM84" s="398"/>
      <c r="CN84" s="398"/>
      <c r="CO84" s="398"/>
      <c r="CP84" s="398"/>
      <c r="CQ84" s="398"/>
      <c r="CR84" s="398"/>
      <c r="CS84" s="398"/>
      <c r="CT84" s="398"/>
      <c r="CU84" s="398"/>
      <c r="CV84" s="398"/>
      <c r="CW84" s="398"/>
      <c r="CX84" s="398"/>
      <c r="CY84" s="398"/>
      <c r="CZ84" s="398"/>
      <c r="DA84" s="398"/>
      <c r="DB84" s="398"/>
      <c r="DC84" s="398"/>
      <c r="DD84" s="398"/>
      <c r="DE84" s="398"/>
      <c r="DF84" s="226">
        <f>SUM(DF9:DF83)</f>
        <v>0</v>
      </c>
      <c r="DG84" s="226">
        <f>SUM(DG9:DG83)</f>
        <v>0</v>
      </c>
      <c r="DH84" s="1"/>
    </row>
    <row r="85" spans="1:112" s="10" customFormat="1" ht="32.25" customHeight="1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8"/>
      <c r="DF85" s="89" t="s">
        <v>120</v>
      </c>
      <c r="DG85" s="90"/>
      <c r="DH85" s="1"/>
    </row>
    <row r="86" spans="1:112" s="10" customFormat="1" ht="32.25" customHeight="1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8"/>
      <c r="DF86" s="91" t="s">
        <v>121</v>
      </c>
      <c r="DG86" s="90"/>
      <c r="DH86" s="1"/>
    </row>
    <row r="87" spans="1:157" s="14" customFormat="1" ht="111" customHeight="1">
      <c r="A87" s="399" t="s">
        <v>511</v>
      </c>
      <c r="B87" s="399"/>
      <c r="C87" s="399"/>
      <c r="D87" s="399"/>
      <c r="E87" s="399"/>
      <c r="F87" s="399"/>
      <c r="G87" s="399"/>
      <c r="H87" s="399"/>
      <c r="I87" s="399"/>
      <c r="J87" s="399"/>
      <c r="K87" s="399"/>
      <c r="L87" s="399"/>
      <c r="M87" s="399"/>
      <c r="N87" s="399"/>
      <c r="O87" s="399"/>
      <c r="P87" s="399"/>
      <c r="Q87" s="399"/>
      <c r="R87" s="399"/>
      <c r="S87" s="399"/>
      <c r="T87" s="399"/>
      <c r="U87" s="399"/>
      <c r="V87" s="399"/>
      <c r="W87" s="399"/>
      <c r="X87" s="399"/>
      <c r="Y87" s="399"/>
      <c r="Z87" s="399"/>
      <c r="AA87" s="399"/>
      <c r="AB87" s="399"/>
      <c r="AC87" s="399"/>
      <c r="AD87" s="399"/>
      <c r="AE87" s="399"/>
      <c r="AF87" s="399"/>
      <c r="AG87" s="399"/>
      <c r="AH87" s="399"/>
      <c r="AI87" s="399"/>
      <c r="AJ87" s="399"/>
      <c r="AK87" s="399"/>
      <c r="AL87" s="399"/>
      <c r="AM87" s="399"/>
      <c r="AN87" s="399"/>
      <c r="AO87" s="399"/>
      <c r="AP87" s="399"/>
      <c r="AQ87" s="399"/>
      <c r="AR87" s="399"/>
      <c r="AS87" s="399"/>
      <c r="AT87" s="399"/>
      <c r="AU87" s="399"/>
      <c r="AV87" s="399"/>
      <c r="AW87" s="399"/>
      <c r="AX87" s="399"/>
      <c r="AY87" s="399"/>
      <c r="AZ87" s="399"/>
      <c r="BA87" s="399"/>
      <c r="BB87" s="399"/>
      <c r="BC87" s="399"/>
      <c r="BD87" s="399"/>
      <c r="BE87" s="399"/>
      <c r="BF87" s="399"/>
      <c r="BG87" s="399"/>
      <c r="BH87" s="399"/>
      <c r="BI87" s="399"/>
      <c r="BJ87" s="399"/>
      <c r="BK87" s="399"/>
      <c r="BL87" s="399"/>
      <c r="BM87" s="399"/>
      <c r="BN87" s="399"/>
      <c r="BO87" s="399"/>
      <c r="BP87" s="399"/>
      <c r="BQ87" s="399"/>
      <c r="BR87" s="399"/>
      <c r="BS87" s="399"/>
      <c r="BT87" s="399"/>
      <c r="BU87" s="399"/>
      <c r="BV87" s="399"/>
      <c r="BW87" s="399"/>
      <c r="BX87" s="399"/>
      <c r="BY87" s="399"/>
      <c r="BZ87" s="399"/>
      <c r="CA87" s="399"/>
      <c r="CB87" s="399"/>
      <c r="CC87" s="399"/>
      <c r="CD87" s="399"/>
      <c r="CE87" s="399"/>
      <c r="CF87" s="399"/>
      <c r="CG87" s="399"/>
      <c r="CH87" s="399"/>
      <c r="CI87" s="399"/>
      <c r="CJ87" s="399"/>
      <c r="CK87" s="399"/>
      <c r="CL87" s="399"/>
      <c r="CM87" s="399"/>
      <c r="CN87" s="399"/>
      <c r="CO87" s="399"/>
      <c r="CP87" s="399"/>
      <c r="CQ87" s="399"/>
      <c r="CR87" s="399"/>
      <c r="CS87" s="399"/>
      <c r="CT87" s="399"/>
      <c r="CU87" s="399"/>
      <c r="CV87" s="399"/>
      <c r="CW87" s="399"/>
      <c r="CX87" s="399"/>
      <c r="CY87" s="399"/>
      <c r="CZ87" s="399"/>
      <c r="DA87" s="399"/>
      <c r="DB87" s="399"/>
      <c r="DC87" s="399"/>
      <c r="DD87" s="399"/>
      <c r="DE87" s="399"/>
      <c r="DF87" s="399"/>
      <c r="DG87" s="399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</row>
  </sheetData>
  <sheetProtection password="CAA5" sheet="1"/>
  <mergeCells count="39">
    <mergeCell ref="CN1:CW1"/>
    <mergeCell ref="DF1:DG1"/>
    <mergeCell ref="A3:DG3"/>
    <mergeCell ref="A4:DG4"/>
    <mergeCell ref="A5:A7"/>
    <mergeCell ref="B5:B7"/>
    <mergeCell ref="C5:C7"/>
    <mergeCell ref="D5:D7"/>
    <mergeCell ref="E5:T5"/>
    <mergeCell ref="U5:AJ5"/>
    <mergeCell ref="DG5:DG7"/>
    <mergeCell ref="BQ5:CF5"/>
    <mergeCell ref="CG5:CV5"/>
    <mergeCell ref="CW5:CW7"/>
    <mergeCell ref="CX5:CX7"/>
    <mergeCell ref="CY5:CY7"/>
    <mergeCell ref="DC5:DC7"/>
    <mergeCell ref="DD5:DD7"/>
    <mergeCell ref="DE5:DE7"/>
    <mergeCell ref="DF5:DF7"/>
    <mergeCell ref="Q6:T6"/>
    <mergeCell ref="U6:AF6"/>
    <mergeCell ref="AG6:AJ6"/>
    <mergeCell ref="AK6:AV6"/>
    <mergeCell ref="AW6:AZ6"/>
    <mergeCell ref="DA5:DA7"/>
    <mergeCell ref="CZ5:CZ7"/>
    <mergeCell ref="AK5:AZ5"/>
    <mergeCell ref="BA5:BP5"/>
    <mergeCell ref="A84:DE84"/>
    <mergeCell ref="A8:DG8"/>
    <mergeCell ref="A87:DG87"/>
    <mergeCell ref="BA6:BL6"/>
    <mergeCell ref="BM6:BP6"/>
    <mergeCell ref="BQ6:CB6"/>
    <mergeCell ref="CC6:CF6"/>
    <mergeCell ref="CG6:CR6"/>
    <mergeCell ref="CS6:CV6"/>
    <mergeCell ref="E6:P6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5"/>
  <sheetViews>
    <sheetView view="pageBreakPreview" zoomScaleNormal="70" zoomScaleSheetLayoutView="100" zoomScalePageLayoutView="40" workbookViewId="0" topLeftCell="A1">
      <selection activeCell="A4" sqref="A4:DG4"/>
    </sheetView>
  </sheetViews>
  <sheetFormatPr defaultColWidth="8.796875" defaultRowHeight="14.25"/>
  <cols>
    <col min="1" max="1" width="5.09765625" style="1" customWidth="1"/>
    <col min="2" max="2" width="29.09765625" style="1" customWidth="1"/>
    <col min="3" max="3" width="44" style="1" customWidth="1"/>
    <col min="4" max="4" width="13.69921875" style="1" customWidth="1"/>
    <col min="5" max="21" width="9" style="1" hidden="1" customWidth="1"/>
    <col min="22" max="23" width="8.5" style="1" hidden="1" customWidth="1"/>
    <col min="24" max="24" width="8.59765625" style="1" hidden="1" customWidth="1"/>
    <col min="25" max="27" width="8.5" style="1" hidden="1" customWidth="1"/>
    <col min="28" max="28" width="8.69921875" style="1" hidden="1" customWidth="1"/>
    <col min="29" max="31" width="8.5" style="1" hidden="1" customWidth="1"/>
    <col min="32" max="32" width="8.3984375" style="1" hidden="1" customWidth="1"/>
    <col min="33" max="35" width="8.5" style="1" hidden="1" customWidth="1"/>
    <col min="36" max="36" width="9.09765625" style="1" hidden="1" customWidth="1"/>
    <col min="37" max="39" width="8.5" style="1" hidden="1" customWidth="1"/>
    <col min="40" max="40" width="8.59765625" style="1" hidden="1" customWidth="1"/>
    <col min="41" max="43" width="8.5" style="1" hidden="1" customWidth="1"/>
    <col min="44" max="44" width="8.59765625" style="1" hidden="1" customWidth="1"/>
    <col min="45" max="47" width="8.5" style="1" hidden="1" customWidth="1"/>
    <col min="48" max="48" width="8.59765625" style="1" hidden="1" customWidth="1"/>
    <col min="49" max="49" width="8.5" style="1" hidden="1" customWidth="1"/>
    <col min="50" max="50" width="8.3984375" style="1" hidden="1" customWidth="1"/>
    <col min="51" max="51" width="8.5" style="1" hidden="1" customWidth="1"/>
    <col min="52" max="52" width="8.59765625" style="1" hidden="1" customWidth="1"/>
    <col min="53" max="55" width="8.5" style="1" hidden="1" customWidth="1"/>
    <col min="56" max="56" width="8.59765625" style="1" hidden="1" customWidth="1"/>
    <col min="57" max="59" width="8.5" style="1" hidden="1" customWidth="1"/>
    <col min="60" max="60" width="8.59765625" style="1" hidden="1" customWidth="1"/>
    <col min="61" max="63" width="8.5" style="1" hidden="1" customWidth="1"/>
    <col min="64" max="64" width="8.69921875" style="1" hidden="1" customWidth="1"/>
    <col min="65" max="67" width="8.5" style="1" hidden="1" customWidth="1"/>
    <col min="68" max="68" width="8.69921875" style="1" hidden="1" customWidth="1"/>
    <col min="69" max="71" width="8.5" style="1" hidden="1" customWidth="1"/>
    <col min="72" max="72" width="8.59765625" style="1" hidden="1" customWidth="1"/>
    <col min="73" max="75" width="8.5" style="1" hidden="1" customWidth="1"/>
    <col min="76" max="76" width="8.59765625" style="1" hidden="1" customWidth="1"/>
    <col min="77" max="79" width="8.5" style="1" hidden="1" customWidth="1"/>
    <col min="80" max="80" width="8.59765625" style="1" hidden="1" customWidth="1"/>
    <col min="81" max="83" width="8.5" style="1" hidden="1" customWidth="1"/>
    <col min="84" max="84" width="8.59765625" style="1" hidden="1" customWidth="1"/>
    <col min="85" max="87" width="8.5" style="1" hidden="1" customWidth="1"/>
    <col min="88" max="88" width="8.69921875" style="1" hidden="1" customWidth="1"/>
    <col min="89" max="91" width="8.5" style="1" hidden="1" customWidth="1"/>
    <col min="92" max="92" width="8.59765625" style="1" hidden="1" customWidth="1"/>
    <col min="93" max="95" width="8.5" style="1" hidden="1" customWidth="1"/>
    <col min="96" max="96" width="8.59765625" style="1" hidden="1" customWidth="1"/>
    <col min="97" max="99" width="8.5" style="1" hidden="1" customWidth="1"/>
    <col min="100" max="100" width="8.59765625" style="1" hidden="1" customWidth="1"/>
    <col min="101" max="101" width="12.5" style="1" customWidth="1"/>
    <col min="102" max="102" width="9.5" style="1" hidden="1" customWidth="1"/>
    <col min="103" max="103" width="9.3984375" style="1" hidden="1" customWidth="1"/>
    <col min="104" max="104" width="9" style="1" hidden="1" customWidth="1"/>
    <col min="105" max="105" width="9.3984375" style="1" hidden="1" customWidth="1"/>
    <col min="106" max="106" width="0" style="1" hidden="1" customWidth="1"/>
    <col min="107" max="107" width="15.19921875" style="1" customWidth="1"/>
    <col min="108" max="108" width="13.59765625" style="1" customWidth="1"/>
    <col min="109" max="109" width="9" style="1" customWidth="1"/>
    <col min="110" max="110" width="15.19921875" style="1" customWidth="1"/>
    <col min="111" max="111" width="16" style="1" customWidth="1"/>
    <col min="112" max="16384" width="9" style="1" customWidth="1"/>
  </cols>
  <sheetData>
    <row r="1" spans="92:111" ht="15"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DF1" s="449" t="s">
        <v>95</v>
      </c>
      <c r="DG1" s="449"/>
    </row>
    <row r="2" spans="92:115" ht="15.75">
      <c r="CN2" s="450"/>
      <c r="CO2" s="450"/>
      <c r="CP2" s="450"/>
      <c r="CQ2" s="450"/>
      <c r="CR2" s="450"/>
      <c r="CS2" s="450"/>
      <c r="CT2" s="450"/>
      <c r="CU2" s="450"/>
      <c r="CV2" s="450"/>
      <c r="CW2" s="450"/>
      <c r="CX2" s="450"/>
      <c r="CY2" s="450"/>
      <c r="CZ2" s="450"/>
      <c r="DA2" s="450"/>
      <c r="DB2" s="450"/>
      <c r="DC2" s="450"/>
      <c r="DD2" s="450"/>
      <c r="DE2" s="450"/>
      <c r="DF2" s="4"/>
      <c r="DG2" s="450"/>
      <c r="DH2" s="450"/>
      <c r="DI2" s="450"/>
      <c r="DJ2" s="450"/>
      <c r="DK2" s="5"/>
    </row>
    <row r="3" spans="1:111" ht="26.25">
      <c r="A3" s="451" t="s">
        <v>46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  <c r="AS3" s="452"/>
      <c r="AT3" s="452"/>
      <c r="AU3" s="452"/>
      <c r="AV3" s="452"/>
      <c r="AW3" s="452"/>
      <c r="AX3" s="452"/>
      <c r="AY3" s="452"/>
      <c r="AZ3" s="452"/>
      <c r="BA3" s="452"/>
      <c r="BB3" s="452"/>
      <c r="BC3" s="452"/>
      <c r="BD3" s="452"/>
      <c r="BE3" s="452"/>
      <c r="BF3" s="452"/>
      <c r="BG3" s="452"/>
      <c r="BH3" s="452"/>
      <c r="BI3" s="452"/>
      <c r="BJ3" s="452"/>
      <c r="BK3" s="452"/>
      <c r="BL3" s="452"/>
      <c r="BM3" s="452"/>
      <c r="BN3" s="452"/>
      <c r="BO3" s="452"/>
      <c r="BP3" s="452"/>
      <c r="BQ3" s="452"/>
      <c r="BR3" s="452"/>
      <c r="BS3" s="452"/>
      <c r="BT3" s="452"/>
      <c r="BU3" s="452"/>
      <c r="BV3" s="452"/>
      <c r="BW3" s="452"/>
      <c r="BX3" s="452"/>
      <c r="BY3" s="452"/>
      <c r="BZ3" s="452"/>
      <c r="CA3" s="452"/>
      <c r="CB3" s="452"/>
      <c r="CC3" s="452"/>
      <c r="CD3" s="452"/>
      <c r="CE3" s="452"/>
      <c r="CF3" s="452"/>
      <c r="CG3" s="452"/>
      <c r="CH3" s="452"/>
      <c r="CI3" s="452"/>
      <c r="CJ3" s="452"/>
      <c r="CK3" s="452"/>
      <c r="CL3" s="452"/>
      <c r="CM3" s="452"/>
      <c r="CN3" s="452"/>
      <c r="CO3" s="452"/>
      <c r="CP3" s="452"/>
      <c r="CQ3" s="452"/>
      <c r="CR3" s="452"/>
      <c r="CS3" s="452"/>
      <c r="CT3" s="452"/>
      <c r="CU3" s="452"/>
      <c r="CV3" s="452"/>
      <c r="CW3" s="452"/>
      <c r="CX3" s="452"/>
      <c r="CY3" s="452"/>
      <c r="CZ3" s="452"/>
      <c r="DA3" s="452"/>
      <c r="DB3" s="452"/>
      <c r="DC3" s="452"/>
      <c r="DD3" s="452"/>
      <c r="DE3" s="452"/>
      <c r="DF3" s="452"/>
      <c r="DG3" s="453"/>
    </row>
    <row r="4" spans="1:111" ht="45" customHeight="1">
      <c r="A4" s="426" t="s">
        <v>658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7"/>
      <c r="AN4" s="427"/>
      <c r="AO4" s="427"/>
      <c r="AP4" s="427"/>
      <c r="AQ4" s="427"/>
      <c r="AR4" s="427"/>
      <c r="AS4" s="427"/>
      <c r="AT4" s="427"/>
      <c r="AU4" s="427"/>
      <c r="AV4" s="427"/>
      <c r="AW4" s="427"/>
      <c r="AX4" s="427"/>
      <c r="AY4" s="427"/>
      <c r="AZ4" s="427"/>
      <c r="BA4" s="427"/>
      <c r="BB4" s="427"/>
      <c r="BC4" s="427"/>
      <c r="BD4" s="427"/>
      <c r="BE4" s="427"/>
      <c r="BF4" s="427"/>
      <c r="BG4" s="427"/>
      <c r="BH4" s="427"/>
      <c r="BI4" s="427"/>
      <c r="BJ4" s="427"/>
      <c r="BK4" s="427"/>
      <c r="BL4" s="427"/>
      <c r="BM4" s="427"/>
      <c r="BN4" s="427"/>
      <c r="BO4" s="427"/>
      <c r="BP4" s="427"/>
      <c r="BQ4" s="427"/>
      <c r="BR4" s="427"/>
      <c r="BS4" s="427"/>
      <c r="BT4" s="427"/>
      <c r="BU4" s="427"/>
      <c r="BV4" s="427"/>
      <c r="BW4" s="427"/>
      <c r="BX4" s="427"/>
      <c r="BY4" s="427"/>
      <c r="BZ4" s="427"/>
      <c r="CA4" s="427"/>
      <c r="CB4" s="427"/>
      <c r="CC4" s="427"/>
      <c r="CD4" s="427"/>
      <c r="CE4" s="427"/>
      <c r="CF4" s="427"/>
      <c r="CG4" s="427"/>
      <c r="CH4" s="427"/>
      <c r="CI4" s="427"/>
      <c r="CJ4" s="427"/>
      <c r="CK4" s="427"/>
      <c r="CL4" s="427"/>
      <c r="CM4" s="427"/>
      <c r="CN4" s="427"/>
      <c r="CO4" s="427"/>
      <c r="CP4" s="427"/>
      <c r="CQ4" s="427"/>
      <c r="CR4" s="427"/>
      <c r="CS4" s="427"/>
      <c r="CT4" s="427"/>
      <c r="CU4" s="427"/>
      <c r="CV4" s="427"/>
      <c r="CW4" s="427"/>
      <c r="CX4" s="427"/>
      <c r="CY4" s="427"/>
      <c r="CZ4" s="427"/>
      <c r="DA4" s="427"/>
      <c r="DB4" s="427"/>
      <c r="DC4" s="427"/>
      <c r="DD4" s="427"/>
      <c r="DE4" s="427"/>
      <c r="DF4" s="427"/>
      <c r="DG4" s="428"/>
    </row>
    <row r="5" spans="1:111" ht="15">
      <c r="A5" s="429" t="s">
        <v>0</v>
      </c>
      <c r="B5" s="431" t="s">
        <v>1</v>
      </c>
      <c r="C5" s="431" t="s">
        <v>2</v>
      </c>
      <c r="D5" s="431" t="s">
        <v>3</v>
      </c>
      <c r="E5" s="434" t="s">
        <v>51</v>
      </c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6"/>
      <c r="U5" s="411" t="s">
        <v>33</v>
      </c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413"/>
      <c r="AK5" s="408" t="s">
        <v>34</v>
      </c>
      <c r="AL5" s="409"/>
      <c r="AM5" s="409"/>
      <c r="AN5" s="409"/>
      <c r="AO5" s="409"/>
      <c r="AP5" s="409"/>
      <c r="AQ5" s="409"/>
      <c r="AR5" s="409"/>
      <c r="AS5" s="409"/>
      <c r="AT5" s="409"/>
      <c r="AU5" s="409"/>
      <c r="AV5" s="409"/>
      <c r="AW5" s="409"/>
      <c r="AX5" s="409"/>
      <c r="AY5" s="409"/>
      <c r="AZ5" s="410"/>
      <c r="BA5" s="411" t="s">
        <v>5</v>
      </c>
      <c r="BB5" s="412"/>
      <c r="BC5" s="412"/>
      <c r="BD5" s="412"/>
      <c r="BE5" s="412"/>
      <c r="BF5" s="412"/>
      <c r="BG5" s="412"/>
      <c r="BH5" s="412"/>
      <c r="BI5" s="412"/>
      <c r="BJ5" s="412"/>
      <c r="BK5" s="412"/>
      <c r="BL5" s="412"/>
      <c r="BM5" s="412"/>
      <c r="BN5" s="412"/>
      <c r="BO5" s="412"/>
      <c r="BP5" s="413"/>
      <c r="BQ5" s="416" t="s">
        <v>4</v>
      </c>
      <c r="BR5" s="409"/>
      <c r="BS5" s="409"/>
      <c r="BT5" s="409"/>
      <c r="BU5" s="409"/>
      <c r="BV5" s="409"/>
      <c r="BW5" s="409"/>
      <c r="BX5" s="409"/>
      <c r="BY5" s="409"/>
      <c r="BZ5" s="409"/>
      <c r="CA5" s="409"/>
      <c r="CB5" s="409"/>
      <c r="CC5" s="409"/>
      <c r="CD5" s="409"/>
      <c r="CE5" s="409"/>
      <c r="CF5" s="410"/>
      <c r="CG5" s="411" t="s">
        <v>45</v>
      </c>
      <c r="CH5" s="412"/>
      <c r="CI5" s="412"/>
      <c r="CJ5" s="412"/>
      <c r="CK5" s="412"/>
      <c r="CL5" s="412"/>
      <c r="CM5" s="412"/>
      <c r="CN5" s="412"/>
      <c r="CO5" s="412"/>
      <c r="CP5" s="412"/>
      <c r="CQ5" s="412"/>
      <c r="CR5" s="412"/>
      <c r="CS5" s="412"/>
      <c r="CT5" s="412"/>
      <c r="CU5" s="412"/>
      <c r="CV5" s="413"/>
      <c r="CW5" s="417" t="s">
        <v>104</v>
      </c>
      <c r="CX5" s="441" t="s">
        <v>6</v>
      </c>
      <c r="CY5" s="441" t="s">
        <v>7</v>
      </c>
      <c r="CZ5" s="447" t="s">
        <v>8</v>
      </c>
      <c r="DA5" s="444" t="s">
        <v>9</v>
      </c>
      <c r="DB5" s="228"/>
      <c r="DC5" s="439" t="s">
        <v>100</v>
      </c>
      <c r="DD5" s="439" t="s">
        <v>99</v>
      </c>
      <c r="DE5" s="439" t="s">
        <v>96</v>
      </c>
      <c r="DF5" s="439" t="s">
        <v>97</v>
      </c>
      <c r="DG5" s="439" t="s">
        <v>98</v>
      </c>
    </row>
    <row r="6" spans="1:111" ht="15">
      <c r="A6" s="389"/>
      <c r="B6" s="390"/>
      <c r="C6" s="389"/>
      <c r="D6" s="384"/>
      <c r="E6" s="383">
        <v>2022</v>
      </c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1" t="s">
        <v>74</v>
      </c>
      <c r="R6" s="382"/>
      <c r="S6" s="382"/>
      <c r="T6" s="401"/>
      <c r="U6" s="400">
        <v>2022</v>
      </c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1" t="s">
        <v>74</v>
      </c>
      <c r="AH6" s="382"/>
      <c r="AI6" s="382"/>
      <c r="AJ6" s="401"/>
      <c r="AK6" s="400">
        <v>2022</v>
      </c>
      <c r="AL6" s="382"/>
      <c r="AM6" s="382"/>
      <c r="AN6" s="382"/>
      <c r="AO6" s="382"/>
      <c r="AP6" s="382"/>
      <c r="AQ6" s="382"/>
      <c r="AR6" s="382"/>
      <c r="AS6" s="382"/>
      <c r="AT6" s="382"/>
      <c r="AU6" s="382"/>
      <c r="AV6" s="382"/>
      <c r="AW6" s="381" t="s">
        <v>74</v>
      </c>
      <c r="AX6" s="382"/>
      <c r="AY6" s="382"/>
      <c r="AZ6" s="401"/>
      <c r="BA6" s="400">
        <v>2022</v>
      </c>
      <c r="BB6" s="382"/>
      <c r="BC6" s="382"/>
      <c r="BD6" s="382"/>
      <c r="BE6" s="382"/>
      <c r="BF6" s="382"/>
      <c r="BG6" s="382"/>
      <c r="BH6" s="382"/>
      <c r="BI6" s="382"/>
      <c r="BJ6" s="382"/>
      <c r="BK6" s="382"/>
      <c r="BL6" s="382"/>
      <c r="BM6" s="381" t="s">
        <v>74</v>
      </c>
      <c r="BN6" s="382"/>
      <c r="BO6" s="382"/>
      <c r="BP6" s="401"/>
      <c r="BQ6" s="400">
        <v>2022</v>
      </c>
      <c r="BR6" s="382"/>
      <c r="BS6" s="382"/>
      <c r="BT6" s="382"/>
      <c r="BU6" s="382"/>
      <c r="BV6" s="382"/>
      <c r="BW6" s="382"/>
      <c r="BX6" s="382"/>
      <c r="BY6" s="382"/>
      <c r="BZ6" s="382"/>
      <c r="CA6" s="382"/>
      <c r="CB6" s="382"/>
      <c r="CC6" s="381" t="s">
        <v>74</v>
      </c>
      <c r="CD6" s="382"/>
      <c r="CE6" s="382"/>
      <c r="CF6" s="401"/>
      <c r="CG6" s="400">
        <v>2022</v>
      </c>
      <c r="CH6" s="382"/>
      <c r="CI6" s="382"/>
      <c r="CJ6" s="382"/>
      <c r="CK6" s="382"/>
      <c r="CL6" s="382"/>
      <c r="CM6" s="382"/>
      <c r="CN6" s="382"/>
      <c r="CO6" s="382"/>
      <c r="CP6" s="382"/>
      <c r="CQ6" s="382"/>
      <c r="CR6" s="382"/>
      <c r="CS6" s="381" t="s">
        <v>74</v>
      </c>
      <c r="CT6" s="382"/>
      <c r="CU6" s="382"/>
      <c r="CV6" s="401"/>
      <c r="CW6" s="417"/>
      <c r="CX6" s="368"/>
      <c r="CY6" s="385"/>
      <c r="CZ6" s="366"/>
      <c r="DA6" s="445"/>
      <c r="DB6" s="228"/>
      <c r="DC6" s="440"/>
      <c r="DD6" s="440"/>
      <c r="DE6" s="440"/>
      <c r="DF6" s="440"/>
      <c r="DG6" s="440"/>
    </row>
    <row r="7" spans="1:111" ht="30">
      <c r="A7" s="430"/>
      <c r="B7" s="432"/>
      <c r="C7" s="430"/>
      <c r="D7" s="433"/>
      <c r="E7" s="37" t="s">
        <v>10</v>
      </c>
      <c r="F7" s="37" t="s">
        <v>11</v>
      </c>
      <c r="G7" s="37" t="s">
        <v>12</v>
      </c>
      <c r="H7" s="114" t="s">
        <v>13</v>
      </c>
      <c r="I7" s="37" t="s">
        <v>14</v>
      </c>
      <c r="J7" s="37" t="s">
        <v>15</v>
      </c>
      <c r="K7" s="37" t="s">
        <v>16</v>
      </c>
      <c r="L7" s="114" t="s">
        <v>17</v>
      </c>
      <c r="M7" s="37" t="s">
        <v>18</v>
      </c>
      <c r="N7" s="37" t="s">
        <v>19</v>
      </c>
      <c r="O7" s="37" t="s">
        <v>20</v>
      </c>
      <c r="P7" s="114" t="s">
        <v>21</v>
      </c>
      <c r="Q7" s="37" t="s">
        <v>22</v>
      </c>
      <c r="R7" s="37" t="s">
        <v>23</v>
      </c>
      <c r="S7" s="37" t="s">
        <v>24</v>
      </c>
      <c r="T7" s="115" t="s">
        <v>25</v>
      </c>
      <c r="U7" s="40" t="s">
        <v>10</v>
      </c>
      <c r="V7" s="37" t="s">
        <v>11</v>
      </c>
      <c r="W7" s="37" t="s">
        <v>12</v>
      </c>
      <c r="X7" s="116" t="s">
        <v>13</v>
      </c>
      <c r="Y7" s="37" t="s">
        <v>14</v>
      </c>
      <c r="Z7" s="37" t="s">
        <v>15</v>
      </c>
      <c r="AA7" s="37" t="s">
        <v>16</v>
      </c>
      <c r="AB7" s="116" t="s">
        <v>17</v>
      </c>
      <c r="AC7" s="37" t="s">
        <v>18</v>
      </c>
      <c r="AD7" s="37" t="s">
        <v>19</v>
      </c>
      <c r="AE7" s="37" t="s">
        <v>20</v>
      </c>
      <c r="AF7" s="116" t="s">
        <v>21</v>
      </c>
      <c r="AG7" s="37" t="s">
        <v>22</v>
      </c>
      <c r="AH7" s="37" t="s">
        <v>23</v>
      </c>
      <c r="AI7" s="37" t="s">
        <v>24</v>
      </c>
      <c r="AJ7" s="117" t="s">
        <v>25</v>
      </c>
      <c r="AK7" s="43" t="s">
        <v>10</v>
      </c>
      <c r="AL7" s="44" t="s">
        <v>11</v>
      </c>
      <c r="AM7" s="44" t="s">
        <v>12</v>
      </c>
      <c r="AN7" s="118" t="s">
        <v>13</v>
      </c>
      <c r="AO7" s="44" t="s">
        <v>14</v>
      </c>
      <c r="AP7" s="44" t="s">
        <v>15</v>
      </c>
      <c r="AQ7" s="44" t="s">
        <v>16</v>
      </c>
      <c r="AR7" s="118" t="s">
        <v>17</v>
      </c>
      <c r="AS7" s="44" t="s">
        <v>18</v>
      </c>
      <c r="AT7" s="44" t="s">
        <v>19</v>
      </c>
      <c r="AU7" s="44" t="s">
        <v>20</v>
      </c>
      <c r="AV7" s="118" t="s">
        <v>21</v>
      </c>
      <c r="AW7" s="44" t="s">
        <v>22</v>
      </c>
      <c r="AX7" s="44" t="s">
        <v>23</v>
      </c>
      <c r="AY7" s="44" t="s">
        <v>24</v>
      </c>
      <c r="AZ7" s="119" t="s">
        <v>25</v>
      </c>
      <c r="BA7" s="40" t="s">
        <v>10</v>
      </c>
      <c r="BB7" s="37" t="s">
        <v>11</v>
      </c>
      <c r="BC7" s="37" t="s">
        <v>12</v>
      </c>
      <c r="BD7" s="116" t="s">
        <v>13</v>
      </c>
      <c r="BE7" s="37" t="s">
        <v>14</v>
      </c>
      <c r="BF7" s="37" t="s">
        <v>15</v>
      </c>
      <c r="BG7" s="37" t="s">
        <v>16</v>
      </c>
      <c r="BH7" s="116" t="s">
        <v>17</v>
      </c>
      <c r="BI7" s="37" t="s">
        <v>18</v>
      </c>
      <c r="BJ7" s="37" t="s">
        <v>19</v>
      </c>
      <c r="BK7" s="37" t="s">
        <v>20</v>
      </c>
      <c r="BL7" s="116" t="s">
        <v>21</v>
      </c>
      <c r="BM7" s="37" t="s">
        <v>22</v>
      </c>
      <c r="BN7" s="37" t="s">
        <v>23</v>
      </c>
      <c r="BO7" s="37" t="s">
        <v>24</v>
      </c>
      <c r="BP7" s="117" t="s">
        <v>25</v>
      </c>
      <c r="BQ7" s="40" t="s">
        <v>10</v>
      </c>
      <c r="BR7" s="37" t="s">
        <v>11</v>
      </c>
      <c r="BS7" s="37" t="s">
        <v>12</v>
      </c>
      <c r="BT7" s="114" t="s">
        <v>13</v>
      </c>
      <c r="BU7" s="37" t="s">
        <v>14</v>
      </c>
      <c r="BV7" s="37" t="s">
        <v>15</v>
      </c>
      <c r="BW7" s="37" t="s">
        <v>16</v>
      </c>
      <c r="BX7" s="114" t="s">
        <v>17</v>
      </c>
      <c r="BY7" s="37" t="s">
        <v>18</v>
      </c>
      <c r="BZ7" s="37" t="s">
        <v>19</v>
      </c>
      <c r="CA7" s="37" t="s">
        <v>20</v>
      </c>
      <c r="CB7" s="114" t="s">
        <v>21</v>
      </c>
      <c r="CC7" s="37" t="s">
        <v>22</v>
      </c>
      <c r="CD7" s="37" t="s">
        <v>23</v>
      </c>
      <c r="CE7" s="37" t="s">
        <v>24</v>
      </c>
      <c r="CF7" s="115" t="s">
        <v>25</v>
      </c>
      <c r="CG7" s="40" t="s">
        <v>10</v>
      </c>
      <c r="CH7" s="37" t="s">
        <v>11</v>
      </c>
      <c r="CI7" s="37" t="s">
        <v>12</v>
      </c>
      <c r="CJ7" s="116" t="s">
        <v>13</v>
      </c>
      <c r="CK7" s="37" t="s">
        <v>14</v>
      </c>
      <c r="CL7" s="37" t="s">
        <v>15</v>
      </c>
      <c r="CM7" s="37" t="s">
        <v>16</v>
      </c>
      <c r="CN7" s="116" t="s">
        <v>17</v>
      </c>
      <c r="CO7" s="37" t="s">
        <v>18</v>
      </c>
      <c r="CP7" s="37" t="s">
        <v>19</v>
      </c>
      <c r="CQ7" s="37" t="s">
        <v>20</v>
      </c>
      <c r="CR7" s="116" t="s">
        <v>21</v>
      </c>
      <c r="CS7" s="37" t="s">
        <v>22</v>
      </c>
      <c r="CT7" s="37" t="s">
        <v>23</v>
      </c>
      <c r="CU7" s="37" t="s">
        <v>24</v>
      </c>
      <c r="CV7" s="117" t="s">
        <v>25</v>
      </c>
      <c r="CW7" s="417"/>
      <c r="CX7" s="442"/>
      <c r="CY7" s="443"/>
      <c r="CZ7" s="448"/>
      <c r="DA7" s="446"/>
      <c r="DB7" s="228"/>
      <c r="DC7" s="440"/>
      <c r="DD7" s="440"/>
      <c r="DE7" s="440"/>
      <c r="DF7" s="440"/>
      <c r="DG7" s="440"/>
    </row>
    <row r="8" spans="1:112" s="10" customFormat="1" ht="34.5" customHeight="1">
      <c r="A8" s="387" t="s">
        <v>512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7"/>
      <c r="AD8" s="387"/>
      <c r="AE8" s="387"/>
      <c r="AF8" s="387"/>
      <c r="AG8" s="387"/>
      <c r="AH8" s="387"/>
      <c r="AI8" s="387"/>
      <c r="AJ8" s="387"/>
      <c r="AK8" s="387"/>
      <c r="AL8" s="387"/>
      <c r="AM8" s="387"/>
      <c r="AN8" s="387"/>
      <c r="AO8" s="387"/>
      <c r="AP8" s="387"/>
      <c r="AQ8" s="387"/>
      <c r="AR8" s="387"/>
      <c r="AS8" s="387"/>
      <c r="AT8" s="387"/>
      <c r="AU8" s="387"/>
      <c r="AV8" s="387"/>
      <c r="AW8" s="387"/>
      <c r="AX8" s="387"/>
      <c r="AY8" s="387"/>
      <c r="AZ8" s="387"/>
      <c r="BA8" s="387"/>
      <c r="BB8" s="387"/>
      <c r="BC8" s="387"/>
      <c r="BD8" s="387"/>
      <c r="BE8" s="387"/>
      <c r="BF8" s="387"/>
      <c r="BG8" s="387"/>
      <c r="BH8" s="387"/>
      <c r="BI8" s="387"/>
      <c r="BJ8" s="387"/>
      <c r="BK8" s="387"/>
      <c r="BL8" s="387"/>
      <c r="BM8" s="387"/>
      <c r="BN8" s="387"/>
      <c r="BO8" s="387"/>
      <c r="BP8" s="387"/>
      <c r="BQ8" s="387"/>
      <c r="BR8" s="387"/>
      <c r="BS8" s="387"/>
      <c r="BT8" s="387"/>
      <c r="BU8" s="387"/>
      <c r="BV8" s="387"/>
      <c r="BW8" s="387"/>
      <c r="BX8" s="387"/>
      <c r="BY8" s="387"/>
      <c r="BZ8" s="387"/>
      <c r="CA8" s="387"/>
      <c r="CB8" s="387"/>
      <c r="CC8" s="387"/>
      <c r="CD8" s="387"/>
      <c r="CE8" s="387"/>
      <c r="CF8" s="387"/>
      <c r="CG8" s="387"/>
      <c r="CH8" s="387"/>
      <c r="CI8" s="387"/>
      <c r="CJ8" s="387"/>
      <c r="CK8" s="387"/>
      <c r="CL8" s="387"/>
      <c r="CM8" s="387"/>
      <c r="CN8" s="387"/>
      <c r="CO8" s="387"/>
      <c r="CP8" s="387"/>
      <c r="CQ8" s="387"/>
      <c r="CR8" s="387"/>
      <c r="CS8" s="387"/>
      <c r="CT8" s="387"/>
      <c r="CU8" s="387"/>
      <c r="CV8" s="387"/>
      <c r="CW8" s="387"/>
      <c r="CX8" s="387"/>
      <c r="CY8" s="387"/>
      <c r="CZ8" s="387"/>
      <c r="DA8" s="387"/>
      <c r="DB8" s="387"/>
      <c r="DC8" s="387"/>
      <c r="DD8" s="387"/>
      <c r="DE8" s="387"/>
      <c r="DF8" s="387"/>
      <c r="DG8" s="387"/>
      <c r="DH8" s="1"/>
    </row>
    <row r="9" spans="1:112" s="10" customFormat="1" ht="117" customHeight="1">
      <c r="A9" s="85">
        <v>1</v>
      </c>
      <c r="B9" s="240" t="s">
        <v>257</v>
      </c>
      <c r="C9" s="239" t="s">
        <v>513</v>
      </c>
      <c r="D9" s="259" t="s">
        <v>247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177">
        <v>2</v>
      </c>
      <c r="CX9" s="92"/>
      <c r="CY9" s="92"/>
      <c r="CZ9" s="92"/>
      <c r="DA9" s="92"/>
      <c r="DB9" s="92"/>
      <c r="DC9" s="224"/>
      <c r="DD9" s="222">
        <f>_XLL.ZAOKR.DO.WIELOKR(DC9*DE9+DC9,0.01)</f>
        <v>0</v>
      </c>
      <c r="DE9" s="225"/>
      <c r="DF9" s="222">
        <f>CW9*DC9</f>
        <v>0</v>
      </c>
      <c r="DG9" s="222">
        <f>CW9*DD9</f>
        <v>0</v>
      </c>
      <c r="DH9" s="1"/>
    </row>
    <row r="10" spans="1:112" s="10" customFormat="1" ht="122.25" customHeight="1">
      <c r="A10" s="85">
        <v>2</v>
      </c>
      <c r="B10" s="243" t="s">
        <v>258</v>
      </c>
      <c r="C10" s="243" t="s">
        <v>514</v>
      </c>
      <c r="D10" s="259" t="s">
        <v>247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177">
        <v>1</v>
      </c>
      <c r="CX10" s="92"/>
      <c r="CY10" s="92"/>
      <c r="CZ10" s="92"/>
      <c r="DA10" s="92"/>
      <c r="DB10" s="92"/>
      <c r="DC10" s="224"/>
      <c r="DD10" s="222">
        <f>_XLL.ZAOKR.DO.WIELOKR(DC10*DE10+DC10,0.01)</f>
        <v>0</v>
      </c>
      <c r="DE10" s="225"/>
      <c r="DF10" s="222">
        <f>CW10*DC10</f>
        <v>0</v>
      </c>
      <c r="DG10" s="222">
        <f>CW10*DD10</f>
        <v>0</v>
      </c>
      <c r="DH10" s="1"/>
    </row>
    <row r="11" spans="1:111" ht="45" customHeight="1">
      <c r="A11" s="437" t="s">
        <v>102</v>
      </c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37"/>
      <c r="AL11" s="437"/>
      <c r="AM11" s="437"/>
      <c r="AN11" s="437"/>
      <c r="AO11" s="437"/>
      <c r="AP11" s="437"/>
      <c r="AQ11" s="437"/>
      <c r="AR11" s="437"/>
      <c r="AS11" s="437"/>
      <c r="AT11" s="437"/>
      <c r="AU11" s="437"/>
      <c r="AV11" s="437"/>
      <c r="AW11" s="437"/>
      <c r="AX11" s="437"/>
      <c r="AY11" s="437"/>
      <c r="AZ11" s="437"/>
      <c r="BA11" s="437"/>
      <c r="BB11" s="437"/>
      <c r="BC11" s="437"/>
      <c r="BD11" s="437"/>
      <c r="BE11" s="437"/>
      <c r="BF11" s="437"/>
      <c r="BG11" s="437"/>
      <c r="BH11" s="437"/>
      <c r="BI11" s="437"/>
      <c r="BJ11" s="437"/>
      <c r="BK11" s="437"/>
      <c r="BL11" s="437"/>
      <c r="BM11" s="437"/>
      <c r="BN11" s="437"/>
      <c r="BO11" s="437"/>
      <c r="BP11" s="437"/>
      <c r="BQ11" s="437"/>
      <c r="BR11" s="437"/>
      <c r="BS11" s="437"/>
      <c r="BT11" s="437"/>
      <c r="BU11" s="437"/>
      <c r="BV11" s="437"/>
      <c r="BW11" s="437"/>
      <c r="BX11" s="437"/>
      <c r="BY11" s="437"/>
      <c r="BZ11" s="437"/>
      <c r="CA11" s="437"/>
      <c r="CB11" s="437"/>
      <c r="CC11" s="437"/>
      <c r="CD11" s="437"/>
      <c r="CE11" s="437"/>
      <c r="CF11" s="437"/>
      <c r="CG11" s="437"/>
      <c r="CH11" s="437"/>
      <c r="CI11" s="437"/>
      <c r="CJ11" s="437"/>
      <c r="CK11" s="437"/>
      <c r="CL11" s="437"/>
      <c r="CM11" s="437"/>
      <c r="CN11" s="437"/>
      <c r="CO11" s="437"/>
      <c r="CP11" s="437"/>
      <c r="CQ11" s="437"/>
      <c r="CR11" s="437"/>
      <c r="CS11" s="437"/>
      <c r="CT11" s="437"/>
      <c r="CU11" s="437"/>
      <c r="CV11" s="437"/>
      <c r="CW11" s="437"/>
      <c r="CX11" s="437"/>
      <c r="CY11" s="437"/>
      <c r="CZ11" s="437"/>
      <c r="DA11" s="437"/>
      <c r="DB11" s="437"/>
      <c r="DC11" s="437"/>
      <c r="DD11" s="437"/>
      <c r="DE11" s="437"/>
      <c r="DF11" s="223">
        <f>SUM(DF9:DF10)</f>
        <v>0</v>
      </c>
      <c r="DG11" s="223">
        <f>SUM(DG9:DG10)</f>
        <v>0</v>
      </c>
    </row>
    <row r="12" spans="1:111" ht="52.5" customHeight="1">
      <c r="A12" s="120"/>
      <c r="B12" s="137"/>
      <c r="C12" s="137"/>
      <c r="D12" s="138"/>
      <c r="E12" s="122"/>
      <c r="F12" s="122"/>
      <c r="G12" s="122"/>
      <c r="H12" s="123"/>
      <c r="I12" s="122"/>
      <c r="J12" s="122"/>
      <c r="K12" s="122"/>
      <c r="L12" s="123"/>
      <c r="M12" s="122"/>
      <c r="N12" s="122"/>
      <c r="O12" s="122"/>
      <c r="P12" s="123"/>
      <c r="Q12" s="122"/>
      <c r="R12" s="122"/>
      <c r="S12" s="122"/>
      <c r="T12" s="123"/>
      <c r="U12" s="124"/>
      <c r="V12" s="124"/>
      <c r="W12" s="124"/>
      <c r="X12" s="125"/>
      <c r="Y12" s="126"/>
      <c r="Z12" s="126"/>
      <c r="AA12" s="126"/>
      <c r="AB12" s="125"/>
      <c r="AC12" s="126"/>
      <c r="AD12" s="126"/>
      <c r="AE12" s="126"/>
      <c r="AF12" s="125"/>
      <c r="AG12" s="126"/>
      <c r="AH12" s="126"/>
      <c r="AI12" s="126"/>
      <c r="AJ12" s="125"/>
      <c r="AK12" s="126"/>
      <c r="AL12" s="126"/>
      <c r="AM12" s="126"/>
      <c r="AN12" s="127"/>
      <c r="AO12" s="126"/>
      <c r="AP12" s="126"/>
      <c r="AQ12" s="126"/>
      <c r="AR12" s="127"/>
      <c r="AS12" s="126"/>
      <c r="AT12" s="126"/>
      <c r="AU12" s="126"/>
      <c r="AV12" s="127"/>
      <c r="AW12" s="126"/>
      <c r="AX12" s="126"/>
      <c r="AY12" s="126"/>
      <c r="AZ12" s="127"/>
      <c r="BA12" s="126"/>
      <c r="BB12" s="126"/>
      <c r="BC12" s="126"/>
      <c r="BD12" s="125"/>
      <c r="BE12" s="126"/>
      <c r="BF12" s="126"/>
      <c r="BG12" s="126"/>
      <c r="BH12" s="125"/>
      <c r="BI12" s="126"/>
      <c r="BJ12" s="126"/>
      <c r="BK12" s="126"/>
      <c r="BL12" s="125"/>
      <c r="BM12" s="126"/>
      <c r="BN12" s="126"/>
      <c r="BO12" s="126"/>
      <c r="BP12" s="125"/>
      <c r="BQ12" s="126"/>
      <c r="BR12" s="126"/>
      <c r="BS12" s="126"/>
      <c r="BT12" s="127"/>
      <c r="BU12" s="126"/>
      <c r="BV12" s="126"/>
      <c r="BW12" s="126"/>
      <c r="BX12" s="127"/>
      <c r="BY12" s="126"/>
      <c r="BZ12" s="126"/>
      <c r="CA12" s="126"/>
      <c r="CB12" s="127"/>
      <c r="CC12" s="126"/>
      <c r="CD12" s="126"/>
      <c r="CE12" s="126"/>
      <c r="CF12" s="127"/>
      <c r="CG12" s="126"/>
      <c r="CH12" s="126"/>
      <c r="CI12" s="126"/>
      <c r="CJ12" s="125"/>
      <c r="CK12" s="126"/>
      <c r="CL12" s="126"/>
      <c r="CM12" s="126"/>
      <c r="CN12" s="125"/>
      <c r="CO12" s="126"/>
      <c r="CP12" s="126"/>
      <c r="CQ12" s="126"/>
      <c r="CR12" s="125"/>
      <c r="CS12" s="126"/>
      <c r="CT12" s="126"/>
      <c r="CU12" s="126"/>
      <c r="CV12" s="125"/>
      <c r="CW12" s="146"/>
      <c r="CX12" s="9"/>
      <c r="CY12" s="9"/>
      <c r="CZ12" s="9"/>
      <c r="DA12" s="9"/>
      <c r="DB12" s="9"/>
      <c r="DC12" s="128"/>
      <c r="DD12" s="128"/>
      <c r="DE12" s="88"/>
      <c r="DF12" s="89" t="s">
        <v>120</v>
      </c>
      <c r="DG12" s="90"/>
    </row>
    <row r="13" spans="1:111" ht="25.5" customHeight="1">
      <c r="A13" s="120"/>
      <c r="B13" s="139"/>
      <c r="C13" s="140"/>
      <c r="D13" s="141"/>
      <c r="E13" s="142"/>
      <c r="F13" s="142"/>
      <c r="G13" s="142"/>
      <c r="H13" s="143"/>
      <c r="I13" s="142"/>
      <c r="J13" s="142"/>
      <c r="K13" s="142"/>
      <c r="L13" s="143"/>
      <c r="M13" s="142"/>
      <c r="N13" s="142"/>
      <c r="O13" s="142"/>
      <c r="P13" s="143"/>
      <c r="Q13" s="142"/>
      <c r="R13" s="142"/>
      <c r="S13" s="142"/>
      <c r="T13" s="143"/>
      <c r="U13" s="144"/>
      <c r="V13" s="144"/>
      <c r="W13" s="144"/>
      <c r="X13" s="125"/>
      <c r="Y13" s="145"/>
      <c r="Z13" s="145"/>
      <c r="AA13" s="145"/>
      <c r="AB13" s="125"/>
      <c r="AC13" s="145"/>
      <c r="AD13" s="145"/>
      <c r="AE13" s="145"/>
      <c r="AF13" s="125"/>
      <c r="AG13" s="145"/>
      <c r="AH13" s="145"/>
      <c r="AI13" s="145"/>
      <c r="AJ13" s="125"/>
      <c r="AK13" s="145"/>
      <c r="AL13" s="145"/>
      <c r="AM13" s="145"/>
      <c r="AN13" s="127"/>
      <c r="AO13" s="145"/>
      <c r="AP13" s="145"/>
      <c r="AQ13" s="145"/>
      <c r="AR13" s="127"/>
      <c r="AS13" s="145"/>
      <c r="AT13" s="145"/>
      <c r="AU13" s="145"/>
      <c r="AV13" s="127"/>
      <c r="AW13" s="145"/>
      <c r="AX13" s="145"/>
      <c r="AY13" s="145"/>
      <c r="AZ13" s="127"/>
      <c r="BA13" s="145"/>
      <c r="BB13" s="145"/>
      <c r="BC13" s="145"/>
      <c r="BD13" s="125"/>
      <c r="BE13" s="145"/>
      <c r="BF13" s="145"/>
      <c r="BG13" s="145"/>
      <c r="BH13" s="125"/>
      <c r="BI13" s="145"/>
      <c r="BJ13" s="145"/>
      <c r="BK13" s="145"/>
      <c r="BL13" s="125"/>
      <c r="BM13" s="145"/>
      <c r="BN13" s="145"/>
      <c r="BO13" s="145"/>
      <c r="BP13" s="125"/>
      <c r="BQ13" s="145"/>
      <c r="BR13" s="145"/>
      <c r="BS13" s="145"/>
      <c r="BT13" s="127"/>
      <c r="BU13" s="145"/>
      <c r="BV13" s="145"/>
      <c r="BW13" s="145"/>
      <c r="BX13" s="127"/>
      <c r="BY13" s="145"/>
      <c r="BZ13" s="145"/>
      <c r="CA13" s="145"/>
      <c r="CB13" s="127"/>
      <c r="CC13" s="145"/>
      <c r="CD13" s="145"/>
      <c r="CE13" s="145"/>
      <c r="CF13" s="127"/>
      <c r="CG13" s="145"/>
      <c r="CH13" s="145"/>
      <c r="CI13" s="145"/>
      <c r="CJ13" s="125"/>
      <c r="CK13" s="145"/>
      <c r="CL13" s="145"/>
      <c r="CM13" s="145"/>
      <c r="CN13" s="125"/>
      <c r="CO13" s="145"/>
      <c r="CP13" s="145"/>
      <c r="CQ13" s="145"/>
      <c r="CR13" s="125"/>
      <c r="CS13" s="145"/>
      <c r="CT13" s="145"/>
      <c r="CU13" s="145"/>
      <c r="CV13" s="125"/>
      <c r="CW13" s="146"/>
      <c r="CX13" s="9"/>
      <c r="CY13" s="9"/>
      <c r="CZ13" s="9"/>
      <c r="DA13" s="9"/>
      <c r="DB13" s="9"/>
      <c r="DC13" s="9"/>
      <c r="DD13" s="9"/>
      <c r="DE13" s="88"/>
      <c r="DF13" s="91" t="s">
        <v>121</v>
      </c>
      <c r="DG13" s="90"/>
    </row>
    <row r="14" spans="1:112" s="15" customFormat="1" ht="78" customHeight="1">
      <c r="A14" s="438"/>
      <c r="B14" s="438"/>
      <c r="C14" s="438"/>
      <c r="D14" s="438"/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8"/>
      <c r="S14" s="438"/>
      <c r="T14" s="438"/>
      <c r="U14" s="438"/>
      <c r="V14" s="438"/>
      <c r="W14" s="438"/>
      <c r="X14" s="438"/>
      <c r="Y14" s="438"/>
      <c r="Z14" s="438"/>
      <c r="AA14" s="438"/>
      <c r="AB14" s="438"/>
      <c r="AC14" s="438"/>
      <c r="AD14" s="438"/>
      <c r="AE14" s="438"/>
      <c r="AF14" s="438"/>
      <c r="AG14" s="438"/>
      <c r="AH14" s="438"/>
      <c r="AI14" s="438"/>
      <c r="AJ14" s="438"/>
      <c r="AK14" s="438"/>
      <c r="AL14" s="438"/>
      <c r="AM14" s="438"/>
      <c r="AN14" s="438"/>
      <c r="AO14" s="438"/>
      <c r="AP14" s="438"/>
      <c r="AQ14" s="438"/>
      <c r="AR14" s="438"/>
      <c r="AS14" s="438"/>
      <c r="AT14" s="438"/>
      <c r="AU14" s="438"/>
      <c r="AV14" s="438"/>
      <c r="AW14" s="438"/>
      <c r="AX14" s="438"/>
      <c r="AY14" s="438"/>
      <c r="AZ14" s="438"/>
      <c r="BA14" s="438"/>
      <c r="BB14" s="438"/>
      <c r="BC14" s="438"/>
      <c r="BD14" s="438"/>
      <c r="BE14" s="438"/>
      <c r="BF14" s="438"/>
      <c r="BG14" s="438"/>
      <c r="BH14" s="438"/>
      <c r="BI14" s="438"/>
      <c r="BJ14" s="438"/>
      <c r="BK14" s="438"/>
      <c r="BL14" s="438"/>
      <c r="BM14" s="438"/>
      <c r="BN14" s="438"/>
      <c r="BO14" s="438"/>
      <c r="BP14" s="438"/>
      <c r="BQ14" s="438"/>
      <c r="BR14" s="438"/>
      <c r="BS14" s="438"/>
      <c r="BT14" s="438"/>
      <c r="BU14" s="438"/>
      <c r="BV14" s="438"/>
      <c r="BW14" s="438"/>
      <c r="BX14" s="438"/>
      <c r="BY14" s="438"/>
      <c r="BZ14" s="438"/>
      <c r="CA14" s="438"/>
      <c r="CB14" s="438"/>
      <c r="CC14" s="438"/>
      <c r="CD14" s="438"/>
      <c r="CE14" s="438"/>
      <c r="CF14" s="438"/>
      <c r="CG14" s="438"/>
      <c r="CH14" s="438"/>
      <c r="CI14" s="438"/>
      <c r="CJ14" s="438"/>
      <c r="CK14" s="438"/>
      <c r="CL14" s="438"/>
      <c r="CM14" s="438"/>
      <c r="CN14" s="438"/>
      <c r="CO14" s="438"/>
      <c r="CP14" s="438"/>
      <c r="CQ14" s="438"/>
      <c r="CR14" s="438"/>
      <c r="CS14" s="438"/>
      <c r="CT14" s="438"/>
      <c r="CU14" s="438"/>
      <c r="CV14" s="438"/>
      <c r="CW14" s="438"/>
      <c r="CX14" s="60"/>
      <c r="CY14" s="61"/>
      <c r="CZ14" s="62"/>
      <c r="DA14" s="60"/>
      <c r="DH14" s="6"/>
    </row>
    <row r="15" spans="1:112" ht="97.5" customHeight="1" hidden="1">
      <c r="A15" s="21">
        <v>1</v>
      </c>
      <c r="B15" s="55" t="s">
        <v>40</v>
      </c>
      <c r="C15" s="55" t="s">
        <v>63</v>
      </c>
      <c r="D15" s="56" t="s">
        <v>26</v>
      </c>
      <c r="E15" s="36">
        <f>SUM(U15,AK15,BA15,BQ15,CG15)</f>
        <v>0</v>
      </c>
      <c r="F15" s="36">
        <f>SUM(V15,AL15,BB15,BR15,CH15)</f>
        <v>0</v>
      </c>
      <c r="G15" s="36">
        <f>SUM(W15,AM15,BC15,BS15,CI15)</f>
        <v>0</v>
      </c>
      <c r="H15" s="30">
        <f>SUM(E15:G15)</f>
        <v>0</v>
      </c>
      <c r="I15" s="36">
        <f>SUM(Y15,AO15,BE15,BU15,CK15)</f>
        <v>0</v>
      </c>
      <c r="J15" s="36">
        <f>SUM(Z15,AP15,BF15,BV15,CL15)</f>
        <v>0</v>
      </c>
      <c r="K15" s="36">
        <f>SUM(AA15,AQ15,BG15,BW15,CM15)</f>
        <v>0</v>
      </c>
      <c r="L15" s="30">
        <f>SUM(I15:K15)</f>
        <v>0</v>
      </c>
      <c r="M15" s="36">
        <f>SUM(AC15,AS15,BI15,BY15,CO15)</f>
        <v>0</v>
      </c>
      <c r="N15" s="36">
        <f>SUM(AD15,AT15,BJ15,BZ15,CP15)</f>
        <v>0</v>
      </c>
      <c r="O15" s="36">
        <f>SUM(AE15,AU15,BK15,CA15,CQ15)</f>
        <v>0</v>
      </c>
      <c r="P15" s="30">
        <f>SUM(M15:O15)</f>
        <v>0</v>
      </c>
      <c r="Q15" s="36">
        <f>SUM(AG15,AW15,BM15,CC15,CS15)</f>
        <v>0</v>
      </c>
      <c r="R15" s="36">
        <f>SUM(AH15,AX15,BN15,CD15,CT15)</f>
        <v>0</v>
      </c>
      <c r="S15" s="36">
        <f>SUM(AI15,AY15,BO15,CE15,CU15)</f>
        <v>0</v>
      </c>
      <c r="T15" s="30">
        <f>SUM(Q15:S15)</f>
        <v>0</v>
      </c>
      <c r="U15" s="20"/>
      <c r="V15" s="19"/>
      <c r="W15" s="19"/>
      <c r="X15" s="31">
        <f>SUM(U15:W15)</f>
        <v>0</v>
      </c>
      <c r="Y15" s="19"/>
      <c r="Z15" s="19"/>
      <c r="AA15" s="19"/>
      <c r="AB15" s="31">
        <f>SUM(Y15:AA15)</f>
        <v>0</v>
      </c>
      <c r="AC15" s="19"/>
      <c r="AD15" s="19"/>
      <c r="AE15" s="19"/>
      <c r="AF15" s="31">
        <f>SUM(AC15:AE15)</f>
        <v>0</v>
      </c>
      <c r="AG15" s="19"/>
      <c r="AH15" s="19"/>
      <c r="AI15" s="19"/>
      <c r="AJ15" s="32">
        <f>SUM(AG15:AI15)</f>
        <v>0</v>
      </c>
      <c r="AK15" s="20"/>
      <c r="AL15" s="19"/>
      <c r="AM15" s="19"/>
      <c r="AN15" s="33">
        <f>SUM(AK15:AM15)</f>
        <v>0</v>
      </c>
      <c r="AO15" s="19"/>
      <c r="AP15" s="19"/>
      <c r="AQ15" s="19"/>
      <c r="AR15" s="33">
        <f>SUM(AO15:AQ15)</f>
        <v>0</v>
      </c>
      <c r="AS15" s="19"/>
      <c r="AT15" s="19"/>
      <c r="AU15" s="19"/>
      <c r="AV15" s="33">
        <f>SUM(AS15:AU15)</f>
        <v>0</v>
      </c>
      <c r="AW15" s="19"/>
      <c r="AX15" s="19"/>
      <c r="AY15" s="19"/>
      <c r="AZ15" s="34">
        <f>SUM(AW15:AY15)</f>
        <v>0</v>
      </c>
      <c r="BA15" s="20"/>
      <c r="BB15" s="19"/>
      <c r="BC15" s="19"/>
      <c r="BD15" s="31">
        <f>SUM(BA15:BC15)</f>
        <v>0</v>
      </c>
      <c r="BE15" s="19"/>
      <c r="BF15" s="19"/>
      <c r="BG15" s="19"/>
      <c r="BH15" s="31">
        <f>SUM(BE15:BG15)</f>
        <v>0</v>
      </c>
      <c r="BI15" s="57"/>
      <c r="BJ15" s="57"/>
      <c r="BK15" s="57"/>
      <c r="BL15" s="31">
        <f>SUM(BI15:BK15)</f>
        <v>0</v>
      </c>
      <c r="BM15" s="57"/>
      <c r="BN15" s="57"/>
      <c r="BO15" s="57"/>
      <c r="BP15" s="32">
        <f>SUM(BM15:BO15)</f>
        <v>0</v>
      </c>
      <c r="BQ15" s="58"/>
      <c r="BR15" s="57"/>
      <c r="BS15" s="57"/>
      <c r="BT15" s="33">
        <f>SUM(BQ15:BS15)</f>
        <v>0</v>
      </c>
      <c r="BU15" s="57"/>
      <c r="BV15" s="57"/>
      <c r="BW15" s="57"/>
      <c r="BX15" s="33">
        <f>SUM(BU15:BW15)</f>
        <v>0</v>
      </c>
      <c r="BY15" s="57"/>
      <c r="BZ15" s="57"/>
      <c r="CA15" s="57"/>
      <c r="CB15" s="33">
        <f>SUM(BY15:CA15)</f>
        <v>0</v>
      </c>
      <c r="CC15" s="57"/>
      <c r="CD15" s="57"/>
      <c r="CE15" s="57"/>
      <c r="CF15" s="34">
        <f>SUM(CC15:CE15)</f>
        <v>0</v>
      </c>
      <c r="CG15" s="58"/>
      <c r="CH15" s="57"/>
      <c r="CI15" s="57"/>
      <c r="CJ15" s="31">
        <f>SUM(CG15:CI15)</f>
        <v>0</v>
      </c>
      <c r="CK15" s="57"/>
      <c r="CL15" s="57"/>
      <c r="CM15" s="57"/>
      <c r="CN15" s="31">
        <f>SUM(CK15:CM15)</f>
        <v>0</v>
      </c>
      <c r="CO15" s="57"/>
      <c r="CP15" s="57"/>
      <c r="CQ15" s="57"/>
      <c r="CR15" s="31">
        <f>SUM(CO15:CQ15)</f>
        <v>0</v>
      </c>
      <c r="CS15" s="57"/>
      <c r="CT15" s="57"/>
      <c r="CU15" s="57"/>
      <c r="CV15" s="32">
        <f>SUM(CS15:CU15)</f>
        <v>0</v>
      </c>
      <c r="CW15" s="35">
        <f>SUM(H15,L15,P15,T15)</f>
        <v>0</v>
      </c>
      <c r="CX15" s="59"/>
      <c r="CY15" s="27"/>
      <c r="CZ15" s="27"/>
      <c r="DA15" s="27"/>
      <c r="DB15" s="9"/>
      <c r="DC15" s="9"/>
      <c r="DD15" s="9"/>
      <c r="DE15" s="9"/>
      <c r="DF15" s="9"/>
      <c r="DG15" s="9"/>
      <c r="DH15" s="9"/>
    </row>
  </sheetData>
  <sheetProtection password="CAA5" sheet="1"/>
  <mergeCells count="41">
    <mergeCell ref="CN1:CW1"/>
    <mergeCell ref="DF1:DG1"/>
    <mergeCell ref="CN2:DE2"/>
    <mergeCell ref="DG2:DJ2"/>
    <mergeCell ref="A3:DG3"/>
    <mergeCell ref="A4:DG4"/>
    <mergeCell ref="A5:A7"/>
    <mergeCell ref="B5:B7"/>
    <mergeCell ref="C5:C7"/>
    <mergeCell ref="D5:D7"/>
    <mergeCell ref="E5:T5"/>
    <mergeCell ref="U5:AJ5"/>
    <mergeCell ref="Q6:T6"/>
    <mergeCell ref="U6:AF6"/>
    <mergeCell ref="AG6:AJ6"/>
    <mergeCell ref="AK5:AZ5"/>
    <mergeCell ref="BA5:BP5"/>
    <mergeCell ref="DC5:DC7"/>
    <mergeCell ref="DD5:DD7"/>
    <mergeCell ref="DE5:DE7"/>
    <mergeCell ref="DF5:DF7"/>
    <mergeCell ref="AK6:AV6"/>
    <mergeCell ref="AW6:AZ6"/>
    <mergeCell ref="DG5:DG7"/>
    <mergeCell ref="BQ5:CF5"/>
    <mergeCell ref="CG5:CV5"/>
    <mergeCell ref="CW5:CW7"/>
    <mergeCell ref="CX5:CX7"/>
    <mergeCell ref="CY5:CY7"/>
    <mergeCell ref="DA5:DA7"/>
    <mergeCell ref="CZ5:CZ7"/>
    <mergeCell ref="A11:DE11"/>
    <mergeCell ref="A8:DG8"/>
    <mergeCell ref="A14:CW14"/>
    <mergeCell ref="BA6:BL6"/>
    <mergeCell ref="BM6:BP6"/>
    <mergeCell ref="BQ6:CB6"/>
    <mergeCell ref="CC6:CF6"/>
    <mergeCell ref="CG6:CR6"/>
    <mergeCell ref="CS6:CV6"/>
    <mergeCell ref="E6:P6"/>
  </mergeCells>
  <printOptions/>
  <pageMargins left="0.5118110236220472" right="0.31496062992125984" top="0.5511811023622047" bottom="0.5511811023622047" header="0.31496062992125984" footer="0.31496062992125984"/>
  <pageSetup fitToHeight="1" fitToWidth="1" horizontalDpi="600" verticalDpi="600" orientation="landscape" paperSize="9" scale="73" r:id="rId1"/>
  <rowBreaks count="1" manualBreakCount="1">
    <brk id="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2"/>
  <sheetViews>
    <sheetView view="pageBreakPreview" zoomScaleNormal="70" zoomScaleSheetLayoutView="100" zoomScalePageLayoutView="40" workbookViewId="0" topLeftCell="A1">
      <selection activeCell="D24" sqref="D24"/>
    </sheetView>
  </sheetViews>
  <sheetFormatPr defaultColWidth="8.796875" defaultRowHeight="14.25"/>
  <cols>
    <col min="1" max="1" width="4.5" style="1" customWidth="1"/>
    <col min="2" max="2" width="19.69921875" style="1" customWidth="1"/>
    <col min="3" max="3" width="39" style="1" customWidth="1"/>
    <col min="4" max="4" width="14.8984375" style="1" customWidth="1"/>
    <col min="5" max="21" width="9" style="1" hidden="1" customWidth="1"/>
    <col min="22" max="23" width="8.5" style="1" hidden="1" customWidth="1"/>
    <col min="24" max="24" width="8.59765625" style="1" hidden="1" customWidth="1"/>
    <col min="25" max="27" width="8.5" style="1" hidden="1" customWidth="1"/>
    <col min="28" max="28" width="8.69921875" style="1" hidden="1" customWidth="1"/>
    <col min="29" max="31" width="8.5" style="1" hidden="1" customWidth="1"/>
    <col min="32" max="32" width="8.3984375" style="1" hidden="1" customWidth="1"/>
    <col min="33" max="35" width="8.5" style="1" hidden="1" customWidth="1"/>
    <col min="36" max="36" width="9.09765625" style="1" hidden="1" customWidth="1"/>
    <col min="37" max="39" width="8.5" style="1" hidden="1" customWidth="1"/>
    <col min="40" max="40" width="8.59765625" style="1" hidden="1" customWidth="1"/>
    <col min="41" max="43" width="8.5" style="1" hidden="1" customWidth="1"/>
    <col min="44" max="44" width="8.59765625" style="1" hidden="1" customWidth="1"/>
    <col min="45" max="47" width="8.5" style="1" hidden="1" customWidth="1"/>
    <col min="48" max="48" width="8.59765625" style="1" hidden="1" customWidth="1"/>
    <col min="49" max="49" width="8.5" style="1" hidden="1" customWidth="1"/>
    <col min="50" max="50" width="8.3984375" style="1" hidden="1" customWidth="1"/>
    <col min="51" max="51" width="8.5" style="1" hidden="1" customWidth="1"/>
    <col min="52" max="52" width="8.59765625" style="1" hidden="1" customWidth="1"/>
    <col min="53" max="55" width="8.5" style="1" hidden="1" customWidth="1"/>
    <col min="56" max="56" width="8.59765625" style="1" hidden="1" customWidth="1"/>
    <col min="57" max="59" width="8.5" style="1" hidden="1" customWidth="1"/>
    <col min="60" max="60" width="8.59765625" style="1" hidden="1" customWidth="1"/>
    <col min="61" max="63" width="8.5" style="1" hidden="1" customWidth="1"/>
    <col min="64" max="64" width="8.69921875" style="1" hidden="1" customWidth="1"/>
    <col min="65" max="67" width="8.5" style="1" hidden="1" customWidth="1"/>
    <col min="68" max="68" width="8.69921875" style="1" hidden="1" customWidth="1"/>
    <col min="69" max="71" width="8.5" style="1" hidden="1" customWidth="1"/>
    <col min="72" max="72" width="8.59765625" style="1" hidden="1" customWidth="1"/>
    <col min="73" max="75" width="8.5" style="1" hidden="1" customWidth="1"/>
    <col min="76" max="76" width="8.59765625" style="1" hidden="1" customWidth="1"/>
    <col min="77" max="79" width="8.5" style="1" hidden="1" customWidth="1"/>
    <col min="80" max="80" width="8.59765625" style="1" hidden="1" customWidth="1"/>
    <col min="81" max="83" width="8.5" style="1" hidden="1" customWidth="1"/>
    <col min="84" max="84" width="8.59765625" style="1" hidden="1" customWidth="1"/>
    <col min="85" max="87" width="8.5" style="1" hidden="1" customWidth="1"/>
    <col min="88" max="88" width="8.69921875" style="1" hidden="1" customWidth="1"/>
    <col min="89" max="91" width="8.5" style="1" hidden="1" customWidth="1"/>
    <col min="92" max="92" width="8.59765625" style="1" hidden="1" customWidth="1"/>
    <col min="93" max="95" width="8.5" style="1" hidden="1" customWidth="1"/>
    <col min="96" max="96" width="8.59765625" style="1" hidden="1" customWidth="1"/>
    <col min="97" max="99" width="8.5" style="1" hidden="1" customWidth="1"/>
    <col min="100" max="100" width="1.1015625" style="1" hidden="1" customWidth="1"/>
    <col min="101" max="101" width="11.69921875" style="1" customWidth="1"/>
    <col min="102" max="102" width="9.5" style="1" hidden="1" customWidth="1"/>
    <col min="103" max="103" width="9.3984375" style="1" hidden="1" customWidth="1"/>
    <col min="104" max="104" width="9" style="1" hidden="1" customWidth="1"/>
    <col min="105" max="105" width="9.3984375" style="1" hidden="1" customWidth="1"/>
    <col min="106" max="106" width="0" style="1" hidden="1" customWidth="1"/>
    <col min="107" max="107" width="13.19921875" style="1" customWidth="1"/>
    <col min="108" max="108" width="13.59765625" style="1" customWidth="1"/>
    <col min="109" max="109" width="9" style="1" customWidth="1"/>
    <col min="110" max="110" width="15.19921875" style="1" customWidth="1"/>
    <col min="111" max="111" width="15.09765625" style="1" customWidth="1"/>
    <col min="112" max="112" width="0.1015625" style="1" customWidth="1"/>
    <col min="113" max="113" width="9" style="1" customWidth="1"/>
    <col min="114" max="16384" width="9" style="1" customWidth="1"/>
  </cols>
  <sheetData>
    <row r="1" spans="92:111" ht="15"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DF1" s="373" t="s">
        <v>95</v>
      </c>
      <c r="DG1" s="373"/>
    </row>
    <row r="2" spans="1:111" ht="26.25">
      <c r="A2" s="451" t="s">
        <v>46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  <c r="AG2" s="452"/>
      <c r="AH2" s="452"/>
      <c r="AI2" s="452"/>
      <c r="AJ2" s="452"/>
      <c r="AK2" s="452"/>
      <c r="AL2" s="452"/>
      <c r="AM2" s="452"/>
      <c r="AN2" s="452"/>
      <c r="AO2" s="452"/>
      <c r="AP2" s="452"/>
      <c r="AQ2" s="452"/>
      <c r="AR2" s="452"/>
      <c r="AS2" s="452"/>
      <c r="AT2" s="452"/>
      <c r="AU2" s="452"/>
      <c r="AV2" s="452"/>
      <c r="AW2" s="452"/>
      <c r="AX2" s="452"/>
      <c r="AY2" s="452"/>
      <c r="AZ2" s="452"/>
      <c r="BA2" s="452"/>
      <c r="BB2" s="452"/>
      <c r="BC2" s="452"/>
      <c r="BD2" s="452"/>
      <c r="BE2" s="452"/>
      <c r="BF2" s="452"/>
      <c r="BG2" s="452"/>
      <c r="BH2" s="452"/>
      <c r="BI2" s="452"/>
      <c r="BJ2" s="452"/>
      <c r="BK2" s="452"/>
      <c r="BL2" s="452"/>
      <c r="BM2" s="452"/>
      <c r="BN2" s="452"/>
      <c r="BO2" s="452"/>
      <c r="BP2" s="452"/>
      <c r="BQ2" s="452"/>
      <c r="BR2" s="452"/>
      <c r="BS2" s="452"/>
      <c r="BT2" s="452"/>
      <c r="BU2" s="452"/>
      <c r="BV2" s="452"/>
      <c r="BW2" s="452"/>
      <c r="BX2" s="452"/>
      <c r="BY2" s="452"/>
      <c r="BZ2" s="452"/>
      <c r="CA2" s="452"/>
      <c r="CB2" s="452"/>
      <c r="CC2" s="452"/>
      <c r="CD2" s="452"/>
      <c r="CE2" s="452"/>
      <c r="CF2" s="452"/>
      <c r="CG2" s="452"/>
      <c r="CH2" s="452"/>
      <c r="CI2" s="452"/>
      <c r="CJ2" s="452"/>
      <c r="CK2" s="452"/>
      <c r="CL2" s="452"/>
      <c r="CM2" s="452"/>
      <c r="CN2" s="452"/>
      <c r="CO2" s="452"/>
      <c r="CP2" s="452"/>
      <c r="CQ2" s="452"/>
      <c r="CR2" s="452"/>
      <c r="CS2" s="452"/>
      <c r="CT2" s="452"/>
      <c r="CU2" s="452"/>
      <c r="CV2" s="452"/>
      <c r="CW2" s="452"/>
      <c r="CX2" s="452"/>
      <c r="CY2" s="452"/>
      <c r="CZ2" s="452"/>
      <c r="DA2" s="452"/>
      <c r="DB2" s="452"/>
      <c r="DC2" s="452"/>
      <c r="DD2" s="452"/>
      <c r="DE2" s="452"/>
      <c r="DF2" s="452"/>
      <c r="DG2" s="453"/>
    </row>
    <row r="3" spans="1:111" ht="31.5" customHeight="1">
      <c r="A3" s="426" t="s">
        <v>516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  <c r="BK3" s="427"/>
      <c r="BL3" s="427"/>
      <c r="BM3" s="427"/>
      <c r="BN3" s="427"/>
      <c r="BO3" s="427"/>
      <c r="BP3" s="427"/>
      <c r="BQ3" s="427"/>
      <c r="BR3" s="427"/>
      <c r="BS3" s="427"/>
      <c r="BT3" s="427"/>
      <c r="BU3" s="427"/>
      <c r="BV3" s="427"/>
      <c r="BW3" s="427"/>
      <c r="BX3" s="427"/>
      <c r="BY3" s="427"/>
      <c r="BZ3" s="427"/>
      <c r="CA3" s="427"/>
      <c r="CB3" s="427"/>
      <c r="CC3" s="427"/>
      <c r="CD3" s="427"/>
      <c r="CE3" s="427"/>
      <c r="CF3" s="427"/>
      <c r="CG3" s="427"/>
      <c r="CH3" s="427"/>
      <c r="CI3" s="427"/>
      <c r="CJ3" s="427"/>
      <c r="CK3" s="427"/>
      <c r="CL3" s="427"/>
      <c r="CM3" s="427"/>
      <c r="CN3" s="427"/>
      <c r="CO3" s="427"/>
      <c r="CP3" s="427"/>
      <c r="CQ3" s="427"/>
      <c r="CR3" s="427"/>
      <c r="CS3" s="427"/>
      <c r="CT3" s="427"/>
      <c r="CU3" s="427"/>
      <c r="CV3" s="427"/>
      <c r="CW3" s="427"/>
      <c r="CX3" s="427"/>
      <c r="CY3" s="427"/>
      <c r="CZ3" s="427"/>
      <c r="DA3" s="427"/>
      <c r="DB3" s="427"/>
      <c r="DC3" s="427"/>
      <c r="DD3" s="427"/>
      <c r="DE3" s="427"/>
      <c r="DF3" s="427"/>
      <c r="DG3" s="428"/>
    </row>
    <row r="4" spans="1:111" ht="15">
      <c r="A4" s="429" t="s">
        <v>0</v>
      </c>
      <c r="B4" s="431" t="s">
        <v>1</v>
      </c>
      <c r="C4" s="431" t="s">
        <v>2</v>
      </c>
      <c r="D4" s="431" t="s">
        <v>103</v>
      </c>
      <c r="E4" s="434" t="s">
        <v>51</v>
      </c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6"/>
      <c r="U4" s="411" t="s">
        <v>33</v>
      </c>
      <c r="V4" s="412"/>
      <c r="W4" s="412"/>
      <c r="X4" s="412"/>
      <c r="Y4" s="412"/>
      <c r="Z4" s="412"/>
      <c r="AA4" s="412"/>
      <c r="AB4" s="412"/>
      <c r="AC4" s="412"/>
      <c r="AD4" s="412"/>
      <c r="AE4" s="412"/>
      <c r="AF4" s="412"/>
      <c r="AG4" s="412"/>
      <c r="AH4" s="412"/>
      <c r="AI4" s="412"/>
      <c r="AJ4" s="413"/>
      <c r="AK4" s="408" t="s">
        <v>34</v>
      </c>
      <c r="AL4" s="409"/>
      <c r="AM4" s="409"/>
      <c r="AN4" s="409"/>
      <c r="AO4" s="409"/>
      <c r="AP4" s="409"/>
      <c r="AQ4" s="409"/>
      <c r="AR4" s="409"/>
      <c r="AS4" s="409"/>
      <c r="AT4" s="409"/>
      <c r="AU4" s="409"/>
      <c r="AV4" s="409"/>
      <c r="AW4" s="409"/>
      <c r="AX4" s="409"/>
      <c r="AY4" s="409"/>
      <c r="AZ4" s="410"/>
      <c r="BA4" s="411" t="s">
        <v>5</v>
      </c>
      <c r="BB4" s="412"/>
      <c r="BC4" s="412"/>
      <c r="BD4" s="412"/>
      <c r="BE4" s="412"/>
      <c r="BF4" s="412"/>
      <c r="BG4" s="412"/>
      <c r="BH4" s="412"/>
      <c r="BI4" s="412"/>
      <c r="BJ4" s="412"/>
      <c r="BK4" s="412"/>
      <c r="BL4" s="412"/>
      <c r="BM4" s="412"/>
      <c r="BN4" s="412"/>
      <c r="BO4" s="412"/>
      <c r="BP4" s="413"/>
      <c r="BQ4" s="416" t="s">
        <v>4</v>
      </c>
      <c r="BR4" s="409"/>
      <c r="BS4" s="409"/>
      <c r="BT4" s="409"/>
      <c r="BU4" s="409"/>
      <c r="BV4" s="409"/>
      <c r="BW4" s="409"/>
      <c r="BX4" s="409"/>
      <c r="BY4" s="409"/>
      <c r="BZ4" s="409"/>
      <c r="CA4" s="409"/>
      <c r="CB4" s="409"/>
      <c r="CC4" s="409"/>
      <c r="CD4" s="409"/>
      <c r="CE4" s="409"/>
      <c r="CF4" s="410"/>
      <c r="CG4" s="411" t="s">
        <v>45</v>
      </c>
      <c r="CH4" s="412"/>
      <c r="CI4" s="412"/>
      <c r="CJ4" s="412"/>
      <c r="CK4" s="412"/>
      <c r="CL4" s="412"/>
      <c r="CM4" s="412"/>
      <c r="CN4" s="412"/>
      <c r="CO4" s="412"/>
      <c r="CP4" s="412"/>
      <c r="CQ4" s="412"/>
      <c r="CR4" s="412"/>
      <c r="CS4" s="412"/>
      <c r="CT4" s="412"/>
      <c r="CU4" s="412"/>
      <c r="CV4" s="413"/>
      <c r="CW4" s="417" t="s">
        <v>104</v>
      </c>
      <c r="CX4" s="441" t="s">
        <v>6</v>
      </c>
      <c r="CY4" s="441" t="s">
        <v>7</v>
      </c>
      <c r="CZ4" s="447" t="s">
        <v>8</v>
      </c>
      <c r="DA4" s="444" t="s">
        <v>9</v>
      </c>
      <c r="DB4" s="228"/>
      <c r="DC4" s="439" t="s">
        <v>100</v>
      </c>
      <c r="DD4" s="439" t="s">
        <v>99</v>
      </c>
      <c r="DE4" s="439" t="s">
        <v>96</v>
      </c>
      <c r="DF4" s="439" t="s">
        <v>97</v>
      </c>
      <c r="DG4" s="439" t="s">
        <v>98</v>
      </c>
    </row>
    <row r="5" spans="1:111" ht="15">
      <c r="A5" s="389"/>
      <c r="B5" s="390"/>
      <c r="C5" s="389"/>
      <c r="D5" s="384"/>
      <c r="E5" s="383">
        <v>2022</v>
      </c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1" t="s">
        <v>74</v>
      </c>
      <c r="R5" s="382"/>
      <c r="S5" s="382"/>
      <c r="T5" s="401"/>
      <c r="U5" s="400">
        <v>2022</v>
      </c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1" t="s">
        <v>74</v>
      </c>
      <c r="AH5" s="382"/>
      <c r="AI5" s="382"/>
      <c r="AJ5" s="401"/>
      <c r="AK5" s="400">
        <v>2022</v>
      </c>
      <c r="AL5" s="382"/>
      <c r="AM5" s="382"/>
      <c r="AN5" s="382"/>
      <c r="AO5" s="382"/>
      <c r="AP5" s="382"/>
      <c r="AQ5" s="382"/>
      <c r="AR5" s="382"/>
      <c r="AS5" s="382"/>
      <c r="AT5" s="382"/>
      <c r="AU5" s="382"/>
      <c r="AV5" s="382"/>
      <c r="AW5" s="381" t="s">
        <v>74</v>
      </c>
      <c r="AX5" s="382"/>
      <c r="AY5" s="382"/>
      <c r="AZ5" s="401"/>
      <c r="BA5" s="400">
        <v>2022</v>
      </c>
      <c r="BB5" s="382"/>
      <c r="BC5" s="382"/>
      <c r="BD5" s="382"/>
      <c r="BE5" s="382"/>
      <c r="BF5" s="382"/>
      <c r="BG5" s="382"/>
      <c r="BH5" s="382"/>
      <c r="BI5" s="382"/>
      <c r="BJ5" s="382"/>
      <c r="BK5" s="382"/>
      <c r="BL5" s="382"/>
      <c r="BM5" s="381" t="s">
        <v>74</v>
      </c>
      <c r="BN5" s="382"/>
      <c r="BO5" s="382"/>
      <c r="BP5" s="401"/>
      <c r="BQ5" s="400">
        <v>2022</v>
      </c>
      <c r="BR5" s="382"/>
      <c r="BS5" s="382"/>
      <c r="BT5" s="382"/>
      <c r="BU5" s="382"/>
      <c r="BV5" s="382"/>
      <c r="BW5" s="382"/>
      <c r="BX5" s="382"/>
      <c r="BY5" s="382"/>
      <c r="BZ5" s="382"/>
      <c r="CA5" s="382"/>
      <c r="CB5" s="382"/>
      <c r="CC5" s="381" t="s">
        <v>74</v>
      </c>
      <c r="CD5" s="382"/>
      <c r="CE5" s="382"/>
      <c r="CF5" s="401"/>
      <c r="CG5" s="400">
        <v>2022</v>
      </c>
      <c r="CH5" s="382"/>
      <c r="CI5" s="382"/>
      <c r="CJ5" s="382"/>
      <c r="CK5" s="382"/>
      <c r="CL5" s="382"/>
      <c r="CM5" s="382"/>
      <c r="CN5" s="382"/>
      <c r="CO5" s="382"/>
      <c r="CP5" s="382"/>
      <c r="CQ5" s="382"/>
      <c r="CR5" s="382"/>
      <c r="CS5" s="381" t="s">
        <v>74</v>
      </c>
      <c r="CT5" s="382"/>
      <c r="CU5" s="382"/>
      <c r="CV5" s="401"/>
      <c r="CW5" s="417"/>
      <c r="CX5" s="368"/>
      <c r="CY5" s="385"/>
      <c r="CZ5" s="366"/>
      <c r="DA5" s="445"/>
      <c r="DB5" s="228"/>
      <c r="DC5" s="440"/>
      <c r="DD5" s="440"/>
      <c r="DE5" s="440"/>
      <c r="DF5" s="440"/>
      <c r="DG5" s="440"/>
    </row>
    <row r="6" spans="1:111" ht="55.5" customHeight="1">
      <c r="A6" s="430"/>
      <c r="B6" s="432"/>
      <c r="C6" s="430"/>
      <c r="D6" s="433"/>
      <c r="E6" s="37" t="s">
        <v>10</v>
      </c>
      <c r="F6" s="37" t="s">
        <v>11</v>
      </c>
      <c r="G6" s="37" t="s">
        <v>12</v>
      </c>
      <c r="H6" s="114" t="s">
        <v>13</v>
      </c>
      <c r="I6" s="37" t="s">
        <v>14</v>
      </c>
      <c r="J6" s="37" t="s">
        <v>15</v>
      </c>
      <c r="K6" s="37" t="s">
        <v>16</v>
      </c>
      <c r="L6" s="114" t="s">
        <v>17</v>
      </c>
      <c r="M6" s="37" t="s">
        <v>18</v>
      </c>
      <c r="N6" s="37" t="s">
        <v>19</v>
      </c>
      <c r="O6" s="37" t="s">
        <v>20</v>
      </c>
      <c r="P6" s="114" t="s">
        <v>21</v>
      </c>
      <c r="Q6" s="37" t="s">
        <v>22</v>
      </c>
      <c r="R6" s="37" t="s">
        <v>23</v>
      </c>
      <c r="S6" s="37" t="s">
        <v>24</v>
      </c>
      <c r="T6" s="115" t="s">
        <v>25</v>
      </c>
      <c r="U6" s="40" t="s">
        <v>10</v>
      </c>
      <c r="V6" s="37" t="s">
        <v>11</v>
      </c>
      <c r="W6" s="37" t="s">
        <v>12</v>
      </c>
      <c r="X6" s="116" t="s">
        <v>13</v>
      </c>
      <c r="Y6" s="37" t="s">
        <v>14</v>
      </c>
      <c r="Z6" s="37" t="s">
        <v>15</v>
      </c>
      <c r="AA6" s="37" t="s">
        <v>16</v>
      </c>
      <c r="AB6" s="116" t="s">
        <v>17</v>
      </c>
      <c r="AC6" s="37" t="s">
        <v>18</v>
      </c>
      <c r="AD6" s="37" t="s">
        <v>19</v>
      </c>
      <c r="AE6" s="37" t="s">
        <v>20</v>
      </c>
      <c r="AF6" s="116" t="s">
        <v>21</v>
      </c>
      <c r="AG6" s="37" t="s">
        <v>22</v>
      </c>
      <c r="AH6" s="37" t="s">
        <v>23</v>
      </c>
      <c r="AI6" s="37" t="s">
        <v>24</v>
      </c>
      <c r="AJ6" s="117" t="s">
        <v>25</v>
      </c>
      <c r="AK6" s="43" t="s">
        <v>10</v>
      </c>
      <c r="AL6" s="44" t="s">
        <v>11</v>
      </c>
      <c r="AM6" s="44" t="s">
        <v>12</v>
      </c>
      <c r="AN6" s="118" t="s">
        <v>13</v>
      </c>
      <c r="AO6" s="44" t="s">
        <v>14</v>
      </c>
      <c r="AP6" s="44" t="s">
        <v>15</v>
      </c>
      <c r="AQ6" s="44" t="s">
        <v>16</v>
      </c>
      <c r="AR6" s="118" t="s">
        <v>17</v>
      </c>
      <c r="AS6" s="44" t="s">
        <v>18</v>
      </c>
      <c r="AT6" s="44" t="s">
        <v>19</v>
      </c>
      <c r="AU6" s="44" t="s">
        <v>20</v>
      </c>
      <c r="AV6" s="118" t="s">
        <v>21</v>
      </c>
      <c r="AW6" s="44" t="s">
        <v>22</v>
      </c>
      <c r="AX6" s="44" t="s">
        <v>23</v>
      </c>
      <c r="AY6" s="44" t="s">
        <v>24</v>
      </c>
      <c r="AZ6" s="119" t="s">
        <v>25</v>
      </c>
      <c r="BA6" s="40" t="s">
        <v>10</v>
      </c>
      <c r="BB6" s="37" t="s">
        <v>11</v>
      </c>
      <c r="BC6" s="37" t="s">
        <v>12</v>
      </c>
      <c r="BD6" s="116" t="s">
        <v>13</v>
      </c>
      <c r="BE6" s="37" t="s">
        <v>14</v>
      </c>
      <c r="BF6" s="37" t="s">
        <v>15</v>
      </c>
      <c r="BG6" s="37" t="s">
        <v>16</v>
      </c>
      <c r="BH6" s="116" t="s">
        <v>17</v>
      </c>
      <c r="BI6" s="37" t="s">
        <v>18</v>
      </c>
      <c r="BJ6" s="37" t="s">
        <v>19</v>
      </c>
      <c r="BK6" s="37" t="s">
        <v>20</v>
      </c>
      <c r="BL6" s="116" t="s">
        <v>21</v>
      </c>
      <c r="BM6" s="37" t="s">
        <v>22</v>
      </c>
      <c r="BN6" s="37" t="s">
        <v>23</v>
      </c>
      <c r="BO6" s="37" t="s">
        <v>24</v>
      </c>
      <c r="BP6" s="117" t="s">
        <v>25</v>
      </c>
      <c r="BQ6" s="40" t="s">
        <v>10</v>
      </c>
      <c r="BR6" s="37" t="s">
        <v>11</v>
      </c>
      <c r="BS6" s="37" t="s">
        <v>12</v>
      </c>
      <c r="BT6" s="114" t="s">
        <v>13</v>
      </c>
      <c r="BU6" s="37" t="s">
        <v>14</v>
      </c>
      <c r="BV6" s="37" t="s">
        <v>15</v>
      </c>
      <c r="BW6" s="37" t="s">
        <v>16</v>
      </c>
      <c r="BX6" s="114" t="s">
        <v>17</v>
      </c>
      <c r="BY6" s="37" t="s">
        <v>18</v>
      </c>
      <c r="BZ6" s="37" t="s">
        <v>19</v>
      </c>
      <c r="CA6" s="37" t="s">
        <v>20</v>
      </c>
      <c r="CB6" s="114" t="s">
        <v>21</v>
      </c>
      <c r="CC6" s="37" t="s">
        <v>22</v>
      </c>
      <c r="CD6" s="37" t="s">
        <v>23</v>
      </c>
      <c r="CE6" s="37" t="s">
        <v>24</v>
      </c>
      <c r="CF6" s="115" t="s">
        <v>25</v>
      </c>
      <c r="CG6" s="40" t="s">
        <v>10</v>
      </c>
      <c r="CH6" s="37" t="s">
        <v>11</v>
      </c>
      <c r="CI6" s="37" t="s">
        <v>12</v>
      </c>
      <c r="CJ6" s="116" t="s">
        <v>13</v>
      </c>
      <c r="CK6" s="37" t="s">
        <v>14</v>
      </c>
      <c r="CL6" s="37" t="s">
        <v>15</v>
      </c>
      <c r="CM6" s="37" t="s">
        <v>16</v>
      </c>
      <c r="CN6" s="116" t="s">
        <v>17</v>
      </c>
      <c r="CO6" s="37" t="s">
        <v>18</v>
      </c>
      <c r="CP6" s="37" t="s">
        <v>19</v>
      </c>
      <c r="CQ6" s="37" t="s">
        <v>20</v>
      </c>
      <c r="CR6" s="116" t="s">
        <v>21</v>
      </c>
      <c r="CS6" s="37" t="s">
        <v>22</v>
      </c>
      <c r="CT6" s="37" t="s">
        <v>23</v>
      </c>
      <c r="CU6" s="37" t="s">
        <v>24</v>
      </c>
      <c r="CV6" s="117" t="s">
        <v>25</v>
      </c>
      <c r="CW6" s="417"/>
      <c r="CX6" s="442"/>
      <c r="CY6" s="443"/>
      <c r="CZ6" s="448"/>
      <c r="DA6" s="446"/>
      <c r="DB6" s="228"/>
      <c r="DC6" s="440"/>
      <c r="DD6" s="440"/>
      <c r="DE6" s="440"/>
      <c r="DF6" s="440"/>
      <c r="DG6" s="440"/>
    </row>
    <row r="7" spans="1:112" s="15" customFormat="1" ht="21" customHeight="1">
      <c r="A7" s="457" t="s">
        <v>515</v>
      </c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8"/>
      <c r="AK7" s="458"/>
      <c r="AL7" s="458"/>
      <c r="AM7" s="458"/>
      <c r="AN7" s="458"/>
      <c r="AO7" s="458"/>
      <c r="AP7" s="458"/>
      <c r="AQ7" s="458"/>
      <c r="AR7" s="458"/>
      <c r="AS7" s="458"/>
      <c r="AT7" s="458"/>
      <c r="AU7" s="458"/>
      <c r="AV7" s="458"/>
      <c r="AW7" s="458"/>
      <c r="AX7" s="458"/>
      <c r="AY7" s="458"/>
      <c r="AZ7" s="458"/>
      <c r="BA7" s="458"/>
      <c r="BB7" s="458"/>
      <c r="BC7" s="458"/>
      <c r="BD7" s="458"/>
      <c r="BE7" s="458"/>
      <c r="BF7" s="458"/>
      <c r="BG7" s="458"/>
      <c r="BH7" s="458"/>
      <c r="BI7" s="458"/>
      <c r="BJ7" s="458"/>
      <c r="BK7" s="458"/>
      <c r="BL7" s="458"/>
      <c r="BM7" s="458"/>
      <c r="BN7" s="458"/>
      <c r="BO7" s="458"/>
      <c r="BP7" s="458"/>
      <c r="BQ7" s="458"/>
      <c r="BR7" s="458"/>
      <c r="BS7" s="458"/>
      <c r="BT7" s="458"/>
      <c r="BU7" s="458"/>
      <c r="BV7" s="458"/>
      <c r="BW7" s="458"/>
      <c r="BX7" s="458"/>
      <c r="BY7" s="458"/>
      <c r="BZ7" s="458"/>
      <c r="CA7" s="458"/>
      <c r="CB7" s="458"/>
      <c r="CC7" s="458"/>
      <c r="CD7" s="458"/>
      <c r="CE7" s="458"/>
      <c r="CF7" s="458"/>
      <c r="CG7" s="458"/>
      <c r="CH7" s="458"/>
      <c r="CI7" s="458"/>
      <c r="CJ7" s="458"/>
      <c r="CK7" s="458"/>
      <c r="CL7" s="458"/>
      <c r="CM7" s="458"/>
      <c r="CN7" s="458"/>
      <c r="CO7" s="458"/>
      <c r="CP7" s="458"/>
      <c r="CQ7" s="458"/>
      <c r="CR7" s="458"/>
      <c r="CS7" s="458"/>
      <c r="CT7" s="458"/>
      <c r="CU7" s="458"/>
      <c r="CV7" s="458"/>
      <c r="CW7" s="458"/>
      <c r="CX7" s="458"/>
      <c r="CY7" s="458"/>
      <c r="CZ7" s="458"/>
      <c r="DA7" s="458"/>
      <c r="DB7" s="458"/>
      <c r="DC7" s="458"/>
      <c r="DD7" s="458"/>
      <c r="DE7" s="458"/>
      <c r="DF7" s="458"/>
      <c r="DG7" s="459"/>
      <c r="DH7" s="6"/>
    </row>
    <row r="8" spans="1:111" ht="116.25" customHeight="1">
      <c r="A8" s="54">
        <v>1</v>
      </c>
      <c r="B8" s="240" t="s">
        <v>259</v>
      </c>
      <c r="C8" s="241" t="s">
        <v>261</v>
      </c>
      <c r="D8" s="229" t="s">
        <v>125</v>
      </c>
      <c r="E8" s="47"/>
      <c r="F8" s="47"/>
      <c r="G8" s="47"/>
      <c r="H8" s="48"/>
      <c r="I8" s="47"/>
      <c r="J8" s="47"/>
      <c r="K8" s="47"/>
      <c r="L8" s="48"/>
      <c r="M8" s="47"/>
      <c r="N8" s="47"/>
      <c r="O8" s="47"/>
      <c r="P8" s="48"/>
      <c r="Q8" s="47"/>
      <c r="R8" s="47"/>
      <c r="S8" s="47"/>
      <c r="T8" s="48"/>
      <c r="U8" s="49"/>
      <c r="V8" s="49"/>
      <c r="W8" s="49"/>
      <c r="X8" s="7"/>
      <c r="Y8" s="50"/>
      <c r="Z8" s="50"/>
      <c r="AA8" s="50"/>
      <c r="AB8" s="7"/>
      <c r="AC8" s="50"/>
      <c r="AD8" s="50"/>
      <c r="AE8" s="50"/>
      <c r="AF8" s="7"/>
      <c r="AG8" s="50"/>
      <c r="AH8" s="50"/>
      <c r="AI8" s="50"/>
      <c r="AJ8" s="7"/>
      <c r="AK8" s="50"/>
      <c r="AL8" s="50"/>
      <c r="AM8" s="50"/>
      <c r="AN8" s="8"/>
      <c r="AO8" s="50"/>
      <c r="AP8" s="50"/>
      <c r="AQ8" s="50"/>
      <c r="AR8" s="8"/>
      <c r="AS8" s="50"/>
      <c r="AT8" s="50"/>
      <c r="AU8" s="50"/>
      <c r="AV8" s="8"/>
      <c r="AW8" s="50"/>
      <c r="AX8" s="50"/>
      <c r="AY8" s="50"/>
      <c r="AZ8" s="8"/>
      <c r="BA8" s="50"/>
      <c r="BB8" s="50"/>
      <c r="BC8" s="50"/>
      <c r="BD8" s="7"/>
      <c r="BE8" s="50"/>
      <c r="BF8" s="50"/>
      <c r="BG8" s="50"/>
      <c r="BH8" s="7"/>
      <c r="BI8" s="50"/>
      <c r="BJ8" s="50"/>
      <c r="BK8" s="50"/>
      <c r="BL8" s="7"/>
      <c r="BM8" s="50"/>
      <c r="BN8" s="50"/>
      <c r="BO8" s="50"/>
      <c r="BP8" s="7"/>
      <c r="BQ8" s="50"/>
      <c r="BR8" s="50"/>
      <c r="BS8" s="50"/>
      <c r="BT8" s="8"/>
      <c r="BU8" s="50"/>
      <c r="BV8" s="50"/>
      <c r="BW8" s="50"/>
      <c r="BX8" s="8"/>
      <c r="BY8" s="50"/>
      <c r="BZ8" s="50"/>
      <c r="CA8" s="50"/>
      <c r="CB8" s="8"/>
      <c r="CC8" s="50"/>
      <c r="CD8" s="50"/>
      <c r="CE8" s="50"/>
      <c r="CF8" s="8"/>
      <c r="CG8" s="50"/>
      <c r="CH8" s="50"/>
      <c r="CI8" s="50"/>
      <c r="CJ8" s="7"/>
      <c r="CK8" s="50"/>
      <c r="CL8" s="50"/>
      <c r="CM8" s="50"/>
      <c r="CN8" s="7"/>
      <c r="CO8" s="50"/>
      <c r="CP8" s="50"/>
      <c r="CQ8" s="50"/>
      <c r="CR8" s="7"/>
      <c r="CS8" s="50"/>
      <c r="CT8" s="50"/>
      <c r="CU8" s="50"/>
      <c r="CV8" s="7"/>
      <c r="CW8" s="147">
        <v>3</v>
      </c>
      <c r="CX8" s="221"/>
      <c r="CY8" s="221"/>
      <c r="CZ8" s="221"/>
      <c r="DA8" s="221"/>
      <c r="DB8" s="221"/>
      <c r="DC8" s="224"/>
      <c r="DD8" s="222">
        <f>_XLL.ZAOKR.DO.WIELOKR(DC8*DE8+DC8,0.01)</f>
        <v>0</v>
      </c>
      <c r="DE8" s="225"/>
      <c r="DF8" s="222">
        <f>CW8*DC8</f>
        <v>0</v>
      </c>
      <c r="DG8" s="222">
        <f>CW8*DD8</f>
        <v>0</v>
      </c>
    </row>
    <row r="9" spans="1:111" s="9" customFormat="1" ht="120" customHeight="1">
      <c r="A9" s="54">
        <v>2</v>
      </c>
      <c r="B9" s="240" t="s">
        <v>260</v>
      </c>
      <c r="C9" s="239" t="s">
        <v>262</v>
      </c>
      <c r="D9" s="229" t="s">
        <v>125</v>
      </c>
      <c r="E9" s="47"/>
      <c r="F9" s="47"/>
      <c r="G9" s="47"/>
      <c r="H9" s="48"/>
      <c r="I9" s="47"/>
      <c r="J9" s="47"/>
      <c r="K9" s="47"/>
      <c r="L9" s="48"/>
      <c r="M9" s="47"/>
      <c r="N9" s="47"/>
      <c r="O9" s="47"/>
      <c r="P9" s="48"/>
      <c r="Q9" s="47"/>
      <c r="R9" s="47"/>
      <c r="S9" s="47"/>
      <c r="T9" s="48"/>
      <c r="U9" s="49"/>
      <c r="V9" s="49"/>
      <c r="W9" s="49"/>
      <c r="X9" s="7"/>
      <c r="Y9" s="50"/>
      <c r="Z9" s="50"/>
      <c r="AA9" s="50"/>
      <c r="AB9" s="7"/>
      <c r="AC9" s="50"/>
      <c r="AD9" s="50"/>
      <c r="AE9" s="50"/>
      <c r="AF9" s="7"/>
      <c r="AG9" s="50"/>
      <c r="AH9" s="50"/>
      <c r="AI9" s="50"/>
      <c r="AJ9" s="7"/>
      <c r="AK9" s="50"/>
      <c r="AL9" s="50"/>
      <c r="AM9" s="50"/>
      <c r="AN9" s="8"/>
      <c r="AO9" s="50"/>
      <c r="AP9" s="50"/>
      <c r="AQ9" s="50"/>
      <c r="AR9" s="8"/>
      <c r="AS9" s="50"/>
      <c r="AT9" s="50"/>
      <c r="AU9" s="50"/>
      <c r="AV9" s="8"/>
      <c r="AW9" s="50"/>
      <c r="AX9" s="50"/>
      <c r="AY9" s="50"/>
      <c r="AZ9" s="8"/>
      <c r="BA9" s="50"/>
      <c r="BB9" s="50"/>
      <c r="BC9" s="50"/>
      <c r="BD9" s="7"/>
      <c r="BE9" s="50"/>
      <c r="BF9" s="50"/>
      <c r="BG9" s="50"/>
      <c r="BH9" s="7"/>
      <c r="BI9" s="50"/>
      <c r="BJ9" s="50"/>
      <c r="BK9" s="50"/>
      <c r="BL9" s="7"/>
      <c r="BM9" s="50"/>
      <c r="BN9" s="50"/>
      <c r="BO9" s="50"/>
      <c r="BP9" s="7"/>
      <c r="BQ9" s="50"/>
      <c r="BR9" s="50"/>
      <c r="BS9" s="50"/>
      <c r="BT9" s="8"/>
      <c r="BU9" s="50"/>
      <c r="BV9" s="50"/>
      <c r="BW9" s="50"/>
      <c r="BX9" s="8"/>
      <c r="BY9" s="50"/>
      <c r="BZ9" s="50"/>
      <c r="CA9" s="50"/>
      <c r="CB9" s="8"/>
      <c r="CC9" s="50"/>
      <c r="CD9" s="50"/>
      <c r="CE9" s="50"/>
      <c r="CF9" s="8"/>
      <c r="CG9" s="50"/>
      <c r="CH9" s="50"/>
      <c r="CI9" s="50"/>
      <c r="CJ9" s="7"/>
      <c r="CK9" s="50"/>
      <c r="CL9" s="50"/>
      <c r="CM9" s="50"/>
      <c r="CN9" s="7"/>
      <c r="CO9" s="50"/>
      <c r="CP9" s="50"/>
      <c r="CQ9" s="50"/>
      <c r="CR9" s="7"/>
      <c r="CS9" s="50"/>
      <c r="CT9" s="50"/>
      <c r="CU9" s="50"/>
      <c r="CV9" s="7"/>
      <c r="CW9" s="147">
        <v>3</v>
      </c>
      <c r="CX9" s="221"/>
      <c r="CY9" s="221"/>
      <c r="CZ9" s="221"/>
      <c r="DA9" s="221"/>
      <c r="DB9" s="221"/>
      <c r="DC9" s="224"/>
      <c r="DD9" s="222">
        <f>_XLL.ZAOKR.DO.WIELOKR(DC9*DE9+DC9,0.01)</f>
        <v>0</v>
      </c>
      <c r="DE9" s="225"/>
      <c r="DF9" s="222">
        <f>CW9*DC9</f>
        <v>0</v>
      </c>
      <c r="DG9" s="222">
        <f>CW9*DD9</f>
        <v>0</v>
      </c>
    </row>
    <row r="10" spans="1:111" s="9" customFormat="1" ht="49.5" customHeight="1">
      <c r="A10" s="454" t="s">
        <v>102</v>
      </c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455"/>
      <c r="AD10" s="455"/>
      <c r="AE10" s="455"/>
      <c r="AF10" s="455"/>
      <c r="AG10" s="455"/>
      <c r="AH10" s="455"/>
      <c r="AI10" s="455"/>
      <c r="AJ10" s="455"/>
      <c r="AK10" s="455"/>
      <c r="AL10" s="455"/>
      <c r="AM10" s="455"/>
      <c r="AN10" s="455"/>
      <c r="AO10" s="455"/>
      <c r="AP10" s="455"/>
      <c r="AQ10" s="455"/>
      <c r="AR10" s="455"/>
      <c r="AS10" s="455"/>
      <c r="AT10" s="455"/>
      <c r="AU10" s="455"/>
      <c r="AV10" s="455"/>
      <c r="AW10" s="455"/>
      <c r="AX10" s="455"/>
      <c r="AY10" s="455"/>
      <c r="AZ10" s="455"/>
      <c r="BA10" s="455"/>
      <c r="BB10" s="455"/>
      <c r="BC10" s="455"/>
      <c r="BD10" s="455"/>
      <c r="BE10" s="455"/>
      <c r="BF10" s="455"/>
      <c r="BG10" s="455"/>
      <c r="BH10" s="455"/>
      <c r="BI10" s="455"/>
      <c r="BJ10" s="455"/>
      <c r="BK10" s="455"/>
      <c r="BL10" s="455"/>
      <c r="BM10" s="455"/>
      <c r="BN10" s="455"/>
      <c r="BO10" s="455"/>
      <c r="BP10" s="455"/>
      <c r="BQ10" s="455"/>
      <c r="BR10" s="455"/>
      <c r="BS10" s="455"/>
      <c r="BT10" s="455"/>
      <c r="BU10" s="455"/>
      <c r="BV10" s="455"/>
      <c r="BW10" s="455"/>
      <c r="BX10" s="455"/>
      <c r="BY10" s="455"/>
      <c r="BZ10" s="455"/>
      <c r="CA10" s="455"/>
      <c r="CB10" s="455"/>
      <c r="CC10" s="455"/>
      <c r="CD10" s="455"/>
      <c r="CE10" s="455"/>
      <c r="CF10" s="455"/>
      <c r="CG10" s="455"/>
      <c r="CH10" s="455"/>
      <c r="CI10" s="455"/>
      <c r="CJ10" s="455"/>
      <c r="CK10" s="455"/>
      <c r="CL10" s="455"/>
      <c r="CM10" s="455"/>
      <c r="CN10" s="455"/>
      <c r="CO10" s="455"/>
      <c r="CP10" s="455"/>
      <c r="CQ10" s="455"/>
      <c r="CR10" s="455"/>
      <c r="CS10" s="455"/>
      <c r="CT10" s="455"/>
      <c r="CU10" s="455"/>
      <c r="CV10" s="455"/>
      <c r="CW10" s="455"/>
      <c r="CX10" s="455"/>
      <c r="CY10" s="455"/>
      <c r="CZ10" s="455"/>
      <c r="DA10" s="455"/>
      <c r="DB10" s="455"/>
      <c r="DC10" s="455"/>
      <c r="DD10" s="455"/>
      <c r="DE10" s="456"/>
      <c r="DF10" s="223">
        <f>SUM(DF8:DF9)</f>
        <v>0</v>
      </c>
      <c r="DG10" s="223">
        <f>SUM(DG8:DG9)</f>
        <v>0</v>
      </c>
    </row>
    <row r="11" spans="1:111" s="9" customFormat="1" ht="38.25" customHeight="1">
      <c r="A11" s="150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88"/>
      <c r="DF11" s="89" t="s">
        <v>120</v>
      </c>
      <c r="DG11" s="90"/>
    </row>
    <row r="12" spans="1:111" s="9" customFormat="1" ht="27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88"/>
      <c r="DF12" s="91" t="s">
        <v>121</v>
      </c>
      <c r="DG12" s="90"/>
    </row>
  </sheetData>
  <sheetProtection password="CAA5" sheet="1"/>
  <mergeCells count="38">
    <mergeCell ref="CN1:CW1"/>
    <mergeCell ref="DF1:DG1"/>
    <mergeCell ref="A2:DG2"/>
    <mergeCell ref="A3:DG3"/>
    <mergeCell ref="A4:A6"/>
    <mergeCell ref="B4:B6"/>
    <mergeCell ref="C4:C6"/>
    <mergeCell ref="D4:D6"/>
    <mergeCell ref="E4:T4"/>
    <mergeCell ref="U4:AJ4"/>
    <mergeCell ref="DG4:DG6"/>
    <mergeCell ref="BQ4:CF4"/>
    <mergeCell ref="CG4:CV4"/>
    <mergeCell ref="CW4:CW6"/>
    <mergeCell ref="CX4:CX6"/>
    <mergeCell ref="CY4:CY6"/>
    <mergeCell ref="DC4:DC6"/>
    <mergeCell ref="DD4:DD6"/>
    <mergeCell ref="DE4:DE6"/>
    <mergeCell ref="DF4:DF6"/>
    <mergeCell ref="U5:AF5"/>
    <mergeCell ref="AG5:AJ5"/>
    <mergeCell ref="AK5:AV5"/>
    <mergeCell ref="AW5:AZ5"/>
    <mergeCell ref="DA4:DA6"/>
    <mergeCell ref="CZ4:CZ6"/>
    <mergeCell ref="AK4:AZ4"/>
    <mergeCell ref="BA4:BP4"/>
    <mergeCell ref="A10:DE10"/>
    <mergeCell ref="A7:DG7"/>
    <mergeCell ref="BA5:BL5"/>
    <mergeCell ref="BM5:BP5"/>
    <mergeCell ref="BQ5:CB5"/>
    <mergeCell ref="CC5:CF5"/>
    <mergeCell ref="CG5:CR5"/>
    <mergeCell ref="CS5:CV5"/>
    <mergeCell ref="E5:P5"/>
    <mergeCell ref="Q5:T5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78" r:id="rId1"/>
  <colBreaks count="1" manualBreakCount="1">
    <brk id="111" max="8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38"/>
  <sheetViews>
    <sheetView view="pageBreakPreview" zoomScale="70" zoomScaleNormal="70" zoomScaleSheetLayoutView="70" zoomScalePageLayoutView="40" workbookViewId="0" topLeftCell="A19">
      <selection activeCell="DD26" sqref="DD26"/>
    </sheetView>
  </sheetViews>
  <sheetFormatPr defaultColWidth="8.796875" defaultRowHeight="14.25"/>
  <cols>
    <col min="1" max="1" width="5.09765625" style="1" customWidth="1"/>
    <col min="2" max="2" width="29.09765625" style="1" customWidth="1"/>
    <col min="3" max="3" width="44" style="1" customWidth="1"/>
    <col min="4" max="4" width="13.69921875" style="1" customWidth="1"/>
    <col min="5" max="21" width="9" style="1" hidden="1" customWidth="1"/>
    <col min="22" max="23" width="8.5" style="1" hidden="1" customWidth="1"/>
    <col min="24" max="24" width="8.59765625" style="1" hidden="1" customWidth="1"/>
    <col min="25" max="27" width="8.5" style="1" hidden="1" customWidth="1"/>
    <col min="28" max="28" width="8.69921875" style="1" hidden="1" customWidth="1"/>
    <col min="29" max="31" width="8.5" style="1" hidden="1" customWidth="1"/>
    <col min="32" max="32" width="8.3984375" style="1" hidden="1" customWidth="1"/>
    <col min="33" max="35" width="8.5" style="1" hidden="1" customWidth="1"/>
    <col min="36" max="36" width="9.09765625" style="1" hidden="1" customWidth="1"/>
    <col min="37" max="39" width="8.5" style="1" hidden="1" customWidth="1"/>
    <col min="40" max="40" width="8.59765625" style="1" hidden="1" customWidth="1"/>
    <col min="41" max="43" width="8.5" style="1" hidden="1" customWidth="1"/>
    <col min="44" max="44" width="8.59765625" style="1" hidden="1" customWidth="1"/>
    <col min="45" max="47" width="8.5" style="1" hidden="1" customWidth="1"/>
    <col min="48" max="48" width="8.59765625" style="1" hidden="1" customWidth="1"/>
    <col min="49" max="49" width="8.5" style="1" hidden="1" customWidth="1"/>
    <col min="50" max="50" width="8.3984375" style="1" hidden="1" customWidth="1"/>
    <col min="51" max="51" width="8.5" style="1" hidden="1" customWidth="1"/>
    <col min="52" max="52" width="8.59765625" style="1" hidden="1" customWidth="1"/>
    <col min="53" max="55" width="8.5" style="1" hidden="1" customWidth="1"/>
    <col min="56" max="56" width="8.59765625" style="1" hidden="1" customWidth="1"/>
    <col min="57" max="59" width="8.5" style="1" hidden="1" customWidth="1"/>
    <col min="60" max="60" width="8.59765625" style="1" hidden="1" customWidth="1"/>
    <col min="61" max="63" width="8.5" style="1" hidden="1" customWidth="1"/>
    <col min="64" max="64" width="8.69921875" style="1" hidden="1" customWidth="1"/>
    <col min="65" max="67" width="8.5" style="1" hidden="1" customWidth="1"/>
    <col min="68" max="68" width="8.69921875" style="1" hidden="1" customWidth="1"/>
    <col min="69" max="71" width="8.5" style="1" hidden="1" customWidth="1"/>
    <col min="72" max="72" width="8.59765625" style="1" hidden="1" customWidth="1"/>
    <col min="73" max="75" width="8.5" style="1" hidden="1" customWidth="1"/>
    <col min="76" max="76" width="8.59765625" style="1" hidden="1" customWidth="1"/>
    <col min="77" max="79" width="8.5" style="1" hidden="1" customWidth="1"/>
    <col min="80" max="80" width="8.59765625" style="1" hidden="1" customWidth="1"/>
    <col min="81" max="83" width="8.5" style="1" hidden="1" customWidth="1"/>
    <col min="84" max="84" width="8.59765625" style="1" hidden="1" customWidth="1"/>
    <col min="85" max="87" width="8.5" style="1" hidden="1" customWidth="1"/>
    <col min="88" max="88" width="8.69921875" style="1" hidden="1" customWidth="1"/>
    <col min="89" max="91" width="8.5" style="1" hidden="1" customWidth="1"/>
    <col min="92" max="92" width="8.59765625" style="1" hidden="1" customWidth="1"/>
    <col min="93" max="95" width="8.5" style="1" hidden="1" customWidth="1"/>
    <col min="96" max="96" width="8.59765625" style="1" hidden="1" customWidth="1"/>
    <col min="97" max="99" width="8.5" style="1" hidden="1" customWidth="1"/>
    <col min="100" max="100" width="8.59765625" style="1" hidden="1" customWidth="1"/>
    <col min="101" max="101" width="12.5" style="1" customWidth="1"/>
    <col min="102" max="102" width="9.5" style="1" hidden="1" customWidth="1"/>
    <col min="103" max="103" width="9.3984375" style="1" hidden="1" customWidth="1"/>
    <col min="104" max="104" width="9" style="1" hidden="1" customWidth="1"/>
    <col min="105" max="105" width="9.3984375" style="1" hidden="1" customWidth="1"/>
    <col min="106" max="106" width="0" style="1" hidden="1" customWidth="1"/>
    <col min="107" max="107" width="15.19921875" style="1" customWidth="1"/>
    <col min="108" max="108" width="13.59765625" style="1" customWidth="1"/>
    <col min="109" max="109" width="9" style="1" customWidth="1"/>
    <col min="110" max="110" width="15.19921875" style="1" customWidth="1"/>
    <col min="111" max="111" width="16" style="1" customWidth="1"/>
    <col min="112" max="16384" width="9" style="1" customWidth="1"/>
  </cols>
  <sheetData>
    <row r="1" spans="92:111" ht="15"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DF1" s="373" t="s">
        <v>95</v>
      </c>
      <c r="DG1" s="373"/>
    </row>
    <row r="2" spans="92:115" ht="15.75">
      <c r="CN2" s="2" t="s">
        <v>73</v>
      </c>
      <c r="CO2" s="2"/>
      <c r="CP2" s="2"/>
      <c r="CQ2" s="2"/>
      <c r="CR2" s="2"/>
      <c r="CS2" s="3"/>
      <c r="CT2" s="3"/>
      <c r="CU2" s="3"/>
      <c r="CV2" s="4"/>
      <c r="CW2" s="4"/>
      <c r="CX2" s="4"/>
      <c r="CY2" s="4"/>
      <c r="CZ2" s="4"/>
      <c r="DA2" s="2"/>
      <c r="DB2" s="3"/>
      <c r="DC2" s="3"/>
      <c r="DD2" s="3"/>
      <c r="DE2" s="4"/>
      <c r="DF2" s="4"/>
      <c r="DG2" s="2"/>
      <c r="DH2" s="3"/>
      <c r="DI2" s="3"/>
      <c r="DJ2" s="3"/>
      <c r="DK2" s="5"/>
    </row>
    <row r="3" spans="1:111" ht="26.25">
      <c r="A3" s="451" t="s">
        <v>46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  <c r="AS3" s="452"/>
      <c r="AT3" s="452"/>
      <c r="AU3" s="452"/>
      <c r="AV3" s="452"/>
      <c r="AW3" s="452"/>
      <c r="AX3" s="452"/>
      <c r="AY3" s="452"/>
      <c r="AZ3" s="452"/>
      <c r="BA3" s="452"/>
      <c r="BB3" s="452"/>
      <c r="BC3" s="452"/>
      <c r="BD3" s="452"/>
      <c r="BE3" s="452"/>
      <c r="BF3" s="452"/>
      <c r="BG3" s="452"/>
      <c r="BH3" s="452"/>
      <c r="BI3" s="452"/>
      <c r="BJ3" s="452"/>
      <c r="BK3" s="452"/>
      <c r="BL3" s="452"/>
      <c r="BM3" s="452"/>
      <c r="BN3" s="452"/>
      <c r="BO3" s="452"/>
      <c r="BP3" s="452"/>
      <c r="BQ3" s="452"/>
      <c r="BR3" s="452"/>
      <c r="BS3" s="452"/>
      <c r="BT3" s="452"/>
      <c r="BU3" s="452"/>
      <c r="BV3" s="452"/>
      <c r="BW3" s="452"/>
      <c r="BX3" s="452"/>
      <c r="BY3" s="452"/>
      <c r="BZ3" s="452"/>
      <c r="CA3" s="452"/>
      <c r="CB3" s="452"/>
      <c r="CC3" s="452"/>
      <c r="CD3" s="452"/>
      <c r="CE3" s="452"/>
      <c r="CF3" s="452"/>
      <c r="CG3" s="452"/>
      <c r="CH3" s="452"/>
      <c r="CI3" s="452"/>
      <c r="CJ3" s="452"/>
      <c r="CK3" s="452"/>
      <c r="CL3" s="452"/>
      <c r="CM3" s="452"/>
      <c r="CN3" s="452"/>
      <c r="CO3" s="452"/>
      <c r="CP3" s="452"/>
      <c r="CQ3" s="452"/>
      <c r="CR3" s="452"/>
      <c r="CS3" s="452"/>
      <c r="CT3" s="452"/>
      <c r="CU3" s="452"/>
      <c r="CV3" s="452"/>
      <c r="CW3" s="452"/>
      <c r="CX3" s="452"/>
      <c r="CY3" s="452"/>
      <c r="CZ3" s="452"/>
      <c r="DA3" s="452"/>
      <c r="DB3" s="452"/>
      <c r="DC3" s="452"/>
      <c r="DD3" s="452"/>
      <c r="DE3" s="452"/>
      <c r="DF3" s="452"/>
      <c r="DG3" s="453"/>
    </row>
    <row r="4" spans="1:111" ht="38.25" customHeight="1">
      <c r="A4" s="426" t="s">
        <v>518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7"/>
      <c r="AN4" s="427"/>
      <c r="AO4" s="427"/>
      <c r="AP4" s="427"/>
      <c r="AQ4" s="427"/>
      <c r="AR4" s="427"/>
      <c r="AS4" s="427"/>
      <c r="AT4" s="427"/>
      <c r="AU4" s="427"/>
      <c r="AV4" s="427"/>
      <c r="AW4" s="427"/>
      <c r="AX4" s="427"/>
      <c r="AY4" s="427"/>
      <c r="AZ4" s="427"/>
      <c r="BA4" s="427"/>
      <c r="BB4" s="427"/>
      <c r="BC4" s="427"/>
      <c r="BD4" s="427"/>
      <c r="BE4" s="427"/>
      <c r="BF4" s="427"/>
      <c r="BG4" s="427"/>
      <c r="BH4" s="427"/>
      <c r="BI4" s="427"/>
      <c r="BJ4" s="427"/>
      <c r="BK4" s="427"/>
      <c r="BL4" s="427"/>
      <c r="BM4" s="427"/>
      <c r="BN4" s="427"/>
      <c r="BO4" s="427"/>
      <c r="BP4" s="427"/>
      <c r="BQ4" s="427"/>
      <c r="BR4" s="427"/>
      <c r="BS4" s="427"/>
      <c r="BT4" s="427"/>
      <c r="BU4" s="427"/>
      <c r="BV4" s="427"/>
      <c r="BW4" s="427"/>
      <c r="BX4" s="427"/>
      <c r="BY4" s="427"/>
      <c r="BZ4" s="427"/>
      <c r="CA4" s="427"/>
      <c r="CB4" s="427"/>
      <c r="CC4" s="427"/>
      <c r="CD4" s="427"/>
      <c r="CE4" s="427"/>
      <c r="CF4" s="427"/>
      <c r="CG4" s="427"/>
      <c r="CH4" s="427"/>
      <c r="CI4" s="427"/>
      <c r="CJ4" s="427"/>
      <c r="CK4" s="427"/>
      <c r="CL4" s="427"/>
      <c r="CM4" s="427"/>
      <c r="CN4" s="427"/>
      <c r="CO4" s="427"/>
      <c r="CP4" s="427"/>
      <c r="CQ4" s="427"/>
      <c r="CR4" s="427"/>
      <c r="CS4" s="427"/>
      <c r="CT4" s="427"/>
      <c r="CU4" s="427"/>
      <c r="CV4" s="427"/>
      <c r="CW4" s="427"/>
      <c r="CX4" s="427"/>
      <c r="CY4" s="427"/>
      <c r="CZ4" s="427"/>
      <c r="DA4" s="427"/>
      <c r="DB4" s="427"/>
      <c r="DC4" s="427"/>
      <c r="DD4" s="427"/>
      <c r="DE4" s="427"/>
      <c r="DF4" s="427"/>
      <c r="DG4" s="428"/>
    </row>
    <row r="5" spans="1:111" ht="15">
      <c r="A5" s="429" t="s">
        <v>0</v>
      </c>
      <c r="B5" s="431" t="s">
        <v>1</v>
      </c>
      <c r="C5" s="431" t="s">
        <v>2</v>
      </c>
      <c r="D5" s="431" t="s">
        <v>3</v>
      </c>
      <c r="E5" s="434" t="s">
        <v>51</v>
      </c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6"/>
      <c r="U5" s="411" t="s">
        <v>33</v>
      </c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413"/>
      <c r="AK5" s="408" t="s">
        <v>34</v>
      </c>
      <c r="AL5" s="409"/>
      <c r="AM5" s="409"/>
      <c r="AN5" s="409"/>
      <c r="AO5" s="409"/>
      <c r="AP5" s="409"/>
      <c r="AQ5" s="409"/>
      <c r="AR5" s="409"/>
      <c r="AS5" s="409"/>
      <c r="AT5" s="409"/>
      <c r="AU5" s="409"/>
      <c r="AV5" s="409"/>
      <c r="AW5" s="409"/>
      <c r="AX5" s="409"/>
      <c r="AY5" s="409"/>
      <c r="AZ5" s="410"/>
      <c r="BA5" s="411" t="s">
        <v>5</v>
      </c>
      <c r="BB5" s="412"/>
      <c r="BC5" s="412"/>
      <c r="BD5" s="412"/>
      <c r="BE5" s="412"/>
      <c r="BF5" s="412"/>
      <c r="BG5" s="412"/>
      <c r="BH5" s="412"/>
      <c r="BI5" s="412"/>
      <c r="BJ5" s="412"/>
      <c r="BK5" s="412"/>
      <c r="BL5" s="412"/>
      <c r="BM5" s="412"/>
      <c r="BN5" s="412"/>
      <c r="BO5" s="412"/>
      <c r="BP5" s="413"/>
      <c r="BQ5" s="416" t="s">
        <v>4</v>
      </c>
      <c r="BR5" s="409"/>
      <c r="BS5" s="409"/>
      <c r="BT5" s="409"/>
      <c r="BU5" s="409"/>
      <c r="BV5" s="409"/>
      <c r="BW5" s="409"/>
      <c r="BX5" s="409"/>
      <c r="BY5" s="409"/>
      <c r="BZ5" s="409"/>
      <c r="CA5" s="409"/>
      <c r="CB5" s="409"/>
      <c r="CC5" s="409"/>
      <c r="CD5" s="409"/>
      <c r="CE5" s="409"/>
      <c r="CF5" s="410"/>
      <c r="CG5" s="411" t="s">
        <v>45</v>
      </c>
      <c r="CH5" s="412"/>
      <c r="CI5" s="412"/>
      <c r="CJ5" s="412"/>
      <c r="CK5" s="412"/>
      <c r="CL5" s="412"/>
      <c r="CM5" s="412"/>
      <c r="CN5" s="412"/>
      <c r="CO5" s="412"/>
      <c r="CP5" s="412"/>
      <c r="CQ5" s="412"/>
      <c r="CR5" s="412"/>
      <c r="CS5" s="412"/>
      <c r="CT5" s="412"/>
      <c r="CU5" s="412"/>
      <c r="CV5" s="413"/>
      <c r="CW5" s="417" t="s">
        <v>104</v>
      </c>
      <c r="CX5" s="441" t="s">
        <v>6</v>
      </c>
      <c r="CY5" s="441" t="s">
        <v>7</v>
      </c>
      <c r="CZ5" s="447" t="s">
        <v>8</v>
      </c>
      <c r="DA5" s="444" t="s">
        <v>9</v>
      </c>
      <c r="DB5" s="228"/>
      <c r="DC5" s="439" t="s">
        <v>100</v>
      </c>
      <c r="DD5" s="439" t="s">
        <v>99</v>
      </c>
      <c r="DE5" s="439" t="s">
        <v>96</v>
      </c>
      <c r="DF5" s="439" t="s">
        <v>97</v>
      </c>
      <c r="DG5" s="439" t="s">
        <v>98</v>
      </c>
    </row>
    <row r="6" spans="1:111" ht="15">
      <c r="A6" s="389"/>
      <c r="B6" s="390"/>
      <c r="C6" s="389"/>
      <c r="D6" s="384"/>
      <c r="E6" s="383">
        <v>2022</v>
      </c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1" t="s">
        <v>74</v>
      </c>
      <c r="R6" s="382"/>
      <c r="S6" s="382"/>
      <c r="T6" s="401"/>
      <c r="U6" s="400">
        <v>2022</v>
      </c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1" t="s">
        <v>74</v>
      </c>
      <c r="AH6" s="382"/>
      <c r="AI6" s="382"/>
      <c r="AJ6" s="401"/>
      <c r="AK6" s="400">
        <v>2022</v>
      </c>
      <c r="AL6" s="382"/>
      <c r="AM6" s="382"/>
      <c r="AN6" s="382"/>
      <c r="AO6" s="382"/>
      <c r="AP6" s="382"/>
      <c r="AQ6" s="382"/>
      <c r="AR6" s="382"/>
      <c r="AS6" s="382"/>
      <c r="AT6" s="382"/>
      <c r="AU6" s="382"/>
      <c r="AV6" s="382"/>
      <c r="AW6" s="381" t="s">
        <v>74</v>
      </c>
      <c r="AX6" s="382"/>
      <c r="AY6" s="382"/>
      <c r="AZ6" s="401"/>
      <c r="BA6" s="400">
        <v>2022</v>
      </c>
      <c r="BB6" s="382"/>
      <c r="BC6" s="382"/>
      <c r="BD6" s="382"/>
      <c r="BE6" s="382"/>
      <c r="BF6" s="382"/>
      <c r="BG6" s="382"/>
      <c r="BH6" s="382"/>
      <c r="BI6" s="382"/>
      <c r="BJ6" s="382"/>
      <c r="BK6" s="382"/>
      <c r="BL6" s="382"/>
      <c r="BM6" s="381" t="s">
        <v>74</v>
      </c>
      <c r="BN6" s="382"/>
      <c r="BO6" s="382"/>
      <c r="BP6" s="401"/>
      <c r="BQ6" s="400">
        <v>2022</v>
      </c>
      <c r="BR6" s="382"/>
      <c r="BS6" s="382"/>
      <c r="BT6" s="382"/>
      <c r="BU6" s="382"/>
      <c r="BV6" s="382"/>
      <c r="BW6" s="382"/>
      <c r="BX6" s="382"/>
      <c r="BY6" s="382"/>
      <c r="BZ6" s="382"/>
      <c r="CA6" s="382"/>
      <c r="CB6" s="382"/>
      <c r="CC6" s="381" t="s">
        <v>74</v>
      </c>
      <c r="CD6" s="382"/>
      <c r="CE6" s="382"/>
      <c r="CF6" s="401"/>
      <c r="CG6" s="400">
        <v>2022</v>
      </c>
      <c r="CH6" s="382"/>
      <c r="CI6" s="382"/>
      <c r="CJ6" s="382"/>
      <c r="CK6" s="382"/>
      <c r="CL6" s="382"/>
      <c r="CM6" s="382"/>
      <c r="CN6" s="382"/>
      <c r="CO6" s="382"/>
      <c r="CP6" s="382"/>
      <c r="CQ6" s="382"/>
      <c r="CR6" s="382"/>
      <c r="CS6" s="381" t="s">
        <v>74</v>
      </c>
      <c r="CT6" s="382"/>
      <c r="CU6" s="382"/>
      <c r="CV6" s="401"/>
      <c r="CW6" s="417"/>
      <c r="CX6" s="368"/>
      <c r="CY6" s="385"/>
      <c r="CZ6" s="366"/>
      <c r="DA6" s="445"/>
      <c r="DB6" s="228"/>
      <c r="DC6" s="440"/>
      <c r="DD6" s="440"/>
      <c r="DE6" s="440"/>
      <c r="DF6" s="440"/>
      <c r="DG6" s="440"/>
    </row>
    <row r="7" spans="1:111" ht="30">
      <c r="A7" s="430"/>
      <c r="B7" s="432"/>
      <c r="C7" s="430"/>
      <c r="D7" s="433"/>
      <c r="E7" s="37" t="s">
        <v>10</v>
      </c>
      <c r="F7" s="37" t="s">
        <v>11</v>
      </c>
      <c r="G7" s="37" t="s">
        <v>12</v>
      </c>
      <c r="H7" s="114" t="s">
        <v>13</v>
      </c>
      <c r="I7" s="37" t="s">
        <v>14</v>
      </c>
      <c r="J7" s="37" t="s">
        <v>15</v>
      </c>
      <c r="K7" s="37" t="s">
        <v>16</v>
      </c>
      <c r="L7" s="114" t="s">
        <v>17</v>
      </c>
      <c r="M7" s="37" t="s">
        <v>18</v>
      </c>
      <c r="N7" s="37" t="s">
        <v>19</v>
      </c>
      <c r="O7" s="37" t="s">
        <v>20</v>
      </c>
      <c r="P7" s="114" t="s">
        <v>21</v>
      </c>
      <c r="Q7" s="37" t="s">
        <v>22</v>
      </c>
      <c r="R7" s="37" t="s">
        <v>23</v>
      </c>
      <c r="S7" s="37" t="s">
        <v>24</v>
      </c>
      <c r="T7" s="115" t="s">
        <v>25</v>
      </c>
      <c r="U7" s="40" t="s">
        <v>10</v>
      </c>
      <c r="V7" s="37" t="s">
        <v>11</v>
      </c>
      <c r="W7" s="37" t="s">
        <v>12</v>
      </c>
      <c r="X7" s="116" t="s">
        <v>13</v>
      </c>
      <c r="Y7" s="37" t="s">
        <v>14</v>
      </c>
      <c r="Z7" s="37" t="s">
        <v>15</v>
      </c>
      <c r="AA7" s="37" t="s">
        <v>16</v>
      </c>
      <c r="AB7" s="116" t="s">
        <v>17</v>
      </c>
      <c r="AC7" s="37" t="s">
        <v>18</v>
      </c>
      <c r="AD7" s="37" t="s">
        <v>19</v>
      </c>
      <c r="AE7" s="37" t="s">
        <v>20</v>
      </c>
      <c r="AF7" s="116" t="s">
        <v>21</v>
      </c>
      <c r="AG7" s="37" t="s">
        <v>22</v>
      </c>
      <c r="AH7" s="37" t="s">
        <v>23</v>
      </c>
      <c r="AI7" s="37" t="s">
        <v>24</v>
      </c>
      <c r="AJ7" s="117" t="s">
        <v>25</v>
      </c>
      <c r="AK7" s="43" t="s">
        <v>10</v>
      </c>
      <c r="AL7" s="44" t="s">
        <v>11</v>
      </c>
      <c r="AM7" s="44" t="s">
        <v>12</v>
      </c>
      <c r="AN7" s="118" t="s">
        <v>13</v>
      </c>
      <c r="AO7" s="44" t="s">
        <v>14</v>
      </c>
      <c r="AP7" s="44" t="s">
        <v>15</v>
      </c>
      <c r="AQ7" s="44" t="s">
        <v>16</v>
      </c>
      <c r="AR7" s="118" t="s">
        <v>17</v>
      </c>
      <c r="AS7" s="44" t="s">
        <v>18</v>
      </c>
      <c r="AT7" s="44" t="s">
        <v>19</v>
      </c>
      <c r="AU7" s="44" t="s">
        <v>20</v>
      </c>
      <c r="AV7" s="118" t="s">
        <v>21</v>
      </c>
      <c r="AW7" s="44" t="s">
        <v>22</v>
      </c>
      <c r="AX7" s="44" t="s">
        <v>23</v>
      </c>
      <c r="AY7" s="44" t="s">
        <v>24</v>
      </c>
      <c r="AZ7" s="119" t="s">
        <v>25</v>
      </c>
      <c r="BA7" s="40" t="s">
        <v>10</v>
      </c>
      <c r="BB7" s="37" t="s">
        <v>11</v>
      </c>
      <c r="BC7" s="37" t="s">
        <v>12</v>
      </c>
      <c r="BD7" s="116" t="s">
        <v>13</v>
      </c>
      <c r="BE7" s="37" t="s">
        <v>14</v>
      </c>
      <c r="BF7" s="37" t="s">
        <v>15</v>
      </c>
      <c r="BG7" s="37" t="s">
        <v>16</v>
      </c>
      <c r="BH7" s="116" t="s">
        <v>17</v>
      </c>
      <c r="BI7" s="37" t="s">
        <v>18</v>
      </c>
      <c r="BJ7" s="37" t="s">
        <v>19</v>
      </c>
      <c r="BK7" s="37" t="s">
        <v>20</v>
      </c>
      <c r="BL7" s="116" t="s">
        <v>21</v>
      </c>
      <c r="BM7" s="37" t="s">
        <v>22</v>
      </c>
      <c r="BN7" s="37" t="s">
        <v>23</v>
      </c>
      <c r="BO7" s="37" t="s">
        <v>24</v>
      </c>
      <c r="BP7" s="117" t="s">
        <v>25</v>
      </c>
      <c r="BQ7" s="40" t="s">
        <v>10</v>
      </c>
      <c r="BR7" s="37" t="s">
        <v>11</v>
      </c>
      <c r="BS7" s="37" t="s">
        <v>12</v>
      </c>
      <c r="BT7" s="114" t="s">
        <v>13</v>
      </c>
      <c r="BU7" s="37" t="s">
        <v>14</v>
      </c>
      <c r="BV7" s="37" t="s">
        <v>15</v>
      </c>
      <c r="BW7" s="37" t="s">
        <v>16</v>
      </c>
      <c r="BX7" s="114" t="s">
        <v>17</v>
      </c>
      <c r="BY7" s="37" t="s">
        <v>18</v>
      </c>
      <c r="BZ7" s="37" t="s">
        <v>19</v>
      </c>
      <c r="CA7" s="37" t="s">
        <v>20</v>
      </c>
      <c r="CB7" s="114" t="s">
        <v>21</v>
      </c>
      <c r="CC7" s="37" t="s">
        <v>22</v>
      </c>
      <c r="CD7" s="37" t="s">
        <v>23</v>
      </c>
      <c r="CE7" s="37" t="s">
        <v>24</v>
      </c>
      <c r="CF7" s="115" t="s">
        <v>25</v>
      </c>
      <c r="CG7" s="40" t="s">
        <v>10</v>
      </c>
      <c r="CH7" s="37" t="s">
        <v>11</v>
      </c>
      <c r="CI7" s="37" t="s">
        <v>12</v>
      </c>
      <c r="CJ7" s="116" t="s">
        <v>13</v>
      </c>
      <c r="CK7" s="37" t="s">
        <v>14</v>
      </c>
      <c r="CL7" s="37" t="s">
        <v>15</v>
      </c>
      <c r="CM7" s="37" t="s">
        <v>16</v>
      </c>
      <c r="CN7" s="116" t="s">
        <v>17</v>
      </c>
      <c r="CO7" s="37" t="s">
        <v>18</v>
      </c>
      <c r="CP7" s="37" t="s">
        <v>19</v>
      </c>
      <c r="CQ7" s="37" t="s">
        <v>20</v>
      </c>
      <c r="CR7" s="116" t="s">
        <v>21</v>
      </c>
      <c r="CS7" s="37" t="s">
        <v>22</v>
      </c>
      <c r="CT7" s="37" t="s">
        <v>23</v>
      </c>
      <c r="CU7" s="37" t="s">
        <v>24</v>
      </c>
      <c r="CV7" s="117" t="s">
        <v>25</v>
      </c>
      <c r="CW7" s="417"/>
      <c r="CX7" s="442"/>
      <c r="CY7" s="443"/>
      <c r="CZ7" s="448"/>
      <c r="DA7" s="446"/>
      <c r="DB7" s="228"/>
      <c r="DC7" s="440"/>
      <c r="DD7" s="440"/>
      <c r="DE7" s="440"/>
      <c r="DF7" s="440"/>
      <c r="DG7" s="440"/>
    </row>
    <row r="8" spans="1:111" ht="41.25" customHeight="1">
      <c r="A8" s="352" t="s">
        <v>517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353"/>
      <c r="BB8" s="353"/>
      <c r="BC8" s="353"/>
      <c r="BD8" s="353"/>
      <c r="BE8" s="353"/>
      <c r="BF8" s="353"/>
      <c r="BG8" s="353"/>
      <c r="BH8" s="353"/>
      <c r="BI8" s="353"/>
      <c r="BJ8" s="353"/>
      <c r="BK8" s="353"/>
      <c r="BL8" s="353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3"/>
      <c r="CA8" s="353"/>
      <c r="CB8" s="353"/>
      <c r="CC8" s="353"/>
      <c r="CD8" s="353"/>
      <c r="CE8" s="353"/>
      <c r="CF8" s="353"/>
      <c r="CG8" s="353"/>
      <c r="CH8" s="353"/>
      <c r="CI8" s="353"/>
      <c r="CJ8" s="353"/>
      <c r="CK8" s="353"/>
      <c r="CL8" s="353"/>
      <c r="CM8" s="353"/>
      <c r="CN8" s="353"/>
      <c r="CO8" s="353"/>
      <c r="CP8" s="353"/>
      <c r="CQ8" s="353"/>
      <c r="CR8" s="353"/>
      <c r="CS8" s="353"/>
      <c r="CT8" s="353"/>
      <c r="CU8" s="353"/>
      <c r="CV8" s="353"/>
      <c r="CW8" s="353"/>
      <c r="CX8" s="353"/>
      <c r="CY8" s="353"/>
      <c r="CZ8" s="353"/>
      <c r="DA8" s="353"/>
      <c r="DB8" s="353"/>
      <c r="DC8" s="353"/>
      <c r="DD8" s="353"/>
      <c r="DE8" s="353"/>
      <c r="DF8" s="353"/>
      <c r="DG8" s="354"/>
    </row>
    <row r="9" spans="1:111" ht="140.25" customHeight="1">
      <c r="A9" s="85">
        <v>1</v>
      </c>
      <c r="B9" s="245" t="s">
        <v>264</v>
      </c>
      <c r="C9" s="306" t="s">
        <v>265</v>
      </c>
      <c r="D9" s="135" t="s">
        <v>31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275">
        <v>3</v>
      </c>
      <c r="CX9" s="92"/>
      <c r="CY9" s="92"/>
      <c r="CZ9" s="92"/>
      <c r="DA9" s="92"/>
      <c r="DB9" s="92"/>
      <c r="DC9" s="224"/>
      <c r="DD9" s="222">
        <f>_XLL.ZAOKR.DO.WIELOKR(DC9*DE9+DC9,0.01)</f>
        <v>0</v>
      </c>
      <c r="DE9" s="225"/>
      <c r="DF9" s="222">
        <f>CW9*DC9</f>
        <v>0</v>
      </c>
      <c r="DG9" s="222">
        <f>CW9*DD9</f>
        <v>0</v>
      </c>
    </row>
    <row r="10" spans="1:111" ht="143.25" customHeight="1">
      <c r="A10" s="85">
        <v>2</v>
      </c>
      <c r="B10" s="307" t="s">
        <v>59</v>
      </c>
      <c r="C10" s="307" t="s">
        <v>265</v>
      </c>
      <c r="D10" s="308" t="s">
        <v>31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275">
        <v>3</v>
      </c>
      <c r="CX10" s="92"/>
      <c r="CY10" s="92"/>
      <c r="CZ10" s="92"/>
      <c r="DA10" s="92"/>
      <c r="DB10" s="92"/>
      <c r="DC10" s="224"/>
      <c r="DD10" s="222">
        <f aca="true" t="shared" si="0" ref="DD10:DD34">_XLL.ZAOKR.DO.WIELOKR(DC10*DE10+DC10,0.01)</f>
        <v>0</v>
      </c>
      <c r="DE10" s="225"/>
      <c r="DF10" s="222">
        <f aca="true" t="shared" si="1" ref="DF10:DF34">CW10*DC10</f>
        <v>0</v>
      </c>
      <c r="DG10" s="222">
        <f aca="true" t="shared" si="2" ref="DG10:DG34">CW10*DD10</f>
        <v>0</v>
      </c>
    </row>
    <row r="11" spans="1:111" ht="149.25" customHeight="1">
      <c r="A11" s="85">
        <v>3</v>
      </c>
      <c r="B11" s="245" t="s">
        <v>268</v>
      </c>
      <c r="C11" s="245" t="s">
        <v>265</v>
      </c>
      <c r="D11" s="87" t="s">
        <v>31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275">
        <v>3</v>
      </c>
      <c r="CX11" s="92"/>
      <c r="CY11" s="92"/>
      <c r="CZ11" s="92"/>
      <c r="DA11" s="92"/>
      <c r="DB11" s="92"/>
      <c r="DC11" s="224"/>
      <c r="DD11" s="222">
        <f t="shared" si="0"/>
        <v>0</v>
      </c>
      <c r="DE11" s="225"/>
      <c r="DF11" s="222">
        <f t="shared" si="1"/>
        <v>0</v>
      </c>
      <c r="DG11" s="222">
        <f t="shared" si="2"/>
        <v>0</v>
      </c>
    </row>
    <row r="12" spans="1:111" ht="150" customHeight="1">
      <c r="A12" s="85">
        <v>4</v>
      </c>
      <c r="B12" s="245" t="s">
        <v>269</v>
      </c>
      <c r="C12" s="306" t="s">
        <v>265</v>
      </c>
      <c r="D12" s="135" t="s">
        <v>31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275">
        <v>3</v>
      </c>
      <c r="CX12" s="92"/>
      <c r="CY12" s="92"/>
      <c r="CZ12" s="92"/>
      <c r="DA12" s="92"/>
      <c r="DB12" s="92"/>
      <c r="DC12" s="224"/>
      <c r="DD12" s="222">
        <f t="shared" si="0"/>
        <v>0</v>
      </c>
      <c r="DE12" s="225"/>
      <c r="DF12" s="222">
        <f t="shared" si="1"/>
        <v>0</v>
      </c>
      <c r="DG12" s="222">
        <f t="shared" si="2"/>
        <v>0</v>
      </c>
    </row>
    <row r="13" spans="1:111" ht="166.5" customHeight="1">
      <c r="A13" s="85">
        <v>5</v>
      </c>
      <c r="B13" s="245" t="s">
        <v>270</v>
      </c>
      <c r="C13" s="245" t="s">
        <v>271</v>
      </c>
      <c r="D13" s="87" t="s">
        <v>288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275">
        <v>1</v>
      </c>
      <c r="CX13" s="92"/>
      <c r="CY13" s="92"/>
      <c r="CZ13" s="92"/>
      <c r="DA13" s="92"/>
      <c r="DB13" s="92"/>
      <c r="DC13" s="224"/>
      <c r="DD13" s="222">
        <f t="shared" si="0"/>
        <v>0</v>
      </c>
      <c r="DE13" s="225"/>
      <c r="DF13" s="222">
        <f t="shared" si="1"/>
        <v>0</v>
      </c>
      <c r="DG13" s="222">
        <f t="shared" si="2"/>
        <v>0</v>
      </c>
    </row>
    <row r="14" spans="1:111" ht="123" customHeight="1">
      <c r="A14" s="85">
        <v>6</v>
      </c>
      <c r="B14" s="245" t="s">
        <v>519</v>
      </c>
      <c r="C14" s="245" t="s">
        <v>520</v>
      </c>
      <c r="D14" s="87" t="s">
        <v>544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275">
        <v>1</v>
      </c>
      <c r="CX14" s="92"/>
      <c r="CY14" s="92"/>
      <c r="CZ14" s="92"/>
      <c r="DA14" s="92"/>
      <c r="DB14" s="92"/>
      <c r="DC14" s="224"/>
      <c r="DD14" s="222">
        <f t="shared" si="0"/>
        <v>0</v>
      </c>
      <c r="DE14" s="225"/>
      <c r="DF14" s="222">
        <f t="shared" si="1"/>
        <v>0</v>
      </c>
      <c r="DG14" s="222">
        <f t="shared" si="2"/>
        <v>0</v>
      </c>
    </row>
    <row r="15" spans="1:111" ht="141" customHeight="1">
      <c r="A15" s="85">
        <v>7</v>
      </c>
      <c r="B15" s="245" t="s">
        <v>272</v>
      </c>
      <c r="C15" s="306" t="s">
        <v>273</v>
      </c>
      <c r="D15" s="135" t="s">
        <v>245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275">
        <v>2</v>
      </c>
      <c r="CX15" s="92"/>
      <c r="CY15" s="92"/>
      <c r="CZ15" s="92"/>
      <c r="DA15" s="92"/>
      <c r="DB15" s="92"/>
      <c r="DC15" s="224"/>
      <c r="DD15" s="222">
        <f t="shared" si="0"/>
        <v>0</v>
      </c>
      <c r="DE15" s="225"/>
      <c r="DF15" s="222">
        <f t="shared" si="1"/>
        <v>0</v>
      </c>
      <c r="DG15" s="222">
        <f t="shared" si="2"/>
        <v>0</v>
      </c>
    </row>
    <row r="16" spans="1:111" ht="139.5" customHeight="1">
      <c r="A16" s="85">
        <v>8</v>
      </c>
      <c r="B16" s="245" t="s">
        <v>521</v>
      </c>
      <c r="C16" s="245" t="s">
        <v>522</v>
      </c>
      <c r="D16" s="87" t="s">
        <v>545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275">
        <v>1</v>
      </c>
      <c r="CX16" s="92"/>
      <c r="CY16" s="92"/>
      <c r="CZ16" s="92"/>
      <c r="DA16" s="92"/>
      <c r="DB16" s="92"/>
      <c r="DC16" s="224"/>
      <c r="DD16" s="222">
        <f t="shared" si="0"/>
        <v>0</v>
      </c>
      <c r="DE16" s="225"/>
      <c r="DF16" s="222">
        <f t="shared" si="1"/>
        <v>0</v>
      </c>
      <c r="DG16" s="222">
        <f t="shared" si="2"/>
        <v>0</v>
      </c>
    </row>
    <row r="17" spans="1:111" ht="132.75" customHeight="1">
      <c r="A17" s="85">
        <v>9</v>
      </c>
      <c r="B17" s="245" t="s">
        <v>523</v>
      </c>
      <c r="C17" s="245" t="s">
        <v>524</v>
      </c>
      <c r="D17" s="87" t="s">
        <v>545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275">
        <v>2</v>
      </c>
      <c r="CX17" s="92"/>
      <c r="CY17" s="92"/>
      <c r="CZ17" s="92"/>
      <c r="DA17" s="92"/>
      <c r="DB17" s="92"/>
      <c r="DC17" s="224"/>
      <c r="DD17" s="222">
        <f t="shared" si="0"/>
        <v>0</v>
      </c>
      <c r="DE17" s="225"/>
      <c r="DF17" s="222">
        <f t="shared" si="1"/>
        <v>0</v>
      </c>
      <c r="DG17" s="222">
        <f t="shared" si="2"/>
        <v>0</v>
      </c>
    </row>
    <row r="18" spans="1:111" ht="141.75" customHeight="1">
      <c r="A18" s="85">
        <v>10</v>
      </c>
      <c r="B18" s="245" t="s">
        <v>525</v>
      </c>
      <c r="C18" s="245" t="s">
        <v>526</v>
      </c>
      <c r="D18" s="267" t="s">
        <v>545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275">
        <v>2</v>
      </c>
      <c r="CX18" s="92"/>
      <c r="CY18" s="92"/>
      <c r="CZ18" s="92"/>
      <c r="DA18" s="92"/>
      <c r="DB18" s="92"/>
      <c r="DC18" s="224"/>
      <c r="DD18" s="222">
        <f t="shared" si="0"/>
        <v>0</v>
      </c>
      <c r="DE18" s="225"/>
      <c r="DF18" s="222">
        <f t="shared" si="1"/>
        <v>0</v>
      </c>
      <c r="DG18" s="222">
        <f t="shared" si="2"/>
        <v>0</v>
      </c>
    </row>
    <row r="19" spans="1:111" ht="133.5" customHeight="1">
      <c r="A19" s="85">
        <v>11</v>
      </c>
      <c r="B19" s="307" t="s">
        <v>527</v>
      </c>
      <c r="C19" s="245" t="s">
        <v>528</v>
      </c>
      <c r="D19" s="308" t="s">
        <v>545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275">
        <v>1</v>
      </c>
      <c r="CX19" s="92"/>
      <c r="CY19" s="92"/>
      <c r="CZ19" s="92"/>
      <c r="DA19" s="92"/>
      <c r="DB19" s="92"/>
      <c r="DC19" s="224"/>
      <c r="DD19" s="222">
        <f t="shared" si="0"/>
        <v>0</v>
      </c>
      <c r="DE19" s="225"/>
      <c r="DF19" s="222">
        <f t="shared" si="1"/>
        <v>0</v>
      </c>
      <c r="DG19" s="222">
        <f t="shared" si="2"/>
        <v>0</v>
      </c>
    </row>
    <row r="20" spans="1:111" ht="129" customHeight="1">
      <c r="A20" s="85">
        <v>12</v>
      </c>
      <c r="B20" s="245" t="s">
        <v>529</v>
      </c>
      <c r="C20" s="245" t="s">
        <v>530</v>
      </c>
      <c r="D20" s="87" t="s">
        <v>545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275">
        <v>2</v>
      </c>
      <c r="CX20" s="92"/>
      <c r="CY20" s="92"/>
      <c r="CZ20" s="92"/>
      <c r="DA20" s="92"/>
      <c r="DB20" s="92"/>
      <c r="DC20" s="224"/>
      <c r="DD20" s="222">
        <f t="shared" si="0"/>
        <v>0</v>
      </c>
      <c r="DE20" s="225"/>
      <c r="DF20" s="222">
        <f t="shared" si="1"/>
        <v>0</v>
      </c>
      <c r="DG20" s="222">
        <f t="shared" si="2"/>
        <v>0</v>
      </c>
    </row>
    <row r="21" spans="1:111" ht="128.25" customHeight="1">
      <c r="A21" s="85">
        <v>13</v>
      </c>
      <c r="B21" s="245" t="s">
        <v>531</v>
      </c>
      <c r="C21" s="245" t="s">
        <v>532</v>
      </c>
      <c r="D21" s="87" t="s">
        <v>545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275">
        <v>2</v>
      </c>
      <c r="CX21" s="92"/>
      <c r="CY21" s="92"/>
      <c r="CZ21" s="92"/>
      <c r="DA21" s="92"/>
      <c r="DB21" s="92"/>
      <c r="DC21" s="224"/>
      <c r="DD21" s="222">
        <f t="shared" si="0"/>
        <v>0</v>
      </c>
      <c r="DE21" s="225"/>
      <c r="DF21" s="222">
        <f t="shared" si="1"/>
        <v>0</v>
      </c>
      <c r="DG21" s="222">
        <f t="shared" si="2"/>
        <v>0</v>
      </c>
    </row>
    <row r="22" spans="1:111" ht="122.25" customHeight="1">
      <c r="A22" s="85">
        <v>14</v>
      </c>
      <c r="B22" s="255" t="s">
        <v>533</v>
      </c>
      <c r="C22" s="245" t="s">
        <v>534</v>
      </c>
      <c r="D22" s="266" t="s">
        <v>546</v>
      </c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275">
        <v>2</v>
      </c>
      <c r="CX22" s="92"/>
      <c r="CY22" s="92"/>
      <c r="CZ22" s="92"/>
      <c r="DA22" s="92"/>
      <c r="DB22" s="92"/>
      <c r="DC22" s="224"/>
      <c r="DD22" s="222">
        <f t="shared" si="0"/>
        <v>0</v>
      </c>
      <c r="DE22" s="225"/>
      <c r="DF22" s="222">
        <f t="shared" si="1"/>
        <v>0</v>
      </c>
      <c r="DG22" s="222">
        <f t="shared" si="2"/>
        <v>0</v>
      </c>
    </row>
    <row r="23" spans="1:111" ht="81" customHeight="1">
      <c r="A23" s="85">
        <v>15</v>
      </c>
      <c r="B23" s="245" t="s">
        <v>275</v>
      </c>
      <c r="C23" s="245" t="s">
        <v>276</v>
      </c>
      <c r="D23" s="135" t="s">
        <v>290</v>
      </c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275">
        <v>4</v>
      </c>
      <c r="CX23" s="92"/>
      <c r="CY23" s="92"/>
      <c r="CZ23" s="92"/>
      <c r="DA23" s="92"/>
      <c r="DB23" s="92"/>
      <c r="DC23" s="224"/>
      <c r="DD23" s="222">
        <f t="shared" si="0"/>
        <v>0</v>
      </c>
      <c r="DE23" s="225"/>
      <c r="DF23" s="222">
        <f t="shared" si="1"/>
        <v>0</v>
      </c>
      <c r="DG23" s="222">
        <f t="shared" si="2"/>
        <v>0</v>
      </c>
    </row>
    <row r="24" spans="1:111" ht="122.25" customHeight="1">
      <c r="A24" s="85">
        <v>16</v>
      </c>
      <c r="B24" s="245" t="s">
        <v>277</v>
      </c>
      <c r="C24" s="245" t="s">
        <v>267</v>
      </c>
      <c r="D24" s="87" t="s">
        <v>287</v>
      </c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275">
        <v>1</v>
      </c>
      <c r="CX24" s="92"/>
      <c r="CY24" s="92"/>
      <c r="CZ24" s="92"/>
      <c r="DA24" s="92"/>
      <c r="DB24" s="92"/>
      <c r="DC24" s="224"/>
      <c r="DD24" s="222">
        <f t="shared" si="0"/>
        <v>0</v>
      </c>
      <c r="DE24" s="225"/>
      <c r="DF24" s="222">
        <f t="shared" si="1"/>
        <v>0</v>
      </c>
      <c r="DG24" s="222">
        <f t="shared" si="2"/>
        <v>0</v>
      </c>
    </row>
    <row r="25" spans="1:111" ht="105">
      <c r="A25" s="85">
        <v>17</v>
      </c>
      <c r="B25" s="245" t="s">
        <v>278</v>
      </c>
      <c r="C25" s="245" t="s">
        <v>274</v>
      </c>
      <c r="D25" s="87" t="s">
        <v>291</v>
      </c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275">
        <v>1</v>
      </c>
      <c r="CX25" s="92"/>
      <c r="CY25" s="92"/>
      <c r="CZ25" s="92"/>
      <c r="DA25" s="92"/>
      <c r="DB25" s="92"/>
      <c r="DC25" s="224"/>
      <c r="DD25" s="222">
        <f t="shared" si="0"/>
        <v>0</v>
      </c>
      <c r="DE25" s="225"/>
      <c r="DF25" s="222">
        <f t="shared" si="1"/>
        <v>0</v>
      </c>
      <c r="DG25" s="222">
        <f t="shared" si="2"/>
        <v>0</v>
      </c>
    </row>
    <row r="26" spans="1:111" ht="113.25" customHeight="1">
      <c r="A26" s="85">
        <v>18</v>
      </c>
      <c r="B26" s="245" t="s">
        <v>535</v>
      </c>
      <c r="C26" s="245" t="s">
        <v>267</v>
      </c>
      <c r="D26" s="87" t="s">
        <v>547</v>
      </c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275">
        <v>1</v>
      </c>
      <c r="CX26" s="92"/>
      <c r="CY26" s="92"/>
      <c r="CZ26" s="92"/>
      <c r="DA26" s="92"/>
      <c r="DB26" s="92"/>
      <c r="DC26" s="224"/>
      <c r="DD26" s="222">
        <f t="shared" si="0"/>
        <v>0</v>
      </c>
      <c r="DE26" s="225"/>
      <c r="DF26" s="222">
        <f t="shared" si="1"/>
        <v>0</v>
      </c>
      <c r="DG26" s="222">
        <f t="shared" si="2"/>
        <v>0</v>
      </c>
    </row>
    <row r="27" spans="1:111" ht="137.25" customHeight="1">
      <c r="A27" s="85">
        <v>19</v>
      </c>
      <c r="B27" s="245" t="s">
        <v>536</v>
      </c>
      <c r="C27" s="245" t="s">
        <v>537</v>
      </c>
      <c r="D27" s="87" t="s">
        <v>548</v>
      </c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275">
        <v>1</v>
      </c>
      <c r="CX27" s="92"/>
      <c r="CY27" s="92"/>
      <c r="CZ27" s="92"/>
      <c r="DA27" s="92"/>
      <c r="DB27" s="92"/>
      <c r="DC27" s="224"/>
      <c r="DD27" s="222">
        <f t="shared" si="0"/>
        <v>0</v>
      </c>
      <c r="DE27" s="225"/>
      <c r="DF27" s="222">
        <f t="shared" si="1"/>
        <v>0</v>
      </c>
      <c r="DG27" s="222">
        <f t="shared" si="2"/>
        <v>0</v>
      </c>
    </row>
    <row r="28" spans="1:111" ht="137.25" customHeight="1">
      <c r="A28" s="85">
        <v>20</v>
      </c>
      <c r="B28" s="245" t="s">
        <v>538</v>
      </c>
      <c r="C28" s="245" t="s">
        <v>539</v>
      </c>
      <c r="D28" s="87" t="s">
        <v>549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275">
        <v>1</v>
      </c>
      <c r="CX28" s="92"/>
      <c r="CY28" s="92"/>
      <c r="CZ28" s="92"/>
      <c r="DA28" s="92"/>
      <c r="DB28" s="92"/>
      <c r="DC28" s="224"/>
      <c r="DD28" s="222">
        <f t="shared" si="0"/>
        <v>0</v>
      </c>
      <c r="DE28" s="225"/>
      <c r="DF28" s="222">
        <f t="shared" si="1"/>
        <v>0</v>
      </c>
      <c r="DG28" s="222">
        <f t="shared" si="2"/>
        <v>0</v>
      </c>
    </row>
    <row r="29" spans="1:111" ht="144.75" customHeight="1">
      <c r="A29" s="85">
        <v>21</v>
      </c>
      <c r="B29" s="306" t="s">
        <v>279</v>
      </c>
      <c r="C29" s="306" t="s">
        <v>280</v>
      </c>
      <c r="D29" s="135" t="s">
        <v>245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275">
        <v>7</v>
      </c>
      <c r="CX29" s="92"/>
      <c r="CY29" s="92"/>
      <c r="CZ29" s="92"/>
      <c r="DA29" s="92"/>
      <c r="DB29" s="92"/>
      <c r="DC29" s="224"/>
      <c r="DD29" s="222">
        <f t="shared" si="0"/>
        <v>0</v>
      </c>
      <c r="DE29" s="225"/>
      <c r="DF29" s="222">
        <f t="shared" si="1"/>
        <v>0</v>
      </c>
      <c r="DG29" s="222">
        <f t="shared" si="2"/>
        <v>0</v>
      </c>
    </row>
    <row r="30" spans="1:111" ht="121.5" customHeight="1">
      <c r="A30" s="85">
        <v>22</v>
      </c>
      <c r="B30" s="245" t="s">
        <v>281</v>
      </c>
      <c r="C30" s="245" t="s">
        <v>282</v>
      </c>
      <c r="D30" s="87" t="s">
        <v>292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275">
        <v>5</v>
      </c>
      <c r="CX30" s="92"/>
      <c r="CY30" s="92"/>
      <c r="CZ30" s="92"/>
      <c r="DA30" s="92"/>
      <c r="DB30" s="92"/>
      <c r="DC30" s="224"/>
      <c r="DD30" s="222">
        <f t="shared" si="0"/>
        <v>0</v>
      </c>
      <c r="DE30" s="225"/>
      <c r="DF30" s="222">
        <f t="shared" si="1"/>
        <v>0</v>
      </c>
      <c r="DG30" s="222">
        <f t="shared" si="2"/>
        <v>0</v>
      </c>
    </row>
    <row r="31" spans="1:111" ht="135.75" customHeight="1">
      <c r="A31" s="85">
        <v>23</v>
      </c>
      <c r="B31" s="245" t="s">
        <v>540</v>
      </c>
      <c r="C31" s="245" t="s">
        <v>541</v>
      </c>
      <c r="D31" s="87" t="s">
        <v>550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275">
        <v>1</v>
      </c>
      <c r="CX31" s="92"/>
      <c r="CY31" s="92"/>
      <c r="CZ31" s="92"/>
      <c r="DA31" s="92"/>
      <c r="DB31" s="92"/>
      <c r="DC31" s="224"/>
      <c r="DD31" s="222">
        <f t="shared" si="0"/>
        <v>0</v>
      </c>
      <c r="DE31" s="225"/>
      <c r="DF31" s="222">
        <f t="shared" si="1"/>
        <v>0</v>
      </c>
      <c r="DG31" s="222">
        <f t="shared" si="2"/>
        <v>0</v>
      </c>
    </row>
    <row r="32" spans="1:111" ht="120">
      <c r="A32" s="85">
        <v>24</v>
      </c>
      <c r="B32" s="245" t="s">
        <v>542</v>
      </c>
      <c r="C32" s="245" t="s">
        <v>543</v>
      </c>
      <c r="D32" s="87" t="s">
        <v>551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275">
        <v>1</v>
      </c>
      <c r="CX32" s="92"/>
      <c r="CY32" s="92"/>
      <c r="CZ32" s="92"/>
      <c r="DA32" s="92"/>
      <c r="DB32" s="92"/>
      <c r="DC32" s="224"/>
      <c r="DD32" s="222">
        <f t="shared" si="0"/>
        <v>0</v>
      </c>
      <c r="DE32" s="225"/>
      <c r="DF32" s="222">
        <f t="shared" si="1"/>
        <v>0</v>
      </c>
      <c r="DG32" s="222">
        <f t="shared" si="2"/>
        <v>0</v>
      </c>
    </row>
    <row r="33" spans="1:111" ht="202.5" customHeight="1">
      <c r="A33" s="85">
        <v>25</v>
      </c>
      <c r="B33" s="245" t="s">
        <v>283</v>
      </c>
      <c r="C33" s="245" t="s">
        <v>284</v>
      </c>
      <c r="D33" s="87" t="s">
        <v>293</v>
      </c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275">
        <v>1</v>
      </c>
      <c r="CX33" s="92"/>
      <c r="CY33" s="92"/>
      <c r="CZ33" s="92"/>
      <c r="DA33" s="92"/>
      <c r="DB33" s="92"/>
      <c r="DC33" s="224"/>
      <c r="DD33" s="222">
        <f t="shared" si="0"/>
        <v>0</v>
      </c>
      <c r="DE33" s="225"/>
      <c r="DF33" s="222">
        <f t="shared" si="1"/>
        <v>0</v>
      </c>
      <c r="DG33" s="222">
        <f t="shared" si="2"/>
        <v>0</v>
      </c>
    </row>
    <row r="34" spans="1:111" ht="150">
      <c r="A34" s="85">
        <v>26</v>
      </c>
      <c r="B34" s="245" t="s">
        <v>285</v>
      </c>
      <c r="C34" s="245" t="s">
        <v>266</v>
      </c>
      <c r="D34" s="87" t="s">
        <v>286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275">
        <v>1</v>
      </c>
      <c r="CX34" s="92"/>
      <c r="CY34" s="92"/>
      <c r="CZ34" s="92"/>
      <c r="DA34" s="92"/>
      <c r="DB34" s="92"/>
      <c r="DC34" s="224"/>
      <c r="DD34" s="222">
        <f t="shared" si="0"/>
        <v>0</v>
      </c>
      <c r="DE34" s="225"/>
      <c r="DF34" s="222">
        <f t="shared" si="1"/>
        <v>0</v>
      </c>
      <c r="DG34" s="222">
        <f t="shared" si="2"/>
        <v>0</v>
      </c>
    </row>
    <row r="35" spans="1:111" ht="21" customHeight="1">
      <c r="A35" s="355" t="s">
        <v>102</v>
      </c>
      <c r="B35" s="355"/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5"/>
      <c r="AI35" s="355"/>
      <c r="AJ35" s="355"/>
      <c r="AK35" s="355"/>
      <c r="AL35" s="355"/>
      <c r="AM35" s="355"/>
      <c r="AN35" s="355"/>
      <c r="AO35" s="355"/>
      <c r="AP35" s="355"/>
      <c r="AQ35" s="355"/>
      <c r="AR35" s="355"/>
      <c r="AS35" s="355"/>
      <c r="AT35" s="355"/>
      <c r="AU35" s="355"/>
      <c r="AV35" s="355"/>
      <c r="AW35" s="355"/>
      <c r="AX35" s="355"/>
      <c r="AY35" s="355"/>
      <c r="AZ35" s="355"/>
      <c r="BA35" s="355"/>
      <c r="BB35" s="355"/>
      <c r="BC35" s="355"/>
      <c r="BD35" s="355"/>
      <c r="BE35" s="355"/>
      <c r="BF35" s="355"/>
      <c r="BG35" s="355"/>
      <c r="BH35" s="355"/>
      <c r="BI35" s="355"/>
      <c r="BJ35" s="355"/>
      <c r="BK35" s="355"/>
      <c r="BL35" s="355"/>
      <c r="BM35" s="355"/>
      <c r="BN35" s="355"/>
      <c r="BO35" s="355"/>
      <c r="BP35" s="355"/>
      <c r="BQ35" s="355"/>
      <c r="BR35" s="355"/>
      <c r="BS35" s="355"/>
      <c r="BT35" s="355"/>
      <c r="BU35" s="355"/>
      <c r="BV35" s="355"/>
      <c r="BW35" s="355"/>
      <c r="BX35" s="355"/>
      <c r="BY35" s="355"/>
      <c r="BZ35" s="355"/>
      <c r="CA35" s="355"/>
      <c r="CB35" s="355"/>
      <c r="CC35" s="355"/>
      <c r="CD35" s="355"/>
      <c r="CE35" s="355"/>
      <c r="CF35" s="355"/>
      <c r="CG35" s="355"/>
      <c r="CH35" s="355"/>
      <c r="CI35" s="355"/>
      <c r="CJ35" s="355"/>
      <c r="CK35" s="355"/>
      <c r="CL35" s="355"/>
      <c r="CM35" s="355"/>
      <c r="CN35" s="355"/>
      <c r="CO35" s="355"/>
      <c r="CP35" s="355"/>
      <c r="CQ35" s="355"/>
      <c r="CR35" s="355"/>
      <c r="CS35" s="355"/>
      <c r="CT35" s="355"/>
      <c r="CU35" s="355"/>
      <c r="CV35" s="355"/>
      <c r="CW35" s="355"/>
      <c r="CX35" s="355"/>
      <c r="CY35" s="355"/>
      <c r="CZ35" s="355"/>
      <c r="DA35" s="355"/>
      <c r="DB35" s="355"/>
      <c r="DC35" s="355"/>
      <c r="DD35" s="355"/>
      <c r="DE35" s="355"/>
      <c r="DF35" s="230">
        <f>SUM(DF9:DF34)</f>
        <v>0</v>
      </c>
      <c r="DG35" s="230">
        <f>SUM(DG9:DG34)</f>
        <v>0</v>
      </c>
    </row>
    <row r="36" spans="1:111" ht="34.5" customHeight="1">
      <c r="A36" s="151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88"/>
      <c r="DF36" s="89" t="s">
        <v>120</v>
      </c>
      <c r="DG36" s="90"/>
    </row>
    <row r="37" spans="1:111" ht="21" customHeight="1">
      <c r="A37" s="151"/>
      <c r="B37" s="129"/>
      <c r="C37" s="153"/>
      <c r="D37" s="149"/>
      <c r="E37" s="122"/>
      <c r="F37" s="122"/>
      <c r="G37" s="122"/>
      <c r="H37" s="123"/>
      <c r="I37" s="122"/>
      <c r="J37" s="122"/>
      <c r="K37" s="122"/>
      <c r="L37" s="123"/>
      <c r="M37" s="122"/>
      <c r="N37" s="122"/>
      <c r="O37" s="122"/>
      <c r="P37" s="123"/>
      <c r="Q37" s="122"/>
      <c r="R37" s="122"/>
      <c r="S37" s="122"/>
      <c r="T37" s="123"/>
      <c r="U37" s="148"/>
      <c r="V37" s="148"/>
      <c r="W37" s="148"/>
      <c r="X37" s="125"/>
      <c r="Y37" s="126"/>
      <c r="Z37" s="126"/>
      <c r="AA37" s="126"/>
      <c r="AB37" s="125"/>
      <c r="AC37" s="126"/>
      <c r="AD37" s="126"/>
      <c r="AE37" s="126"/>
      <c r="AF37" s="125"/>
      <c r="AG37" s="126"/>
      <c r="AH37" s="126"/>
      <c r="AI37" s="126"/>
      <c r="AJ37" s="125"/>
      <c r="AK37" s="126"/>
      <c r="AL37" s="126"/>
      <c r="AM37" s="126"/>
      <c r="AN37" s="127"/>
      <c r="AO37" s="126"/>
      <c r="AP37" s="126"/>
      <c r="AQ37" s="126"/>
      <c r="AR37" s="127"/>
      <c r="AS37" s="126"/>
      <c r="AT37" s="126"/>
      <c r="AU37" s="126"/>
      <c r="AV37" s="127"/>
      <c r="AW37" s="126"/>
      <c r="AX37" s="126"/>
      <c r="AY37" s="126"/>
      <c r="AZ37" s="127"/>
      <c r="BA37" s="126"/>
      <c r="BB37" s="126"/>
      <c r="BC37" s="126"/>
      <c r="BD37" s="125"/>
      <c r="BE37" s="126"/>
      <c r="BF37" s="126"/>
      <c r="BG37" s="126"/>
      <c r="BH37" s="125"/>
      <c r="BI37" s="126"/>
      <c r="BJ37" s="126"/>
      <c r="BK37" s="126"/>
      <c r="BL37" s="125"/>
      <c r="BM37" s="126"/>
      <c r="BN37" s="126"/>
      <c r="BO37" s="126"/>
      <c r="BP37" s="125"/>
      <c r="BQ37" s="126"/>
      <c r="BR37" s="126"/>
      <c r="BS37" s="126"/>
      <c r="BT37" s="127"/>
      <c r="BU37" s="126"/>
      <c r="BV37" s="126"/>
      <c r="BW37" s="126"/>
      <c r="BX37" s="127"/>
      <c r="BY37" s="126"/>
      <c r="BZ37" s="126"/>
      <c r="CA37" s="126"/>
      <c r="CB37" s="127"/>
      <c r="CC37" s="126"/>
      <c r="CD37" s="126"/>
      <c r="CE37" s="126"/>
      <c r="CF37" s="127"/>
      <c r="CG37" s="126"/>
      <c r="CH37" s="126"/>
      <c r="CI37" s="126"/>
      <c r="CJ37" s="125"/>
      <c r="CK37" s="126"/>
      <c r="CL37" s="126"/>
      <c r="CM37" s="126"/>
      <c r="CN37" s="125"/>
      <c r="CO37" s="126"/>
      <c r="CP37" s="126"/>
      <c r="CQ37" s="126"/>
      <c r="CR37" s="125"/>
      <c r="CS37" s="126"/>
      <c r="CT37" s="126"/>
      <c r="CU37" s="126"/>
      <c r="CV37" s="125"/>
      <c r="CW37" s="146"/>
      <c r="CX37" s="9"/>
      <c r="CY37" s="9"/>
      <c r="CZ37" s="9"/>
      <c r="DA37" s="9"/>
      <c r="DB37" s="9"/>
      <c r="DC37" s="128"/>
      <c r="DD37" s="128"/>
      <c r="DE37" s="88"/>
      <c r="DF37" s="91" t="s">
        <v>121</v>
      </c>
      <c r="DG37" s="90"/>
    </row>
    <row r="38" spans="1:111" ht="157.5" customHeight="1">
      <c r="A38" s="356" t="s">
        <v>552</v>
      </c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7"/>
      <c r="X38" s="357"/>
      <c r="Y38" s="357"/>
      <c r="Z38" s="357"/>
      <c r="AA38" s="357"/>
      <c r="AB38" s="357"/>
      <c r="AC38" s="357"/>
      <c r="AD38" s="357"/>
      <c r="AE38" s="357"/>
      <c r="AF38" s="357"/>
      <c r="AG38" s="357"/>
      <c r="AH38" s="357"/>
      <c r="AI38" s="357"/>
      <c r="AJ38" s="357"/>
      <c r="AK38" s="357"/>
      <c r="AL38" s="357"/>
      <c r="AM38" s="357"/>
      <c r="AN38" s="357"/>
      <c r="AO38" s="357"/>
      <c r="AP38" s="357"/>
      <c r="AQ38" s="357"/>
      <c r="AR38" s="357"/>
      <c r="AS38" s="357"/>
      <c r="AT38" s="357"/>
      <c r="AU38" s="357"/>
      <c r="AV38" s="357"/>
      <c r="AW38" s="357"/>
      <c r="AX38" s="357"/>
      <c r="AY38" s="357"/>
      <c r="AZ38" s="357"/>
      <c r="BA38" s="357"/>
      <c r="BB38" s="357"/>
      <c r="BC38" s="357"/>
      <c r="BD38" s="357"/>
      <c r="BE38" s="357"/>
      <c r="BF38" s="357"/>
      <c r="BG38" s="357"/>
      <c r="BH38" s="357"/>
      <c r="BI38" s="357"/>
      <c r="BJ38" s="357"/>
      <c r="BK38" s="357"/>
      <c r="BL38" s="357"/>
      <c r="BM38" s="357"/>
      <c r="BN38" s="357"/>
      <c r="BO38" s="357"/>
      <c r="BP38" s="357"/>
      <c r="BQ38" s="357"/>
      <c r="BR38" s="357"/>
      <c r="BS38" s="357"/>
      <c r="BT38" s="357"/>
      <c r="BU38" s="357"/>
      <c r="BV38" s="357"/>
      <c r="BW38" s="357"/>
      <c r="BX38" s="357"/>
      <c r="BY38" s="357"/>
      <c r="BZ38" s="357"/>
      <c r="CA38" s="357"/>
      <c r="CB38" s="357"/>
      <c r="CC38" s="357"/>
      <c r="CD38" s="357"/>
      <c r="CE38" s="357"/>
      <c r="CF38" s="357"/>
      <c r="CG38" s="357"/>
      <c r="CH38" s="357"/>
      <c r="CI38" s="357"/>
      <c r="CJ38" s="357"/>
      <c r="CK38" s="357"/>
      <c r="CL38" s="357"/>
      <c r="CM38" s="357"/>
      <c r="CN38" s="357"/>
      <c r="CO38" s="357"/>
      <c r="CP38" s="357"/>
      <c r="CQ38" s="357"/>
      <c r="CR38" s="357"/>
      <c r="CS38" s="357"/>
      <c r="CT38" s="357"/>
      <c r="CU38" s="357"/>
      <c r="CV38" s="357"/>
      <c r="CW38" s="357"/>
      <c r="CX38" s="357"/>
      <c r="CY38" s="357"/>
      <c r="CZ38" s="357"/>
      <c r="DA38" s="357"/>
      <c r="DB38" s="357"/>
      <c r="DC38" s="357"/>
      <c r="DD38" s="357"/>
      <c r="DE38" s="357"/>
      <c r="DF38" s="357"/>
      <c r="DG38" s="358"/>
    </row>
  </sheetData>
  <sheetProtection password="CAA5" sheet="1"/>
  <mergeCells count="39">
    <mergeCell ref="CN1:CW1"/>
    <mergeCell ref="DF1:DG1"/>
    <mergeCell ref="A3:DG3"/>
    <mergeCell ref="A4:DG4"/>
    <mergeCell ref="A5:A7"/>
    <mergeCell ref="B5:B7"/>
    <mergeCell ref="C5:C7"/>
    <mergeCell ref="D5:D7"/>
    <mergeCell ref="E5:T5"/>
    <mergeCell ref="U5:AJ5"/>
    <mergeCell ref="DG5:DG7"/>
    <mergeCell ref="BQ5:CF5"/>
    <mergeCell ref="CG5:CV5"/>
    <mergeCell ref="CW5:CW7"/>
    <mergeCell ref="CX5:CX7"/>
    <mergeCell ref="CY5:CY7"/>
    <mergeCell ref="DC5:DC7"/>
    <mergeCell ref="DD5:DD7"/>
    <mergeCell ref="DE5:DE7"/>
    <mergeCell ref="DF5:DF7"/>
    <mergeCell ref="Q6:T6"/>
    <mergeCell ref="U6:AF6"/>
    <mergeCell ref="AG6:AJ6"/>
    <mergeCell ref="AK6:AV6"/>
    <mergeCell ref="AW6:AZ6"/>
    <mergeCell ref="DA5:DA7"/>
    <mergeCell ref="CZ5:CZ7"/>
    <mergeCell ref="AK5:AZ5"/>
    <mergeCell ref="BA5:BP5"/>
    <mergeCell ref="A38:DG38"/>
    <mergeCell ref="A35:DE35"/>
    <mergeCell ref="A8:DG8"/>
    <mergeCell ref="BA6:BL6"/>
    <mergeCell ref="BM6:BP6"/>
    <mergeCell ref="BQ6:CB6"/>
    <mergeCell ref="CC6:CF6"/>
    <mergeCell ref="CG6:CR6"/>
    <mergeCell ref="CS6:CV6"/>
    <mergeCell ref="E6:P6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9"/>
  <sheetViews>
    <sheetView view="pageBreakPreview" zoomScaleNormal="70" zoomScaleSheetLayoutView="100" zoomScalePageLayoutView="40" workbookViewId="0" topLeftCell="A11">
      <selection activeCell="A19" sqref="A19:DG19"/>
    </sheetView>
  </sheetViews>
  <sheetFormatPr defaultColWidth="8.796875" defaultRowHeight="14.25"/>
  <cols>
    <col min="1" max="1" width="5.09765625" style="1" customWidth="1"/>
    <col min="2" max="2" width="29.09765625" style="1" customWidth="1"/>
    <col min="3" max="3" width="44" style="1" customWidth="1"/>
    <col min="4" max="4" width="13.69921875" style="1" customWidth="1"/>
    <col min="5" max="21" width="9" style="1" hidden="1" customWidth="1"/>
    <col min="22" max="23" width="8.5" style="1" hidden="1" customWidth="1"/>
    <col min="24" max="24" width="8.59765625" style="1" hidden="1" customWidth="1"/>
    <col min="25" max="27" width="8.5" style="1" hidden="1" customWidth="1"/>
    <col min="28" max="28" width="8.69921875" style="1" hidden="1" customWidth="1"/>
    <col min="29" max="31" width="8.5" style="1" hidden="1" customWidth="1"/>
    <col min="32" max="32" width="8.3984375" style="1" hidden="1" customWidth="1"/>
    <col min="33" max="35" width="8.5" style="1" hidden="1" customWidth="1"/>
    <col min="36" max="36" width="9.09765625" style="1" hidden="1" customWidth="1"/>
    <col min="37" max="39" width="8.5" style="1" hidden="1" customWidth="1"/>
    <col min="40" max="40" width="8.59765625" style="1" hidden="1" customWidth="1"/>
    <col min="41" max="43" width="8.5" style="1" hidden="1" customWidth="1"/>
    <col min="44" max="44" width="8.59765625" style="1" hidden="1" customWidth="1"/>
    <col min="45" max="47" width="8.5" style="1" hidden="1" customWidth="1"/>
    <col min="48" max="48" width="8.59765625" style="1" hidden="1" customWidth="1"/>
    <col min="49" max="49" width="8.5" style="1" hidden="1" customWidth="1"/>
    <col min="50" max="50" width="8.3984375" style="1" hidden="1" customWidth="1"/>
    <col min="51" max="51" width="8.5" style="1" hidden="1" customWidth="1"/>
    <col min="52" max="52" width="8.59765625" style="1" hidden="1" customWidth="1"/>
    <col min="53" max="55" width="8.5" style="1" hidden="1" customWidth="1"/>
    <col min="56" max="56" width="8.59765625" style="1" hidden="1" customWidth="1"/>
    <col min="57" max="59" width="8.5" style="1" hidden="1" customWidth="1"/>
    <col min="60" max="60" width="8.59765625" style="1" hidden="1" customWidth="1"/>
    <col min="61" max="63" width="8.5" style="1" hidden="1" customWidth="1"/>
    <col min="64" max="64" width="8.69921875" style="1" hidden="1" customWidth="1"/>
    <col min="65" max="67" width="8.5" style="1" hidden="1" customWidth="1"/>
    <col min="68" max="68" width="8.69921875" style="1" hidden="1" customWidth="1"/>
    <col min="69" max="71" width="8.5" style="1" hidden="1" customWidth="1"/>
    <col min="72" max="72" width="8.59765625" style="1" hidden="1" customWidth="1"/>
    <col min="73" max="75" width="8.5" style="1" hidden="1" customWidth="1"/>
    <col min="76" max="76" width="8.59765625" style="1" hidden="1" customWidth="1"/>
    <col min="77" max="79" width="8.5" style="1" hidden="1" customWidth="1"/>
    <col min="80" max="80" width="8.59765625" style="1" hidden="1" customWidth="1"/>
    <col min="81" max="83" width="8.5" style="1" hidden="1" customWidth="1"/>
    <col min="84" max="84" width="8.59765625" style="1" hidden="1" customWidth="1"/>
    <col min="85" max="87" width="8.5" style="1" hidden="1" customWidth="1"/>
    <col min="88" max="88" width="8.69921875" style="1" hidden="1" customWidth="1"/>
    <col min="89" max="91" width="8.5" style="1" hidden="1" customWidth="1"/>
    <col min="92" max="92" width="8.59765625" style="1" hidden="1" customWidth="1"/>
    <col min="93" max="95" width="8.5" style="1" hidden="1" customWidth="1"/>
    <col min="96" max="96" width="8.59765625" style="1" hidden="1" customWidth="1"/>
    <col min="97" max="99" width="8.5" style="1" hidden="1" customWidth="1"/>
    <col min="100" max="100" width="8.59765625" style="1" hidden="1" customWidth="1"/>
    <col min="101" max="101" width="12.5" style="1" customWidth="1"/>
    <col min="102" max="102" width="9.5" style="1" hidden="1" customWidth="1"/>
    <col min="103" max="103" width="9.3984375" style="1" hidden="1" customWidth="1"/>
    <col min="104" max="104" width="9" style="1" hidden="1" customWidth="1"/>
    <col min="105" max="105" width="9.3984375" style="1" hidden="1" customWidth="1"/>
    <col min="106" max="106" width="0" style="1" hidden="1" customWidth="1"/>
    <col min="107" max="107" width="15.19921875" style="1" customWidth="1"/>
    <col min="108" max="108" width="13.59765625" style="1" customWidth="1"/>
    <col min="109" max="109" width="9" style="1" customWidth="1"/>
    <col min="110" max="110" width="15.19921875" style="1" customWidth="1"/>
    <col min="111" max="111" width="16" style="1" customWidth="1"/>
    <col min="112" max="16384" width="9" style="1" customWidth="1"/>
  </cols>
  <sheetData>
    <row r="1" spans="92:111" ht="15"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DF1" s="373" t="s">
        <v>95</v>
      </c>
      <c r="DG1" s="373"/>
    </row>
    <row r="2" spans="92:115" ht="15.75">
      <c r="CN2" s="450"/>
      <c r="CO2" s="450"/>
      <c r="CP2" s="450"/>
      <c r="CQ2" s="450"/>
      <c r="CR2" s="450"/>
      <c r="CS2" s="450"/>
      <c r="CT2" s="450"/>
      <c r="CU2" s="450"/>
      <c r="CV2" s="450"/>
      <c r="CW2" s="450"/>
      <c r="CX2" s="450"/>
      <c r="CY2" s="450"/>
      <c r="CZ2" s="450"/>
      <c r="DA2" s="450"/>
      <c r="DB2" s="450"/>
      <c r="DC2" s="450"/>
      <c r="DD2" s="450"/>
      <c r="DE2" s="450"/>
      <c r="DF2" s="4"/>
      <c r="DG2" s="81"/>
      <c r="DH2" s="81"/>
      <c r="DI2" s="81"/>
      <c r="DJ2" s="81"/>
      <c r="DK2" s="5"/>
    </row>
    <row r="3" spans="1:111" ht="26.25">
      <c r="A3" s="451" t="s">
        <v>46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  <c r="AS3" s="452"/>
      <c r="AT3" s="452"/>
      <c r="AU3" s="452"/>
      <c r="AV3" s="452"/>
      <c r="AW3" s="452"/>
      <c r="AX3" s="452"/>
      <c r="AY3" s="452"/>
      <c r="AZ3" s="452"/>
      <c r="BA3" s="452"/>
      <c r="BB3" s="452"/>
      <c r="BC3" s="452"/>
      <c r="BD3" s="452"/>
      <c r="BE3" s="452"/>
      <c r="BF3" s="452"/>
      <c r="BG3" s="452"/>
      <c r="BH3" s="452"/>
      <c r="BI3" s="452"/>
      <c r="BJ3" s="452"/>
      <c r="BK3" s="452"/>
      <c r="BL3" s="452"/>
      <c r="BM3" s="452"/>
      <c r="BN3" s="452"/>
      <c r="BO3" s="452"/>
      <c r="BP3" s="452"/>
      <c r="BQ3" s="452"/>
      <c r="BR3" s="452"/>
      <c r="BS3" s="452"/>
      <c r="BT3" s="452"/>
      <c r="BU3" s="452"/>
      <c r="BV3" s="452"/>
      <c r="BW3" s="452"/>
      <c r="BX3" s="452"/>
      <c r="BY3" s="452"/>
      <c r="BZ3" s="452"/>
      <c r="CA3" s="452"/>
      <c r="CB3" s="452"/>
      <c r="CC3" s="452"/>
      <c r="CD3" s="452"/>
      <c r="CE3" s="452"/>
      <c r="CF3" s="452"/>
      <c r="CG3" s="452"/>
      <c r="CH3" s="452"/>
      <c r="CI3" s="452"/>
      <c r="CJ3" s="452"/>
      <c r="CK3" s="452"/>
      <c r="CL3" s="452"/>
      <c r="CM3" s="452"/>
      <c r="CN3" s="452"/>
      <c r="CO3" s="452"/>
      <c r="CP3" s="452"/>
      <c r="CQ3" s="452"/>
      <c r="CR3" s="452"/>
      <c r="CS3" s="452"/>
      <c r="CT3" s="452"/>
      <c r="CU3" s="452"/>
      <c r="CV3" s="452"/>
      <c r="CW3" s="452"/>
      <c r="CX3" s="452"/>
      <c r="CY3" s="452"/>
      <c r="CZ3" s="452"/>
      <c r="DA3" s="452"/>
      <c r="DB3" s="452"/>
      <c r="DC3" s="452"/>
      <c r="DD3" s="452"/>
      <c r="DE3" s="452"/>
      <c r="DF3" s="452"/>
      <c r="DG3" s="453"/>
    </row>
    <row r="4" spans="1:111" ht="36" customHeight="1">
      <c r="A4" s="426" t="s">
        <v>554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7"/>
      <c r="AN4" s="427"/>
      <c r="AO4" s="427"/>
      <c r="AP4" s="427"/>
      <c r="AQ4" s="427"/>
      <c r="AR4" s="427"/>
      <c r="AS4" s="427"/>
      <c r="AT4" s="427"/>
      <c r="AU4" s="427"/>
      <c r="AV4" s="427"/>
      <c r="AW4" s="427"/>
      <c r="AX4" s="427"/>
      <c r="AY4" s="427"/>
      <c r="AZ4" s="427"/>
      <c r="BA4" s="427"/>
      <c r="BB4" s="427"/>
      <c r="BC4" s="427"/>
      <c r="BD4" s="427"/>
      <c r="BE4" s="427"/>
      <c r="BF4" s="427"/>
      <c r="BG4" s="427"/>
      <c r="BH4" s="427"/>
      <c r="BI4" s="427"/>
      <c r="BJ4" s="427"/>
      <c r="BK4" s="427"/>
      <c r="BL4" s="427"/>
      <c r="BM4" s="427"/>
      <c r="BN4" s="427"/>
      <c r="BO4" s="427"/>
      <c r="BP4" s="427"/>
      <c r="BQ4" s="427"/>
      <c r="BR4" s="427"/>
      <c r="BS4" s="427"/>
      <c r="BT4" s="427"/>
      <c r="BU4" s="427"/>
      <c r="BV4" s="427"/>
      <c r="BW4" s="427"/>
      <c r="BX4" s="427"/>
      <c r="BY4" s="427"/>
      <c r="BZ4" s="427"/>
      <c r="CA4" s="427"/>
      <c r="CB4" s="427"/>
      <c r="CC4" s="427"/>
      <c r="CD4" s="427"/>
      <c r="CE4" s="427"/>
      <c r="CF4" s="427"/>
      <c r="CG4" s="427"/>
      <c r="CH4" s="427"/>
      <c r="CI4" s="427"/>
      <c r="CJ4" s="427"/>
      <c r="CK4" s="427"/>
      <c r="CL4" s="427"/>
      <c r="CM4" s="427"/>
      <c r="CN4" s="427"/>
      <c r="CO4" s="427"/>
      <c r="CP4" s="427"/>
      <c r="CQ4" s="427"/>
      <c r="CR4" s="427"/>
      <c r="CS4" s="427"/>
      <c r="CT4" s="427"/>
      <c r="CU4" s="427"/>
      <c r="CV4" s="427"/>
      <c r="CW4" s="427"/>
      <c r="CX4" s="427"/>
      <c r="CY4" s="427"/>
      <c r="CZ4" s="427"/>
      <c r="DA4" s="427"/>
      <c r="DB4" s="427"/>
      <c r="DC4" s="427"/>
      <c r="DD4" s="427"/>
      <c r="DE4" s="427"/>
      <c r="DF4" s="427"/>
      <c r="DG4" s="428"/>
    </row>
    <row r="5" spans="1:111" ht="23.25">
      <c r="A5" s="482" t="s">
        <v>0</v>
      </c>
      <c r="B5" s="484" t="s">
        <v>1</v>
      </c>
      <c r="C5" s="484" t="s">
        <v>2</v>
      </c>
      <c r="D5" s="484" t="s">
        <v>3</v>
      </c>
      <c r="E5" s="487" t="s">
        <v>51</v>
      </c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9"/>
      <c r="U5" s="470" t="s">
        <v>33</v>
      </c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471"/>
      <c r="AJ5" s="472"/>
      <c r="AK5" s="473" t="s">
        <v>34</v>
      </c>
      <c r="AL5" s="474"/>
      <c r="AM5" s="474"/>
      <c r="AN5" s="474"/>
      <c r="AO5" s="474"/>
      <c r="AP5" s="474"/>
      <c r="AQ5" s="474"/>
      <c r="AR5" s="474"/>
      <c r="AS5" s="474"/>
      <c r="AT5" s="474"/>
      <c r="AU5" s="474"/>
      <c r="AV5" s="474"/>
      <c r="AW5" s="474"/>
      <c r="AX5" s="474"/>
      <c r="AY5" s="474"/>
      <c r="AZ5" s="475"/>
      <c r="BA5" s="470" t="s">
        <v>5</v>
      </c>
      <c r="BB5" s="471"/>
      <c r="BC5" s="471"/>
      <c r="BD5" s="471"/>
      <c r="BE5" s="471"/>
      <c r="BF5" s="471"/>
      <c r="BG5" s="471"/>
      <c r="BH5" s="471"/>
      <c r="BI5" s="471"/>
      <c r="BJ5" s="471"/>
      <c r="BK5" s="471"/>
      <c r="BL5" s="471"/>
      <c r="BM5" s="471"/>
      <c r="BN5" s="471"/>
      <c r="BO5" s="471"/>
      <c r="BP5" s="472"/>
      <c r="BQ5" s="477" t="s">
        <v>4</v>
      </c>
      <c r="BR5" s="474"/>
      <c r="BS5" s="474"/>
      <c r="BT5" s="474"/>
      <c r="BU5" s="474"/>
      <c r="BV5" s="474"/>
      <c r="BW5" s="474"/>
      <c r="BX5" s="474"/>
      <c r="BY5" s="474"/>
      <c r="BZ5" s="474"/>
      <c r="CA5" s="474"/>
      <c r="CB5" s="474"/>
      <c r="CC5" s="474"/>
      <c r="CD5" s="474"/>
      <c r="CE5" s="474"/>
      <c r="CF5" s="475"/>
      <c r="CG5" s="470" t="s">
        <v>45</v>
      </c>
      <c r="CH5" s="471"/>
      <c r="CI5" s="471"/>
      <c r="CJ5" s="471"/>
      <c r="CK5" s="471"/>
      <c r="CL5" s="471"/>
      <c r="CM5" s="471"/>
      <c r="CN5" s="471"/>
      <c r="CO5" s="471"/>
      <c r="CP5" s="471"/>
      <c r="CQ5" s="471"/>
      <c r="CR5" s="471"/>
      <c r="CS5" s="471"/>
      <c r="CT5" s="471"/>
      <c r="CU5" s="471"/>
      <c r="CV5" s="472"/>
      <c r="CW5" s="417" t="s">
        <v>104</v>
      </c>
      <c r="CX5" s="478" t="s">
        <v>6</v>
      </c>
      <c r="CY5" s="478" t="s">
        <v>7</v>
      </c>
      <c r="CZ5" s="467" t="s">
        <v>8</v>
      </c>
      <c r="DA5" s="464" t="s">
        <v>9</v>
      </c>
      <c r="DB5" s="231"/>
      <c r="DC5" s="433" t="s">
        <v>100</v>
      </c>
      <c r="DD5" s="433" t="s">
        <v>99</v>
      </c>
      <c r="DE5" s="433" t="s">
        <v>96</v>
      </c>
      <c r="DF5" s="433" t="s">
        <v>97</v>
      </c>
      <c r="DG5" s="433" t="s">
        <v>98</v>
      </c>
    </row>
    <row r="6" spans="1:111" ht="23.25">
      <c r="A6" s="377"/>
      <c r="B6" s="378"/>
      <c r="C6" s="377"/>
      <c r="D6" s="371"/>
      <c r="E6" s="361">
        <v>2022</v>
      </c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59" t="s">
        <v>74</v>
      </c>
      <c r="R6" s="360"/>
      <c r="S6" s="360"/>
      <c r="T6" s="463"/>
      <c r="U6" s="462">
        <v>2022</v>
      </c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59" t="s">
        <v>74</v>
      </c>
      <c r="AH6" s="360"/>
      <c r="AI6" s="360"/>
      <c r="AJ6" s="463"/>
      <c r="AK6" s="462">
        <v>2022</v>
      </c>
      <c r="AL6" s="360"/>
      <c r="AM6" s="360"/>
      <c r="AN6" s="360"/>
      <c r="AO6" s="360"/>
      <c r="AP6" s="360"/>
      <c r="AQ6" s="360"/>
      <c r="AR6" s="360"/>
      <c r="AS6" s="360"/>
      <c r="AT6" s="360"/>
      <c r="AU6" s="360"/>
      <c r="AV6" s="360"/>
      <c r="AW6" s="359" t="s">
        <v>74</v>
      </c>
      <c r="AX6" s="360"/>
      <c r="AY6" s="360"/>
      <c r="AZ6" s="463"/>
      <c r="BA6" s="462">
        <v>2022</v>
      </c>
      <c r="BB6" s="360"/>
      <c r="BC6" s="360"/>
      <c r="BD6" s="360"/>
      <c r="BE6" s="360"/>
      <c r="BF6" s="360"/>
      <c r="BG6" s="360"/>
      <c r="BH6" s="360"/>
      <c r="BI6" s="360"/>
      <c r="BJ6" s="360"/>
      <c r="BK6" s="360"/>
      <c r="BL6" s="360"/>
      <c r="BM6" s="359" t="s">
        <v>74</v>
      </c>
      <c r="BN6" s="360"/>
      <c r="BO6" s="360"/>
      <c r="BP6" s="463"/>
      <c r="BQ6" s="462">
        <v>2022</v>
      </c>
      <c r="BR6" s="360"/>
      <c r="BS6" s="360"/>
      <c r="BT6" s="360"/>
      <c r="BU6" s="360"/>
      <c r="BV6" s="360"/>
      <c r="BW6" s="360"/>
      <c r="BX6" s="360"/>
      <c r="BY6" s="360"/>
      <c r="BZ6" s="360"/>
      <c r="CA6" s="360"/>
      <c r="CB6" s="360"/>
      <c r="CC6" s="359" t="s">
        <v>74</v>
      </c>
      <c r="CD6" s="360"/>
      <c r="CE6" s="360"/>
      <c r="CF6" s="463"/>
      <c r="CG6" s="462">
        <v>2022</v>
      </c>
      <c r="CH6" s="360"/>
      <c r="CI6" s="360"/>
      <c r="CJ6" s="360"/>
      <c r="CK6" s="360"/>
      <c r="CL6" s="360"/>
      <c r="CM6" s="360"/>
      <c r="CN6" s="360"/>
      <c r="CO6" s="360"/>
      <c r="CP6" s="360"/>
      <c r="CQ6" s="360"/>
      <c r="CR6" s="360"/>
      <c r="CS6" s="359" t="s">
        <v>74</v>
      </c>
      <c r="CT6" s="360"/>
      <c r="CU6" s="360"/>
      <c r="CV6" s="463"/>
      <c r="CW6" s="417"/>
      <c r="CX6" s="479"/>
      <c r="CY6" s="367"/>
      <c r="CZ6" s="468"/>
      <c r="DA6" s="465"/>
      <c r="DB6" s="231"/>
      <c r="DC6" s="476"/>
      <c r="DD6" s="476"/>
      <c r="DE6" s="476"/>
      <c r="DF6" s="476"/>
      <c r="DG6" s="476"/>
    </row>
    <row r="7" spans="1:111" ht="30">
      <c r="A7" s="483"/>
      <c r="B7" s="485"/>
      <c r="C7" s="483"/>
      <c r="D7" s="486"/>
      <c r="E7" s="37" t="s">
        <v>10</v>
      </c>
      <c r="F7" s="37" t="s">
        <v>11</v>
      </c>
      <c r="G7" s="37" t="s">
        <v>12</v>
      </c>
      <c r="H7" s="38" t="s">
        <v>13</v>
      </c>
      <c r="I7" s="37" t="s">
        <v>14</v>
      </c>
      <c r="J7" s="37" t="s">
        <v>15</v>
      </c>
      <c r="K7" s="37" t="s">
        <v>16</v>
      </c>
      <c r="L7" s="38" t="s">
        <v>17</v>
      </c>
      <c r="M7" s="37" t="s">
        <v>18</v>
      </c>
      <c r="N7" s="37" t="s">
        <v>19</v>
      </c>
      <c r="O7" s="37" t="s">
        <v>20</v>
      </c>
      <c r="P7" s="38" t="s">
        <v>21</v>
      </c>
      <c r="Q7" s="37" t="s">
        <v>22</v>
      </c>
      <c r="R7" s="37" t="s">
        <v>23</v>
      </c>
      <c r="S7" s="37" t="s">
        <v>24</v>
      </c>
      <c r="T7" s="39" t="s">
        <v>25</v>
      </c>
      <c r="U7" s="40" t="s">
        <v>10</v>
      </c>
      <c r="V7" s="37" t="s">
        <v>11</v>
      </c>
      <c r="W7" s="37" t="s">
        <v>12</v>
      </c>
      <c r="X7" s="41" t="s">
        <v>13</v>
      </c>
      <c r="Y7" s="37" t="s">
        <v>14</v>
      </c>
      <c r="Z7" s="37" t="s">
        <v>15</v>
      </c>
      <c r="AA7" s="37" t="s">
        <v>16</v>
      </c>
      <c r="AB7" s="41" t="s">
        <v>17</v>
      </c>
      <c r="AC7" s="37" t="s">
        <v>18</v>
      </c>
      <c r="AD7" s="37" t="s">
        <v>19</v>
      </c>
      <c r="AE7" s="37" t="s">
        <v>20</v>
      </c>
      <c r="AF7" s="41" t="s">
        <v>21</v>
      </c>
      <c r="AG7" s="37" t="s">
        <v>22</v>
      </c>
      <c r="AH7" s="37" t="s">
        <v>23</v>
      </c>
      <c r="AI7" s="37" t="s">
        <v>24</v>
      </c>
      <c r="AJ7" s="42" t="s">
        <v>25</v>
      </c>
      <c r="AK7" s="43" t="s">
        <v>10</v>
      </c>
      <c r="AL7" s="44" t="s">
        <v>11</v>
      </c>
      <c r="AM7" s="44" t="s">
        <v>12</v>
      </c>
      <c r="AN7" s="45" t="s">
        <v>13</v>
      </c>
      <c r="AO7" s="44" t="s">
        <v>14</v>
      </c>
      <c r="AP7" s="44" t="s">
        <v>15</v>
      </c>
      <c r="AQ7" s="44" t="s">
        <v>16</v>
      </c>
      <c r="AR7" s="45" t="s">
        <v>17</v>
      </c>
      <c r="AS7" s="44" t="s">
        <v>18</v>
      </c>
      <c r="AT7" s="44" t="s">
        <v>19</v>
      </c>
      <c r="AU7" s="44" t="s">
        <v>20</v>
      </c>
      <c r="AV7" s="45" t="s">
        <v>21</v>
      </c>
      <c r="AW7" s="44" t="s">
        <v>22</v>
      </c>
      <c r="AX7" s="44" t="s">
        <v>23</v>
      </c>
      <c r="AY7" s="44" t="s">
        <v>24</v>
      </c>
      <c r="AZ7" s="46" t="s">
        <v>25</v>
      </c>
      <c r="BA7" s="40" t="s">
        <v>10</v>
      </c>
      <c r="BB7" s="37" t="s">
        <v>11</v>
      </c>
      <c r="BC7" s="37" t="s">
        <v>12</v>
      </c>
      <c r="BD7" s="41" t="s">
        <v>13</v>
      </c>
      <c r="BE7" s="37" t="s">
        <v>14</v>
      </c>
      <c r="BF7" s="37" t="s">
        <v>15</v>
      </c>
      <c r="BG7" s="37" t="s">
        <v>16</v>
      </c>
      <c r="BH7" s="41" t="s">
        <v>17</v>
      </c>
      <c r="BI7" s="37" t="s">
        <v>18</v>
      </c>
      <c r="BJ7" s="37" t="s">
        <v>19</v>
      </c>
      <c r="BK7" s="37" t="s">
        <v>20</v>
      </c>
      <c r="BL7" s="41" t="s">
        <v>21</v>
      </c>
      <c r="BM7" s="37" t="s">
        <v>22</v>
      </c>
      <c r="BN7" s="37" t="s">
        <v>23</v>
      </c>
      <c r="BO7" s="37" t="s">
        <v>24</v>
      </c>
      <c r="BP7" s="42" t="s">
        <v>25</v>
      </c>
      <c r="BQ7" s="40" t="s">
        <v>10</v>
      </c>
      <c r="BR7" s="37" t="s">
        <v>11</v>
      </c>
      <c r="BS7" s="37" t="s">
        <v>12</v>
      </c>
      <c r="BT7" s="38" t="s">
        <v>13</v>
      </c>
      <c r="BU7" s="37" t="s">
        <v>14</v>
      </c>
      <c r="BV7" s="37" t="s">
        <v>15</v>
      </c>
      <c r="BW7" s="37" t="s">
        <v>16</v>
      </c>
      <c r="BX7" s="38" t="s">
        <v>17</v>
      </c>
      <c r="BY7" s="37" t="s">
        <v>18</v>
      </c>
      <c r="BZ7" s="37" t="s">
        <v>19</v>
      </c>
      <c r="CA7" s="37" t="s">
        <v>20</v>
      </c>
      <c r="CB7" s="38" t="s">
        <v>21</v>
      </c>
      <c r="CC7" s="37" t="s">
        <v>22</v>
      </c>
      <c r="CD7" s="37" t="s">
        <v>23</v>
      </c>
      <c r="CE7" s="37" t="s">
        <v>24</v>
      </c>
      <c r="CF7" s="39" t="s">
        <v>25</v>
      </c>
      <c r="CG7" s="40" t="s">
        <v>10</v>
      </c>
      <c r="CH7" s="37" t="s">
        <v>11</v>
      </c>
      <c r="CI7" s="37" t="s">
        <v>12</v>
      </c>
      <c r="CJ7" s="41" t="s">
        <v>13</v>
      </c>
      <c r="CK7" s="37" t="s">
        <v>14</v>
      </c>
      <c r="CL7" s="37" t="s">
        <v>15</v>
      </c>
      <c r="CM7" s="37" t="s">
        <v>16</v>
      </c>
      <c r="CN7" s="41" t="s">
        <v>17</v>
      </c>
      <c r="CO7" s="37" t="s">
        <v>18</v>
      </c>
      <c r="CP7" s="37" t="s">
        <v>19</v>
      </c>
      <c r="CQ7" s="37" t="s">
        <v>20</v>
      </c>
      <c r="CR7" s="41" t="s">
        <v>21</v>
      </c>
      <c r="CS7" s="37" t="s">
        <v>22</v>
      </c>
      <c r="CT7" s="37" t="s">
        <v>23</v>
      </c>
      <c r="CU7" s="37" t="s">
        <v>24</v>
      </c>
      <c r="CV7" s="42" t="s">
        <v>25</v>
      </c>
      <c r="CW7" s="417"/>
      <c r="CX7" s="480"/>
      <c r="CY7" s="481"/>
      <c r="CZ7" s="469"/>
      <c r="DA7" s="466"/>
      <c r="DB7" s="231"/>
      <c r="DC7" s="476"/>
      <c r="DD7" s="476"/>
      <c r="DE7" s="476"/>
      <c r="DF7" s="476"/>
      <c r="DG7" s="476"/>
    </row>
    <row r="8" spans="1:111" ht="26.25" customHeight="1">
      <c r="A8" s="352" t="s">
        <v>553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353"/>
      <c r="BB8" s="353"/>
      <c r="BC8" s="353"/>
      <c r="BD8" s="353"/>
      <c r="BE8" s="353"/>
      <c r="BF8" s="353"/>
      <c r="BG8" s="353"/>
      <c r="BH8" s="353"/>
      <c r="BI8" s="353"/>
      <c r="BJ8" s="353"/>
      <c r="BK8" s="353"/>
      <c r="BL8" s="353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3"/>
      <c r="CA8" s="353"/>
      <c r="CB8" s="353"/>
      <c r="CC8" s="353"/>
      <c r="CD8" s="353"/>
      <c r="CE8" s="353"/>
      <c r="CF8" s="353"/>
      <c r="CG8" s="353"/>
      <c r="CH8" s="353"/>
      <c r="CI8" s="353"/>
      <c r="CJ8" s="353"/>
      <c r="CK8" s="353"/>
      <c r="CL8" s="353"/>
      <c r="CM8" s="353"/>
      <c r="CN8" s="353"/>
      <c r="CO8" s="353"/>
      <c r="CP8" s="353"/>
      <c r="CQ8" s="353"/>
      <c r="CR8" s="353"/>
      <c r="CS8" s="353"/>
      <c r="CT8" s="353"/>
      <c r="CU8" s="353"/>
      <c r="CV8" s="353"/>
      <c r="CW8" s="353"/>
      <c r="CX8" s="353"/>
      <c r="CY8" s="353"/>
      <c r="CZ8" s="353"/>
      <c r="DA8" s="353"/>
      <c r="DB8" s="353"/>
      <c r="DC8" s="353"/>
      <c r="DD8" s="353"/>
      <c r="DE8" s="353"/>
      <c r="DF8" s="353"/>
      <c r="DG8" s="354"/>
    </row>
    <row r="9" spans="1:111" ht="142.5" customHeight="1">
      <c r="A9" s="85">
        <v>1</v>
      </c>
      <c r="B9" s="245" t="s">
        <v>294</v>
      </c>
      <c r="C9" s="245" t="s">
        <v>297</v>
      </c>
      <c r="D9" s="309" t="s">
        <v>298</v>
      </c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10"/>
      <c r="BD9" s="310"/>
      <c r="BE9" s="310"/>
      <c r="BF9" s="310"/>
      <c r="BG9" s="310"/>
      <c r="BH9" s="310"/>
      <c r="BI9" s="310"/>
      <c r="BJ9" s="310"/>
      <c r="BK9" s="310"/>
      <c r="BL9" s="310"/>
      <c r="BM9" s="310"/>
      <c r="BN9" s="310"/>
      <c r="BO9" s="310"/>
      <c r="BP9" s="310"/>
      <c r="BQ9" s="310"/>
      <c r="BR9" s="310"/>
      <c r="BS9" s="310"/>
      <c r="BT9" s="310"/>
      <c r="BU9" s="310"/>
      <c r="BV9" s="310"/>
      <c r="BW9" s="310"/>
      <c r="BX9" s="310"/>
      <c r="BY9" s="310"/>
      <c r="BZ9" s="310"/>
      <c r="CA9" s="310"/>
      <c r="CB9" s="310"/>
      <c r="CC9" s="310"/>
      <c r="CD9" s="310"/>
      <c r="CE9" s="310"/>
      <c r="CF9" s="310"/>
      <c r="CG9" s="310"/>
      <c r="CH9" s="310"/>
      <c r="CI9" s="310"/>
      <c r="CJ9" s="310"/>
      <c r="CK9" s="310"/>
      <c r="CL9" s="310"/>
      <c r="CM9" s="310"/>
      <c r="CN9" s="310"/>
      <c r="CO9" s="310"/>
      <c r="CP9" s="310"/>
      <c r="CQ9" s="310"/>
      <c r="CR9" s="310"/>
      <c r="CS9" s="310"/>
      <c r="CT9" s="310"/>
      <c r="CU9" s="310"/>
      <c r="CV9" s="310"/>
      <c r="CW9" s="311">
        <v>1</v>
      </c>
      <c r="CX9" s="92"/>
      <c r="CY9" s="92"/>
      <c r="CZ9" s="92"/>
      <c r="DA9" s="92"/>
      <c r="DB9" s="92"/>
      <c r="DC9" s="224"/>
      <c r="DD9" s="222">
        <f>_XLL.ZAOKR.DO.WIELOKR(DC9*DE9+DC9,0.01)</f>
        <v>0</v>
      </c>
      <c r="DE9" s="225"/>
      <c r="DF9" s="222">
        <f>CW9*DC9</f>
        <v>0</v>
      </c>
      <c r="DG9" s="222">
        <f>CW9*DD9</f>
        <v>0</v>
      </c>
    </row>
    <row r="10" spans="1:111" ht="130.5" customHeight="1">
      <c r="A10" s="85">
        <v>2</v>
      </c>
      <c r="B10" s="245" t="s">
        <v>555</v>
      </c>
      <c r="C10" s="245" t="s">
        <v>659</v>
      </c>
      <c r="D10" s="260" t="s">
        <v>289</v>
      </c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310"/>
      <c r="AX10" s="310"/>
      <c r="AY10" s="310"/>
      <c r="AZ10" s="310"/>
      <c r="BA10" s="310"/>
      <c r="BB10" s="310"/>
      <c r="BC10" s="310"/>
      <c r="BD10" s="310"/>
      <c r="BE10" s="310"/>
      <c r="BF10" s="310"/>
      <c r="BG10" s="310"/>
      <c r="BH10" s="310"/>
      <c r="BI10" s="310"/>
      <c r="BJ10" s="310"/>
      <c r="BK10" s="310"/>
      <c r="BL10" s="310"/>
      <c r="BM10" s="310"/>
      <c r="BN10" s="310"/>
      <c r="BO10" s="310"/>
      <c r="BP10" s="310"/>
      <c r="BQ10" s="310"/>
      <c r="BR10" s="310"/>
      <c r="BS10" s="310"/>
      <c r="BT10" s="310"/>
      <c r="BU10" s="310"/>
      <c r="BV10" s="310"/>
      <c r="BW10" s="310"/>
      <c r="BX10" s="310"/>
      <c r="BY10" s="310"/>
      <c r="BZ10" s="310"/>
      <c r="CA10" s="310"/>
      <c r="CB10" s="310"/>
      <c r="CC10" s="310"/>
      <c r="CD10" s="310"/>
      <c r="CE10" s="310"/>
      <c r="CF10" s="310"/>
      <c r="CG10" s="310"/>
      <c r="CH10" s="310"/>
      <c r="CI10" s="310"/>
      <c r="CJ10" s="310"/>
      <c r="CK10" s="310"/>
      <c r="CL10" s="310"/>
      <c r="CM10" s="310"/>
      <c r="CN10" s="310"/>
      <c r="CO10" s="310"/>
      <c r="CP10" s="310"/>
      <c r="CQ10" s="310"/>
      <c r="CR10" s="310"/>
      <c r="CS10" s="310"/>
      <c r="CT10" s="310"/>
      <c r="CU10" s="310"/>
      <c r="CV10" s="310"/>
      <c r="CW10" s="311">
        <v>1</v>
      </c>
      <c r="CX10" s="92"/>
      <c r="CY10" s="92"/>
      <c r="CZ10" s="92"/>
      <c r="DA10" s="92"/>
      <c r="DB10" s="92"/>
      <c r="DC10" s="224"/>
      <c r="DD10" s="222">
        <f aca="true" t="shared" si="0" ref="DD10:DD15">_XLL.ZAOKR.DO.WIELOKR(DC10*DE10+DC10,0.01)</f>
        <v>0</v>
      </c>
      <c r="DE10" s="225"/>
      <c r="DF10" s="222">
        <f aca="true" t="shared" si="1" ref="DF10:DF15">CW10*DC10</f>
        <v>0</v>
      </c>
      <c r="DG10" s="222">
        <f aca="true" t="shared" si="2" ref="DG10:DG15">CW10*DD10</f>
        <v>0</v>
      </c>
    </row>
    <row r="11" spans="1:111" ht="114.75" customHeight="1">
      <c r="A11" s="85">
        <v>3</v>
      </c>
      <c r="B11" s="245" t="s">
        <v>556</v>
      </c>
      <c r="C11" s="245" t="s">
        <v>384</v>
      </c>
      <c r="D11" s="260" t="s">
        <v>561</v>
      </c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310"/>
      <c r="BC11" s="310"/>
      <c r="BD11" s="310"/>
      <c r="BE11" s="310"/>
      <c r="BF11" s="310"/>
      <c r="BG11" s="310"/>
      <c r="BH11" s="310"/>
      <c r="BI11" s="310"/>
      <c r="BJ11" s="310"/>
      <c r="BK11" s="310"/>
      <c r="BL11" s="310"/>
      <c r="BM11" s="310"/>
      <c r="BN11" s="310"/>
      <c r="BO11" s="310"/>
      <c r="BP11" s="310"/>
      <c r="BQ11" s="310"/>
      <c r="BR11" s="310"/>
      <c r="BS11" s="310"/>
      <c r="BT11" s="310"/>
      <c r="BU11" s="310"/>
      <c r="BV11" s="310"/>
      <c r="BW11" s="310"/>
      <c r="BX11" s="310"/>
      <c r="BY11" s="310"/>
      <c r="BZ11" s="310"/>
      <c r="CA11" s="310"/>
      <c r="CB11" s="310"/>
      <c r="CC11" s="310"/>
      <c r="CD11" s="310"/>
      <c r="CE11" s="310"/>
      <c r="CF11" s="310"/>
      <c r="CG11" s="310"/>
      <c r="CH11" s="310"/>
      <c r="CI11" s="310"/>
      <c r="CJ11" s="310"/>
      <c r="CK11" s="310"/>
      <c r="CL11" s="310"/>
      <c r="CM11" s="310"/>
      <c r="CN11" s="310"/>
      <c r="CO11" s="310"/>
      <c r="CP11" s="310"/>
      <c r="CQ11" s="310"/>
      <c r="CR11" s="310"/>
      <c r="CS11" s="310"/>
      <c r="CT11" s="310"/>
      <c r="CU11" s="310"/>
      <c r="CV11" s="310"/>
      <c r="CW11" s="311">
        <v>1</v>
      </c>
      <c r="CX11" s="92"/>
      <c r="CY11" s="92"/>
      <c r="CZ11" s="92"/>
      <c r="DA11" s="92"/>
      <c r="DB11" s="92"/>
      <c r="DC11" s="224"/>
      <c r="DD11" s="222">
        <f t="shared" si="0"/>
        <v>0</v>
      </c>
      <c r="DE11" s="225"/>
      <c r="DF11" s="222">
        <f t="shared" si="1"/>
        <v>0</v>
      </c>
      <c r="DG11" s="222">
        <f t="shared" si="2"/>
        <v>0</v>
      </c>
    </row>
    <row r="12" spans="1:111" ht="110.25" customHeight="1">
      <c r="A12" s="85">
        <v>4</v>
      </c>
      <c r="B12" s="245" t="s">
        <v>557</v>
      </c>
      <c r="C12" s="245" t="s">
        <v>296</v>
      </c>
      <c r="D12" s="260" t="s">
        <v>289</v>
      </c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310"/>
      <c r="AY12" s="310"/>
      <c r="AZ12" s="310"/>
      <c r="BA12" s="310"/>
      <c r="BB12" s="310"/>
      <c r="BC12" s="310"/>
      <c r="BD12" s="310"/>
      <c r="BE12" s="310"/>
      <c r="BF12" s="310"/>
      <c r="BG12" s="310"/>
      <c r="BH12" s="310"/>
      <c r="BI12" s="310"/>
      <c r="BJ12" s="310"/>
      <c r="BK12" s="310"/>
      <c r="BL12" s="310"/>
      <c r="BM12" s="310"/>
      <c r="BN12" s="310"/>
      <c r="BO12" s="310"/>
      <c r="BP12" s="310"/>
      <c r="BQ12" s="310"/>
      <c r="BR12" s="310"/>
      <c r="BS12" s="310"/>
      <c r="BT12" s="310"/>
      <c r="BU12" s="310"/>
      <c r="BV12" s="310"/>
      <c r="BW12" s="310"/>
      <c r="BX12" s="310"/>
      <c r="BY12" s="310"/>
      <c r="BZ12" s="310"/>
      <c r="CA12" s="310"/>
      <c r="CB12" s="310"/>
      <c r="CC12" s="310"/>
      <c r="CD12" s="310"/>
      <c r="CE12" s="310"/>
      <c r="CF12" s="310"/>
      <c r="CG12" s="310"/>
      <c r="CH12" s="310"/>
      <c r="CI12" s="310"/>
      <c r="CJ12" s="310"/>
      <c r="CK12" s="310"/>
      <c r="CL12" s="310"/>
      <c r="CM12" s="310"/>
      <c r="CN12" s="310"/>
      <c r="CO12" s="310"/>
      <c r="CP12" s="310"/>
      <c r="CQ12" s="310"/>
      <c r="CR12" s="310"/>
      <c r="CS12" s="310"/>
      <c r="CT12" s="310"/>
      <c r="CU12" s="310"/>
      <c r="CV12" s="310"/>
      <c r="CW12" s="312">
        <v>1</v>
      </c>
      <c r="CX12" s="92"/>
      <c r="CY12" s="92"/>
      <c r="CZ12" s="92"/>
      <c r="DA12" s="92"/>
      <c r="DB12" s="92"/>
      <c r="DC12" s="224"/>
      <c r="DD12" s="222">
        <f t="shared" si="0"/>
        <v>0</v>
      </c>
      <c r="DE12" s="225"/>
      <c r="DF12" s="222">
        <f t="shared" si="1"/>
        <v>0</v>
      </c>
      <c r="DG12" s="222">
        <f t="shared" si="2"/>
        <v>0</v>
      </c>
    </row>
    <row r="13" spans="1:111" ht="118.5" customHeight="1">
      <c r="A13" s="85">
        <v>5</v>
      </c>
      <c r="B13" s="245" t="s">
        <v>558</v>
      </c>
      <c r="C13" s="245" t="s">
        <v>384</v>
      </c>
      <c r="D13" s="260" t="s">
        <v>289</v>
      </c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BB13" s="310"/>
      <c r="BC13" s="310"/>
      <c r="BD13" s="310"/>
      <c r="BE13" s="310"/>
      <c r="BF13" s="310"/>
      <c r="BG13" s="310"/>
      <c r="BH13" s="310"/>
      <c r="BI13" s="310"/>
      <c r="BJ13" s="310"/>
      <c r="BK13" s="310"/>
      <c r="BL13" s="310"/>
      <c r="BM13" s="310"/>
      <c r="BN13" s="310"/>
      <c r="BO13" s="310"/>
      <c r="BP13" s="310"/>
      <c r="BQ13" s="310"/>
      <c r="BR13" s="310"/>
      <c r="BS13" s="310"/>
      <c r="BT13" s="310"/>
      <c r="BU13" s="310"/>
      <c r="BV13" s="310"/>
      <c r="BW13" s="310"/>
      <c r="BX13" s="310"/>
      <c r="BY13" s="310"/>
      <c r="BZ13" s="310"/>
      <c r="CA13" s="310"/>
      <c r="CB13" s="310"/>
      <c r="CC13" s="310"/>
      <c r="CD13" s="310"/>
      <c r="CE13" s="310"/>
      <c r="CF13" s="310"/>
      <c r="CG13" s="310"/>
      <c r="CH13" s="310"/>
      <c r="CI13" s="310"/>
      <c r="CJ13" s="310"/>
      <c r="CK13" s="310"/>
      <c r="CL13" s="310"/>
      <c r="CM13" s="310"/>
      <c r="CN13" s="310"/>
      <c r="CO13" s="310"/>
      <c r="CP13" s="310"/>
      <c r="CQ13" s="310"/>
      <c r="CR13" s="310"/>
      <c r="CS13" s="310"/>
      <c r="CT13" s="310"/>
      <c r="CU13" s="310"/>
      <c r="CV13" s="310"/>
      <c r="CW13" s="312">
        <v>1</v>
      </c>
      <c r="CX13" s="92"/>
      <c r="CY13" s="92"/>
      <c r="CZ13" s="92"/>
      <c r="DA13" s="92"/>
      <c r="DB13" s="92"/>
      <c r="DC13" s="224"/>
      <c r="DD13" s="222">
        <f t="shared" si="0"/>
        <v>0</v>
      </c>
      <c r="DE13" s="225"/>
      <c r="DF13" s="222">
        <f t="shared" si="1"/>
        <v>0</v>
      </c>
      <c r="DG13" s="222">
        <f t="shared" si="2"/>
        <v>0</v>
      </c>
    </row>
    <row r="14" spans="1:111" ht="131.25" customHeight="1">
      <c r="A14" s="85">
        <v>6</v>
      </c>
      <c r="B14" s="245" t="s">
        <v>559</v>
      </c>
      <c r="C14" s="245" t="s">
        <v>560</v>
      </c>
      <c r="D14" s="260" t="s">
        <v>289</v>
      </c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0"/>
      <c r="AW14" s="310"/>
      <c r="AX14" s="310"/>
      <c r="AY14" s="310"/>
      <c r="AZ14" s="310"/>
      <c r="BA14" s="310"/>
      <c r="BB14" s="310"/>
      <c r="BC14" s="310"/>
      <c r="BD14" s="310"/>
      <c r="BE14" s="310"/>
      <c r="BF14" s="310"/>
      <c r="BG14" s="310"/>
      <c r="BH14" s="310"/>
      <c r="BI14" s="310"/>
      <c r="BJ14" s="310"/>
      <c r="BK14" s="310"/>
      <c r="BL14" s="310"/>
      <c r="BM14" s="310"/>
      <c r="BN14" s="310"/>
      <c r="BO14" s="310"/>
      <c r="BP14" s="310"/>
      <c r="BQ14" s="310"/>
      <c r="BR14" s="310"/>
      <c r="BS14" s="310"/>
      <c r="BT14" s="310"/>
      <c r="BU14" s="310"/>
      <c r="BV14" s="310"/>
      <c r="BW14" s="310"/>
      <c r="BX14" s="310"/>
      <c r="BY14" s="310"/>
      <c r="BZ14" s="310"/>
      <c r="CA14" s="310"/>
      <c r="CB14" s="310"/>
      <c r="CC14" s="310"/>
      <c r="CD14" s="310"/>
      <c r="CE14" s="310"/>
      <c r="CF14" s="310"/>
      <c r="CG14" s="310"/>
      <c r="CH14" s="310"/>
      <c r="CI14" s="310"/>
      <c r="CJ14" s="310"/>
      <c r="CK14" s="310"/>
      <c r="CL14" s="310"/>
      <c r="CM14" s="310"/>
      <c r="CN14" s="310"/>
      <c r="CO14" s="310"/>
      <c r="CP14" s="310"/>
      <c r="CQ14" s="310"/>
      <c r="CR14" s="310"/>
      <c r="CS14" s="310"/>
      <c r="CT14" s="310"/>
      <c r="CU14" s="310"/>
      <c r="CV14" s="310"/>
      <c r="CW14" s="312">
        <v>1</v>
      </c>
      <c r="CX14" s="92"/>
      <c r="CY14" s="92"/>
      <c r="CZ14" s="92"/>
      <c r="DA14" s="92"/>
      <c r="DB14" s="92"/>
      <c r="DC14" s="224"/>
      <c r="DD14" s="222">
        <f t="shared" si="0"/>
        <v>0</v>
      </c>
      <c r="DE14" s="225"/>
      <c r="DF14" s="222">
        <f t="shared" si="1"/>
        <v>0</v>
      </c>
      <c r="DG14" s="222">
        <f t="shared" si="2"/>
        <v>0</v>
      </c>
    </row>
    <row r="15" spans="1:111" ht="118.5" customHeight="1">
      <c r="A15" s="85">
        <v>7</v>
      </c>
      <c r="B15" s="295" t="s">
        <v>295</v>
      </c>
      <c r="C15" s="245" t="s">
        <v>267</v>
      </c>
      <c r="D15" s="87" t="s">
        <v>299</v>
      </c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0"/>
      <c r="AR15" s="310"/>
      <c r="AS15" s="310"/>
      <c r="AT15" s="310"/>
      <c r="AU15" s="310"/>
      <c r="AV15" s="310"/>
      <c r="AW15" s="310"/>
      <c r="AX15" s="310"/>
      <c r="AY15" s="310"/>
      <c r="AZ15" s="310"/>
      <c r="BA15" s="310"/>
      <c r="BB15" s="310"/>
      <c r="BC15" s="310"/>
      <c r="BD15" s="310"/>
      <c r="BE15" s="310"/>
      <c r="BF15" s="310"/>
      <c r="BG15" s="310"/>
      <c r="BH15" s="310"/>
      <c r="BI15" s="310"/>
      <c r="BJ15" s="310"/>
      <c r="BK15" s="310"/>
      <c r="BL15" s="310"/>
      <c r="BM15" s="310"/>
      <c r="BN15" s="310"/>
      <c r="BO15" s="310"/>
      <c r="BP15" s="310"/>
      <c r="BQ15" s="310"/>
      <c r="BR15" s="310"/>
      <c r="BS15" s="310"/>
      <c r="BT15" s="310"/>
      <c r="BU15" s="310"/>
      <c r="BV15" s="310"/>
      <c r="BW15" s="310"/>
      <c r="BX15" s="310"/>
      <c r="BY15" s="310"/>
      <c r="BZ15" s="310"/>
      <c r="CA15" s="310"/>
      <c r="CB15" s="310"/>
      <c r="CC15" s="310"/>
      <c r="CD15" s="310"/>
      <c r="CE15" s="310"/>
      <c r="CF15" s="310"/>
      <c r="CG15" s="310"/>
      <c r="CH15" s="310"/>
      <c r="CI15" s="310"/>
      <c r="CJ15" s="310"/>
      <c r="CK15" s="310"/>
      <c r="CL15" s="310"/>
      <c r="CM15" s="310"/>
      <c r="CN15" s="310"/>
      <c r="CO15" s="310"/>
      <c r="CP15" s="310"/>
      <c r="CQ15" s="310"/>
      <c r="CR15" s="310"/>
      <c r="CS15" s="310"/>
      <c r="CT15" s="310"/>
      <c r="CU15" s="310"/>
      <c r="CV15" s="310"/>
      <c r="CW15" s="312">
        <v>1</v>
      </c>
      <c r="CX15" s="92"/>
      <c r="CY15" s="92"/>
      <c r="CZ15" s="92"/>
      <c r="DA15" s="92"/>
      <c r="DB15" s="92"/>
      <c r="DC15" s="224"/>
      <c r="DD15" s="222">
        <f t="shared" si="0"/>
        <v>0</v>
      </c>
      <c r="DE15" s="225"/>
      <c r="DF15" s="222">
        <f t="shared" si="1"/>
        <v>0</v>
      </c>
      <c r="DG15" s="222">
        <f t="shared" si="2"/>
        <v>0</v>
      </c>
    </row>
    <row r="16" spans="1:111" ht="44.25" customHeight="1">
      <c r="A16" s="460" t="s">
        <v>102</v>
      </c>
      <c r="B16" s="460"/>
      <c r="C16" s="460"/>
      <c r="D16" s="460"/>
      <c r="E16" s="460"/>
      <c r="F16" s="460"/>
      <c r="G16" s="460"/>
      <c r="H16" s="460"/>
      <c r="I16" s="460"/>
      <c r="J16" s="460"/>
      <c r="K16" s="460"/>
      <c r="L16" s="460"/>
      <c r="M16" s="460"/>
      <c r="N16" s="460"/>
      <c r="O16" s="460"/>
      <c r="P16" s="460"/>
      <c r="Q16" s="460"/>
      <c r="R16" s="460"/>
      <c r="S16" s="460"/>
      <c r="T16" s="460"/>
      <c r="U16" s="460"/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0"/>
      <c r="AN16" s="460"/>
      <c r="AO16" s="460"/>
      <c r="AP16" s="460"/>
      <c r="AQ16" s="460"/>
      <c r="AR16" s="460"/>
      <c r="AS16" s="460"/>
      <c r="AT16" s="460"/>
      <c r="AU16" s="460"/>
      <c r="AV16" s="460"/>
      <c r="AW16" s="460"/>
      <c r="AX16" s="460"/>
      <c r="AY16" s="460"/>
      <c r="AZ16" s="460"/>
      <c r="BA16" s="460"/>
      <c r="BB16" s="460"/>
      <c r="BC16" s="460"/>
      <c r="BD16" s="460"/>
      <c r="BE16" s="460"/>
      <c r="BF16" s="460"/>
      <c r="BG16" s="460"/>
      <c r="BH16" s="460"/>
      <c r="BI16" s="460"/>
      <c r="BJ16" s="460"/>
      <c r="BK16" s="460"/>
      <c r="BL16" s="460"/>
      <c r="BM16" s="460"/>
      <c r="BN16" s="460"/>
      <c r="BO16" s="460"/>
      <c r="BP16" s="460"/>
      <c r="BQ16" s="460"/>
      <c r="BR16" s="460"/>
      <c r="BS16" s="460"/>
      <c r="BT16" s="460"/>
      <c r="BU16" s="460"/>
      <c r="BV16" s="460"/>
      <c r="BW16" s="460"/>
      <c r="BX16" s="460"/>
      <c r="BY16" s="460"/>
      <c r="BZ16" s="460"/>
      <c r="CA16" s="460"/>
      <c r="CB16" s="460"/>
      <c r="CC16" s="460"/>
      <c r="CD16" s="460"/>
      <c r="CE16" s="460"/>
      <c r="CF16" s="460"/>
      <c r="CG16" s="460"/>
      <c r="CH16" s="460"/>
      <c r="CI16" s="460"/>
      <c r="CJ16" s="460"/>
      <c r="CK16" s="460"/>
      <c r="CL16" s="460"/>
      <c r="CM16" s="460"/>
      <c r="CN16" s="460"/>
      <c r="CO16" s="460"/>
      <c r="CP16" s="460"/>
      <c r="CQ16" s="460"/>
      <c r="CR16" s="460"/>
      <c r="CS16" s="460"/>
      <c r="CT16" s="460"/>
      <c r="CU16" s="460"/>
      <c r="CV16" s="460"/>
      <c r="CW16" s="460"/>
      <c r="CX16" s="460"/>
      <c r="CY16" s="460"/>
      <c r="CZ16" s="460"/>
      <c r="DA16" s="460"/>
      <c r="DB16" s="460"/>
      <c r="DC16" s="460"/>
      <c r="DD16" s="460"/>
      <c r="DE16" s="460"/>
      <c r="DF16" s="223">
        <f>SUM(DF9:DF15)</f>
        <v>0</v>
      </c>
      <c r="DG16" s="223">
        <f>SUM(DG9:DG15)</f>
        <v>0</v>
      </c>
    </row>
    <row r="17" spans="1:111" ht="43.5" customHeight="1">
      <c r="A17" s="160"/>
      <c r="B17" s="161"/>
      <c r="C17" s="111"/>
      <c r="D17" s="96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56"/>
      <c r="V17" s="156"/>
      <c r="W17" s="156"/>
      <c r="X17" s="163"/>
      <c r="Y17" s="158"/>
      <c r="Z17" s="158"/>
      <c r="AA17" s="158"/>
      <c r="AB17" s="163"/>
      <c r="AC17" s="158"/>
      <c r="AD17" s="158"/>
      <c r="AE17" s="158"/>
      <c r="AF17" s="163"/>
      <c r="AG17" s="158"/>
      <c r="AH17" s="158"/>
      <c r="AI17" s="158"/>
      <c r="AJ17" s="163"/>
      <c r="AK17" s="158"/>
      <c r="AL17" s="158"/>
      <c r="AM17" s="158"/>
      <c r="AN17" s="163"/>
      <c r="AO17" s="158"/>
      <c r="AP17" s="158"/>
      <c r="AQ17" s="158"/>
      <c r="AR17" s="163"/>
      <c r="AS17" s="158"/>
      <c r="AT17" s="158"/>
      <c r="AU17" s="158"/>
      <c r="AV17" s="163"/>
      <c r="AW17" s="158"/>
      <c r="AX17" s="158"/>
      <c r="AY17" s="158"/>
      <c r="AZ17" s="163"/>
      <c r="BA17" s="158"/>
      <c r="BB17" s="158"/>
      <c r="BC17" s="158"/>
      <c r="BD17" s="163"/>
      <c r="BE17" s="158"/>
      <c r="BF17" s="158"/>
      <c r="BG17" s="158"/>
      <c r="BH17" s="163"/>
      <c r="BI17" s="158"/>
      <c r="BJ17" s="158"/>
      <c r="BK17" s="158"/>
      <c r="BL17" s="163"/>
      <c r="BM17" s="158"/>
      <c r="BN17" s="158"/>
      <c r="BO17" s="158"/>
      <c r="BP17" s="163"/>
      <c r="BQ17" s="158"/>
      <c r="BR17" s="158"/>
      <c r="BS17" s="158"/>
      <c r="BT17" s="163"/>
      <c r="BU17" s="158"/>
      <c r="BV17" s="158"/>
      <c r="BW17" s="158"/>
      <c r="BX17" s="163"/>
      <c r="BY17" s="158"/>
      <c r="BZ17" s="158"/>
      <c r="CA17" s="158"/>
      <c r="CB17" s="163"/>
      <c r="CC17" s="158"/>
      <c r="CD17" s="158"/>
      <c r="CE17" s="158"/>
      <c r="CF17" s="163"/>
      <c r="CG17" s="158"/>
      <c r="CH17" s="158"/>
      <c r="CI17" s="158"/>
      <c r="CJ17" s="163"/>
      <c r="CK17" s="158"/>
      <c r="CL17" s="158"/>
      <c r="CM17" s="158"/>
      <c r="CN17" s="163"/>
      <c r="CO17" s="158"/>
      <c r="CP17" s="158"/>
      <c r="CQ17" s="158"/>
      <c r="CR17" s="163"/>
      <c r="CS17" s="158"/>
      <c r="CT17" s="158"/>
      <c r="CU17" s="158"/>
      <c r="CV17" s="163"/>
      <c r="CW17" s="146"/>
      <c r="CX17" s="164"/>
      <c r="CY17" s="164"/>
      <c r="CZ17" s="164"/>
      <c r="DA17" s="164"/>
      <c r="DB17" s="164"/>
      <c r="DC17" s="103"/>
      <c r="DD17" s="103"/>
      <c r="DE17" s="88"/>
      <c r="DF17" s="89" t="s">
        <v>120</v>
      </c>
      <c r="DG17" s="90"/>
    </row>
    <row r="18" spans="1:111" ht="29.25" customHeight="1">
      <c r="A18" s="160"/>
      <c r="B18" s="161"/>
      <c r="C18" s="111"/>
      <c r="D18" s="96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56"/>
      <c r="V18" s="156"/>
      <c r="W18" s="156"/>
      <c r="X18" s="163"/>
      <c r="Y18" s="158"/>
      <c r="Z18" s="158"/>
      <c r="AA18" s="158"/>
      <c r="AB18" s="163"/>
      <c r="AC18" s="158"/>
      <c r="AD18" s="158"/>
      <c r="AE18" s="158"/>
      <c r="AF18" s="163"/>
      <c r="AG18" s="158"/>
      <c r="AH18" s="158"/>
      <c r="AI18" s="158"/>
      <c r="AJ18" s="163"/>
      <c r="AK18" s="158"/>
      <c r="AL18" s="158"/>
      <c r="AM18" s="158"/>
      <c r="AN18" s="163"/>
      <c r="AO18" s="158"/>
      <c r="AP18" s="158"/>
      <c r="AQ18" s="158"/>
      <c r="AR18" s="163"/>
      <c r="AS18" s="158"/>
      <c r="AT18" s="158"/>
      <c r="AU18" s="158"/>
      <c r="AV18" s="163"/>
      <c r="AW18" s="158"/>
      <c r="AX18" s="158"/>
      <c r="AY18" s="158"/>
      <c r="AZ18" s="163"/>
      <c r="BA18" s="158"/>
      <c r="BB18" s="158"/>
      <c r="BC18" s="158"/>
      <c r="BD18" s="163"/>
      <c r="BE18" s="158"/>
      <c r="BF18" s="158"/>
      <c r="BG18" s="158"/>
      <c r="BH18" s="163"/>
      <c r="BI18" s="158"/>
      <c r="BJ18" s="158"/>
      <c r="BK18" s="158"/>
      <c r="BL18" s="163"/>
      <c r="BM18" s="158"/>
      <c r="BN18" s="158"/>
      <c r="BO18" s="158"/>
      <c r="BP18" s="163"/>
      <c r="BQ18" s="158"/>
      <c r="BR18" s="158"/>
      <c r="BS18" s="158"/>
      <c r="BT18" s="163"/>
      <c r="BU18" s="158"/>
      <c r="BV18" s="158"/>
      <c r="BW18" s="158"/>
      <c r="BX18" s="163"/>
      <c r="BY18" s="158"/>
      <c r="BZ18" s="158"/>
      <c r="CA18" s="158"/>
      <c r="CB18" s="163"/>
      <c r="CC18" s="158"/>
      <c r="CD18" s="158"/>
      <c r="CE18" s="158"/>
      <c r="CF18" s="163"/>
      <c r="CG18" s="158"/>
      <c r="CH18" s="158"/>
      <c r="CI18" s="158"/>
      <c r="CJ18" s="163"/>
      <c r="CK18" s="158"/>
      <c r="CL18" s="158"/>
      <c r="CM18" s="158"/>
      <c r="CN18" s="163"/>
      <c r="CO18" s="158"/>
      <c r="CP18" s="158"/>
      <c r="CQ18" s="158"/>
      <c r="CR18" s="163"/>
      <c r="CS18" s="158"/>
      <c r="CT18" s="158"/>
      <c r="CU18" s="158"/>
      <c r="CV18" s="163"/>
      <c r="CW18" s="146"/>
      <c r="CX18" s="164"/>
      <c r="CY18" s="164"/>
      <c r="CZ18" s="164"/>
      <c r="DA18" s="164"/>
      <c r="DB18" s="164"/>
      <c r="DC18" s="103"/>
      <c r="DD18" s="103"/>
      <c r="DE18" s="88"/>
      <c r="DF18" s="91" t="s">
        <v>121</v>
      </c>
      <c r="DG18" s="90"/>
    </row>
    <row r="19" spans="1:111" ht="120.75" customHeight="1">
      <c r="A19" s="461" t="s">
        <v>562</v>
      </c>
      <c r="B19" s="461"/>
      <c r="C19" s="461"/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1"/>
      <c r="V19" s="461"/>
      <c r="W19" s="461"/>
      <c r="X19" s="461"/>
      <c r="Y19" s="461"/>
      <c r="Z19" s="461"/>
      <c r="AA19" s="461"/>
      <c r="AB19" s="461"/>
      <c r="AC19" s="461"/>
      <c r="AD19" s="461"/>
      <c r="AE19" s="461"/>
      <c r="AF19" s="461"/>
      <c r="AG19" s="461"/>
      <c r="AH19" s="461"/>
      <c r="AI19" s="461"/>
      <c r="AJ19" s="461"/>
      <c r="AK19" s="461"/>
      <c r="AL19" s="461"/>
      <c r="AM19" s="461"/>
      <c r="AN19" s="461"/>
      <c r="AO19" s="461"/>
      <c r="AP19" s="461"/>
      <c r="AQ19" s="461"/>
      <c r="AR19" s="461"/>
      <c r="AS19" s="461"/>
      <c r="AT19" s="461"/>
      <c r="AU19" s="461"/>
      <c r="AV19" s="461"/>
      <c r="AW19" s="461"/>
      <c r="AX19" s="461"/>
      <c r="AY19" s="461"/>
      <c r="AZ19" s="461"/>
      <c r="BA19" s="461"/>
      <c r="BB19" s="461"/>
      <c r="BC19" s="461"/>
      <c r="BD19" s="461"/>
      <c r="BE19" s="461"/>
      <c r="BF19" s="461"/>
      <c r="BG19" s="461"/>
      <c r="BH19" s="461"/>
      <c r="BI19" s="461"/>
      <c r="BJ19" s="461"/>
      <c r="BK19" s="461"/>
      <c r="BL19" s="461"/>
      <c r="BM19" s="461"/>
      <c r="BN19" s="461"/>
      <c r="BO19" s="461"/>
      <c r="BP19" s="461"/>
      <c r="BQ19" s="461"/>
      <c r="BR19" s="461"/>
      <c r="BS19" s="461"/>
      <c r="BT19" s="461"/>
      <c r="BU19" s="461"/>
      <c r="BV19" s="461"/>
      <c r="BW19" s="461"/>
      <c r="BX19" s="461"/>
      <c r="BY19" s="461"/>
      <c r="BZ19" s="461"/>
      <c r="CA19" s="461"/>
      <c r="CB19" s="461"/>
      <c r="CC19" s="461"/>
      <c r="CD19" s="461"/>
      <c r="CE19" s="461"/>
      <c r="CF19" s="461"/>
      <c r="CG19" s="461"/>
      <c r="CH19" s="461"/>
      <c r="CI19" s="461"/>
      <c r="CJ19" s="461"/>
      <c r="CK19" s="461"/>
      <c r="CL19" s="461"/>
      <c r="CM19" s="461"/>
      <c r="CN19" s="461"/>
      <c r="CO19" s="461"/>
      <c r="CP19" s="461"/>
      <c r="CQ19" s="461"/>
      <c r="CR19" s="461"/>
      <c r="CS19" s="461"/>
      <c r="CT19" s="461"/>
      <c r="CU19" s="461"/>
      <c r="CV19" s="461"/>
      <c r="CW19" s="461"/>
      <c r="CX19" s="461"/>
      <c r="CY19" s="461"/>
      <c r="CZ19" s="461"/>
      <c r="DA19" s="461"/>
      <c r="DB19" s="461"/>
      <c r="DC19" s="461"/>
      <c r="DD19" s="461"/>
      <c r="DE19" s="461"/>
      <c r="DF19" s="461"/>
      <c r="DG19" s="461"/>
    </row>
    <row r="20" ht="15.75" customHeight="1"/>
    <row r="21" ht="15.75" customHeight="1"/>
  </sheetData>
  <sheetProtection password="CAA5" sheet="1"/>
  <mergeCells count="40">
    <mergeCell ref="CN1:CW1"/>
    <mergeCell ref="DF1:DG1"/>
    <mergeCell ref="CN2:DE2"/>
    <mergeCell ref="A3:DG3"/>
    <mergeCell ref="A4:DG4"/>
    <mergeCell ref="A5:A7"/>
    <mergeCell ref="B5:B7"/>
    <mergeCell ref="C5:C7"/>
    <mergeCell ref="D5:D7"/>
    <mergeCell ref="E5:T5"/>
    <mergeCell ref="DF5:DF7"/>
    <mergeCell ref="DG5:DG7"/>
    <mergeCell ref="BQ5:CF5"/>
    <mergeCell ref="CG5:CV5"/>
    <mergeCell ref="CW5:CW7"/>
    <mergeCell ref="CX5:CX7"/>
    <mergeCell ref="CY5:CY7"/>
    <mergeCell ref="DC5:DC7"/>
    <mergeCell ref="DD5:DD7"/>
    <mergeCell ref="DE5:DE7"/>
    <mergeCell ref="Q6:T6"/>
    <mergeCell ref="U6:AF6"/>
    <mergeCell ref="AG6:AJ6"/>
    <mergeCell ref="AK6:AV6"/>
    <mergeCell ref="AW6:AZ6"/>
    <mergeCell ref="DA5:DA7"/>
    <mergeCell ref="CZ5:CZ7"/>
    <mergeCell ref="U5:AJ5"/>
    <mergeCell ref="AK5:AZ5"/>
    <mergeCell ref="BA5:BP5"/>
    <mergeCell ref="A16:DE16"/>
    <mergeCell ref="A19:DG19"/>
    <mergeCell ref="A8:DG8"/>
    <mergeCell ref="BA6:BL6"/>
    <mergeCell ref="BM6:BP6"/>
    <mergeCell ref="BQ6:CB6"/>
    <mergeCell ref="CC6:CF6"/>
    <mergeCell ref="CG6:CR6"/>
    <mergeCell ref="CS6:CV6"/>
    <mergeCell ref="E6:P6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6"/>
  <sheetViews>
    <sheetView view="pageBreakPreview" zoomScaleNormal="70" zoomScaleSheetLayoutView="100" zoomScalePageLayoutView="40" workbookViewId="0" topLeftCell="A7">
      <selection activeCell="A16" sqref="A16:IV17"/>
    </sheetView>
  </sheetViews>
  <sheetFormatPr defaultColWidth="8.796875" defaultRowHeight="14.25"/>
  <cols>
    <col min="1" max="1" width="5.09765625" style="1" customWidth="1"/>
    <col min="2" max="2" width="29.09765625" style="1" customWidth="1"/>
    <col min="3" max="3" width="44" style="1" customWidth="1"/>
    <col min="4" max="4" width="13.69921875" style="1" customWidth="1"/>
    <col min="5" max="21" width="9" style="1" hidden="1" customWidth="1"/>
    <col min="22" max="23" width="8.5" style="1" hidden="1" customWidth="1"/>
    <col min="24" max="24" width="8.59765625" style="1" hidden="1" customWidth="1"/>
    <col min="25" max="27" width="8.5" style="1" hidden="1" customWidth="1"/>
    <col min="28" max="28" width="8.69921875" style="1" hidden="1" customWidth="1"/>
    <col min="29" max="31" width="8.5" style="1" hidden="1" customWidth="1"/>
    <col min="32" max="32" width="8.3984375" style="1" hidden="1" customWidth="1"/>
    <col min="33" max="35" width="8.5" style="1" hidden="1" customWidth="1"/>
    <col min="36" max="36" width="9.09765625" style="1" hidden="1" customWidth="1"/>
    <col min="37" max="39" width="8.5" style="1" hidden="1" customWidth="1"/>
    <col min="40" max="40" width="8.59765625" style="1" hidden="1" customWidth="1"/>
    <col min="41" max="43" width="8.5" style="1" hidden="1" customWidth="1"/>
    <col min="44" max="44" width="8.59765625" style="1" hidden="1" customWidth="1"/>
    <col min="45" max="47" width="8.5" style="1" hidden="1" customWidth="1"/>
    <col min="48" max="48" width="8.59765625" style="1" hidden="1" customWidth="1"/>
    <col min="49" max="49" width="8.5" style="1" hidden="1" customWidth="1"/>
    <col min="50" max="50" width="8.3984375" style="1" hidden="1" customWidth="1"/>
    <col min="51" max="51" width="8.5" style="1" hidden="1" customWidth="1"/>
    <col min="52" max="52" width="8.59765625" style="1" hidden="1" customWidth="1"/>
    <col min="53" max="55" width="8.5" style="1" hidden="1" customWidth="1"/>
    <col min="56" max="56" width="8.59765625" style="1" hidden="1" customWidth="1"/>
    <col min="57" max="59" width="8.5" style="1" hidden="1" customWidth="1"/>
    <col min="60" max="60" width="8.59765625" style="1" hidden="1" customWidth="1"/>
    <col min="61" max="63" width="8.5" style="1" hidden="1" customWidth="1"/>
    <col min="64" max="64" width="8.69921875" style="1" hidden="1" customWidth="1"/>
    <col min="65" max="67" width="8.5" style="1" hidden="1" customWidth="1"/>
    <col min="68" max="68" width="8.69921875" style="1" hidden="1" customWidth="1"/>
    <col min="69" max="71" width="8.5" style="1" hidden="1" customWidth="1"/>
    <col min="72" max="72" width="8.59765625" style="1" hidden="1" customWidth="1"/>
    <col min="73" max="75" width="8.5" style="1" hidden="1" customWidth="1"/>
    <col min="76" max="76" width="8.59765625" style="1" hidden="1" customWidth="1"/>
    <col min="77" max="79" width="8.5" style="1" hidden="1" customWidth="1"/>
    <col min="80" max="80" width="8.59765625" style="1" hidden="1" customWidth="1"/>
    <col min="81" max="83" width="8.5" style="1" hidden="1" customWidth="1"/>
    <col min="84" max="84" width="8.59765625" style="1" hidden="1" customWidth="1"/>
    <col min="85" max="87" width="8.5" style="1" hidden="1" customWidth="1"/>
    <col min="88" max="88" width="8.69921875" style="1" hidden="1" customWidth="1"/>
    <col min="89" max="91" width="8.5" style="1" hidden="1" customWidth="1"/>
    <col min="92" max="92" width="8.59765625" style="1" hidden="1" customWidth="1"/>
    <col min="93" max="95" width="8.5" style="1" hidden="1" customWidth="1"/>
    <col min="96" max="96" width="8.59765625" style="1" hidden="1" customWidth="1"/>
    <col min="97" max="99" width="8.5" style="1" hidden="1" customWidth="1"/>
    <col min="100" max="100" width="8.59765625" style="1" hidden="1" customWidth="1"/>
    <col min="101" max="101" width="12.5" style="1" customWidth="1"/>
    <col min="102" max="102" width="9.5" style="1" hidden="1" customWidth="1"/>
    <col min="103" max="103" width="9.3984375" style="1" hidden="1" customWidth="1"/>
    <col min="104" max="104" width="9" style="1" hidden="1" customWidth="1"/>
    <col min="105" max="105" width="9.3984375" style="1" hidden="1" customWidth="1"/>
    <col min="106" max="106" width="0" style="1" hidden="1" customWidth="1"/>
    <col min="107" max="107" width="15.19921875" style="1" customWidth="1"/>
    <col min="108" max="108" width="13.59765625" style="1" customWidth="1"/>
    <col min="109" max="109" width="9" style="1" customWidth="1"/>
    <col min="110" max="110" width="15.19921875" style="1" customWidth="1"/>
    <col min="111" max="111" width="16" style="1" customWidth="1"/>
    <col min="112" max="16384" width="9" style="1" customWidth="1"/>
  </cols>
  <sheetData>
    <row r="1" spans="92:111" ht="15"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DF1" s="373" t="s">
        <v>95</v>
      </c>
      <c r="DG1" s="373"/>
    </row>
    <row r="2" spans="92:115" ht="15.75">
      <c r="CN2" s="450"/>
      <c r="CO2" s="450"/>
      <c r="CP2" s="450"/>
      <c r="CQ2" s="450"/>
      <c r="CR2" s="450"/>
      <c r="CS2" s="450"/>
      <c r="CT2" s="450"/>
      <c r="CU2" s="450"/>
      <c r="CV2" s="450"/>
      <c r="CW2" s="450"/>
      <c r="CX2" s="450"/>
      <c r="CY2" s="450"/>
      <c r="CZ2" s="450"/>
      <c r="DA2" s="450"/>
      <c r="DB2" s="450"/>
      <c r="DC2" s="450"/>
      <c r="DD2" s="450"/>
      <c r="DE2" s="450"/>
      <c r="DF2" s="4"/>
      <c r="DG2" s="79"/>
      <c r="DH2" s="79"/>
      <c r="DI2" s="79"/>
      <c r="DJ2" s="79"/>
      <c r="DK2" s="5"/>
    </row>
    <row r="3" spans="1:111" ht="26.25">
      <c r="A3" s="451" t="s">
        <v>46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  <c r="AS3" s="452"/>
      <c r="AT3" s="452"/>
      <c r="AU3" s="452"/>
      <c r="AV3" s="452"/>
      <c r="AW3" s="452"/>
      <c r="AX3" s="452"/>
      <c r="AY3" s="452"/>
      <c r="AZ3" s="452"/>
      <c r="BA3" s="452"/>
      <c r="BB3" s="452"/>
      <c r="BC3" s="452"/>
      <c r="BD3" s="452"/>
      <c r="BE3" s="452"/>
      <c r="BF3" s="452"/>
      <c r="BG3" s="452"/>
      <c r="BH3" s="452"/>
      <c r="BI3" s="452"/>
      <c r="BJ3" s="452"/>
      <c r="BK3" s="452"/>
      <c r="BL3" s="452"/>
      <c r="BM3" s="452"/>
      <c r="BN3" s="452"/>
      <c r="BO3" s="452"/>
      <c r="BP3" s="452"/>
      <c r="BQ3" s="452"/>
      <c r="BR3" s="452"/>
      <c r="BS3" s="452"/>
      <c r="BT3" s="452"/>
      <c r="BU3" s="452"/>
      <c r="BV3" s="452"/>
      <c r="BW3" s="452"/>
      <c r="BX3" s="452"/>
      <c r="BY3" s="452"/>
      <c r="BZ3" s="452"/>
      <c r="CA3" s="452"/>
      <c r="CB3" s="452"/>
      <c r="CC3" s="452"/>
      <c r="CD3" s="452"/>
      <c r="CE3" s="452"/>
      <c r="CF3" s="452"/>
      <c r="CG3" s="452"/>
      <c r="CH3" s="452"/>
      <c r="CI3" s="452"/>
      <c r="CJ3" s="452"/>
      <c r="CK3" s="452"/>
      <c r="CL3" s="452"/>
      <c r="CM3" s="452"/>
      <c r="CN3" s="452"/>
      <c r="CO3" s="452"/>
      <c r="CP3" s="452"/>
      <c r="CQ3" s="452"/>
      <c r="CR3" s="452"/>
      <c r="CS3" s="452"/>
      <c r="CT3" s="452"/>
      <c r="CU3" s="452"/>
      <c r="CV3" s="452"/>
      <c r="CW3" s="452"/>
      <c r="CX3" s="452"/>
      <c r="CY3" s="452"/>
      <c r="CZ3" s="452"/>
      <c r="DA3" s="452"/>
      <c r="DB3" s="452"/>
      <c r="DC3" s="452"/>
      <c r="DD3" s="452"/>
      <c r="DE3" s="452"/>
      <c r="DF3" s="452"/>
      <c r="DG3" s="453"/>
    </row>
    <row r="4" spans="1:111" ht="33" customHeight="1">
      <c r="A4" s="426" t="s">
        <v>564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7"/>
      <c r="AN4" s="427"/>
      <c r="AO4" s="427"/>
      <c r="AP4" s="427"/>
      <c r="AQ4" s="427"/>
      <c r="AR4" s="427"/>
      <c r="AS4" s="427"/>
      <c r="AT4" s="427"/>
      <c r="AU4" s="427"/>
      <c r="AV4" s="427"/>
      <c r="AW4" s="427"/>
      <c r="AX4" s="427"/>
      <c r="AY4" s="427"/>
      <c r="AZ4" s="427"/>
      <c r="BA4" s="427"/>
      <c r="BB4" s="427"/>
      <c r="BC4" s="427"/>
      <c r="BD4" s="427"/>
      <c r="BE4" s="427"/>
      <c r="BF4" s="427"/>
      <c r="BG4" s="427"/>
      <c r="BH4" s="427"/>
      <c r="BI4" s="427"/>
      <c r="BJ4" s="427"/>
      <c r="BK4" s="427"/>
      <c r="BL4" s="427"/>
      <c r="BM4" s="427"/>
      <c r="BN4" s="427"/>
      <c r="BO4" s="427"/>
      <c r="BP4" s="427"/>
      <c r="BQ4" s="427"/>
      <c r="BR4" s="427"/>
      <c r="BS4" s="427"/>
      <c r="BT4" s="427"/>
      <c r="BU4" s="427"/>
      <c r="BV4" s="427"/>
      <c r="BW4" s="427"/>
      <c r="BX4" s="427"/>
      <c r="BY4" s="427"/>
      <c r="BZ4" s="427"/>
      <c r="CA4" s="427"/>
      <c r="CB4" s="427"/>
      <c r="CC4" s="427"/>
      <c r="CD4" s="427"/>
      <c r="CE4" s="427"/>
      <c r="CF4" s="427"/>
      <c r="CG4" s="427"/>
      <c r="CH4" s="427"/>
      <c r="CI4" s="427"/>
      <c r="CJ4" s="427"/>
      <c r="CK4" s="427"/>
      <c r="CL4" s="427"/>
      <c r="CM4" s="427"/>
      <c r="CN4" s="427"/>
      <c r="CO4" s="427"/>
      <c r="CP4" s="427"/>
      <c r="CQ4" s="427"/>
      <c r="CR4" s="427"/>
      <c r="CS4" s="427"/>
      <c r="CT4" s="427"/>
      <c r="CU4" s="427"/>
      <c r="CV4" s="427"/>
      <c r="CW4" s="427"/>
      <c r="CX4" s="427"/>
      <c r="CY4" s="427"/>
      <c r="CZ4" s="427"/>
      <c r="DA4" s="427"/>
      <c r="DB4" s="427"/>
      <c r="DC4" s="427"/>
      <c r="DD4" s="427"/>
      <c r="DE4" s="427"/>
      <c r="DF4" s="427"/>
      <c r="DG4" s="428"/>
    </row>
    <row r="5" spans="1:111" ht="15">
      <c r="A5" s="429" t="s">
        <v>0</v>
      </c>
      <c r="B5" s="431" t="s">
        <v>1</v>
      </c>
      <c r="C5" s="431" t="s">
        <v>2</v>
      </c>
      <c r="D5" s="431" t="s">
        <v>3</v>
      </c>
      <c r="E5" s="434" t="s">
        <v>51</v>
      </c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6"/>
      <c r="U5" s="411" t="s">
        <v>33</v>
      </c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413"/>
      <c r="AK5" s="408" t="s">
        <v>34</v>
      </c>
      <c r="AL5" s="409"/>
      <c r="AM5" s="409"/>
      <c r="AN5" s="409"/>
      <c r="AO5" s="409"/>
      <c r="AP5" s="409"/>
      <c r="AQ5" s="409"/>
      <c r="AR5" s="409"/>
      <c r="AS5" s="409"/>
      <c r="AT5" s="409"/>
      <c r="AU5" s="409"/>
      <c r="AV5" s="409"/>
      <c r="AW5" s="409"/>
      <c r="AX5" s="409"/>
      <c r="AY5" s="409"/>
      <c r="AZ5" s="410"/>
      <c r="BA5" s="411" t="s">
        <v>5</v>
      </c>
      <c r="BB5" s="412"/>
      <c r="BC5" s="412"/>
      <c r="BD5" s="412"/>
      <c r="BE5" s="412"/>
      <c r="BF5" s="412"/>
      <c r="BG5" s="412"/>
      <c r="BH5" s="412"/>
      <c r="BI5" s="412"/>
      <c r="BJ5" s="412"/>
      <c r="BK5" s="412"/>
      <c r="BL5" s="412"/>
      <c r="BM5" s="412"/>
      <c r="BN5" s="412"/>
      <c r="BO5" s="412"/>
      <c r="BP5" s="413"/>
      <c r="BQ5" s="416" t="s">
        <v>4</v>
      </c>
      <c r="BR5" s="409"/>
      <c r="BS5" s="409"/>
      <c r="BT5" s="409"/>
      <c r="BU5" s="409"/>
      <c r="BV5" s="409"/>
      <c r="BW5" s="409"/>
      <c r="BX5" s="409"/>
      <c r="BY5" s="409"/>
      <c r="BZ5" s="409"/>
      <c r="CA5" s="409"/>
      <c r="CB5" s="409"/>
      <c r="CC5" s="409"/>
      <c r="CD5" s="409"/>
      <c r="CE5" s="409"/>
      <c r="CF5" s="410"/>
      <c r="CG5" s="411" t="s">
        <v>45</v>
      </c>
      <c r="CH5" s="412"/>
      <c r="CI5" s="412"/>
      <c r="CJ5" s="412"/>
      <c r="CK5" s="412"/>
      <c r="CL5" s="412"/>
      <c r="CM5" s="412"/>
      <c r="CN5" s="412"/>
      <c r="CO5" s="412"/>
      <c r="CP5" s="412"/>
      <c r="CQ5" s="412"/>
      <c r="CR5" s="412"/>
      <c r="CS5" s="412"/>
      <c r="CT5" s="412"/>
      <c r="CU5" s="412"/>
      <c r="CV5" s="413"/>
      <c r="CW5" s="417" t="s">
        <v>306</v>
      </c>
      <c r="CX5" s="441" t="s">
        <v>6</v>
      </c>
      <c r="CY5" s="441" t="s">
        <v>7</v>
      </c>
      <c r="CZ5" s="447" t="s">
        <v>8</v>
      </c>
      <c r="DA5" s="444" t="s">
        <v>9</v>
      </c>
      <c r="DB5" s="228"/>
      <c r="DC5" s="439" t="s">
        <v>100</v>
      </c>
      <c r="DD5" s="439" t="s">
        <v>99</v>
      </c>
      <c r="DE5" s="439" t="s">
        <v>96</v>
      </c>
      <c r="DF5" s="439" t="s">
        <v>97</v>
      </c>
      <c r="DG5" s="439" t="s">
        <v>98</v>
      </c>
    </row>
    <row r="6" spans="1:111" ht="15">
      <c r="A6" s="389"/>
      <c r="B6" s="390"/>
      <c r="C6" s="389"/>
      <c r="D6" s="384"/>
      <c r="E6" s="383">
        <v>2022</v>
      </c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1" t="s">
        <v>74</v>
      </c>
      <c r="R6" s="382"/>
      <c r="S6" s="382"/>
      <c r="T6" s="401"/>
      <c r="U6" s="400">
        <v>2022</v>
      </c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1" t="s">
        <v>74</v>
      </c>
      <c r="AH6" s="382"/>
      <c r="AI6" s="382"/>
      <c r="AJ6" s="401"/>
      <c r="AK6" s="400">
        <v>2022</v>
      </c>
      <c r="AL6" s="382"/>
      <c r="AM6" s="382"/>
      <c r="AN6" s="382"/>
      <c r="AO6" s="382"/>
      <c r="AP6" s="382"/>
      <c r="AQ6" s="382"/>
      <c r="AR6" s="382"/>
      <c r="AS6" s="382"/>
      <c r="AT6" s="382"/>
      <c r="AU6" s="382"/>
      <c r="AV6" s="382"/>
      <c r="AW6" s="381" t="s">
        <v>74</v>
      </c>
      <c r="AX6" s="382"/>
      <c r="AY6" s="382"/>
      <c r="AZ6" s="401"/>
      <c r="BA6" s="400">
        <v>2022</v>
      </c>
      <c r="BB6" s="382"/>
      <c r="BC6" s="382"/>
      <c r="BD6" s="382"/>
      <c r="BE6" s="382"/>
      <c r="BF6" s="382"/>
      <c r="BG6" s="382"/>
      <c r="BH6" s="382"/>
      <c r="BI6" s="382"/>
      <c r="BJ6" s="382"/>
      <c r="BK6" s="382"/>
      <c r="BL6" s="382"/>
      <c r="BM6" s="381" t="s">
        <v>74</v>
      </c>
      <c r="BN6" s="382"/>
      <c r="BO6" s="382"/>
      <c r="BP6" s="401"/>
      <c r="BQ6" s="400">
        <v>2022</v>
      </c>
      <c r="BR6" s="382"/>
      <c r="BS6" s="382"/>
      <c r="BT6" s="382"/>
      <c r="BU6" s="382"/>
      <c r="BV6" s="382"/>
      <c r="BW6" s="382"/>
      <c r="BX6" s="382"/>
      <c r="BY6" s="382"/>
      <c r="BZ6" s="382"/>
      <c r="CA6" s="382"/>
      <c r="CB6" s="382"/>
      <c r="CC6" s="381" t="s">
        <v>74</v>
      </c>
      <c r="CD6" s="382"/>
      <c r="CE6" s="382"/>
      <c r="CF6" s="401"/>
      <c r="CG6" s="400">
        <v>2022</v>
      </c>
      <c r="CH6" s="382"/>
      <c r="CI6" s="382"/>
      <c r="CJ6" s="382"/>
      <c r="CK6" s="382"/>
      <c r="CL6" s="382"/>
      <c r="CM6" s="382"/>
      <c r="CN6" s="382"/>
      <c r="CO6" s="382"/>
      <c r="CP6" s="382"/>
      <c r="CQ6" s="382"/>
      <c r="CR6" s="382"/>
      <c r="CS6" s="381" t="s">
        <v>74</v>
      </c>
      <c r="CT6" s="382"/>
      <c r="CU6" s="382"/>
      <c r="CV6" s="401"/>
      <c r="CW6" s="417"/>
      <c r="CX6" s="368"/>
      <c r="CY6" s="385"/>
      <c r="CZ6" s="366"/>
      <c r="DA6" s="445"/>
      <c r="DB6" s="228"/>
      <c r="DC6" s="440"/>
      <c r="DD6" s="440"/>
      <c r="DE6" s="440"/>
      <c r="DF6" s="440"/>
      <c r="DG6" s="440"/>
    </row>
    <row r="7" spans="1:111" ht="30">
      <c r="A7" s="430"/>
      <c r="B7" s="432"/>
      <c r="C7" s="430"/>
      <c r="D7" s="433"/>
      <c r="E7" s="37" t="s">
        <v>10</v>
      </c>
      <c r="F7" s="37" t="s">
        <v>11</v>
      </c>
      <c r="G7" s="37" t="s">
        <v>12</v>
      </c>
      <c r="H7" s="114" t="s">
        <v>13</v>
      </c>
      <c r="I7" s="37" t="s">
        <v>14</v>
      </c>
      <c r="J7" s="37" t="s">
        <v>15</v>
      </c>
      <c r="K7" s="37" t="s">
        <v>16</v>
      </c>
      <c r="L7" s="114" t="s">
        <v>17</v>
      </c>
      <c r="M7" s="37" t="s">
        <v>18</v>
      </c>
      <c r="N7" s="37" t="s">
        <v>19</v>
      </c>
      <c r="O7" s="37" t="s">
        <v>20</v>
      </c>
      <c r="P7" s="114" t="s">
        <v>21</v>
      </c>
      <c r="Q7" s="37" t="s">
        <v>22</v>
      </c>
      <c r="R7" s="37" t="s">
        <v>23</v>
      </c>
      <c r="S7" s="37" t="s">
        <v>24</v>
      </c>
      <c r="T7" s="115" t="s">
        <v>25</v>
      </c>
      <c r="U7" s="40" t="s">
        <v>10</v>
      </c>
      <c r="V7" s="37" t="s">
        <v>11</v>
      </c>
      <c r="W7" s="37" t="s">
        <v>12</v>
      </c>
      <c r="X7" s="116" t="s">
        <v>13</v>
      </c>
      <c r="Y7" s="37" t="s">
        <v>14</v>
      </c>
      <c r="Z7" s="37" t="s">
        <v>15</v>
      </c>
      <c r="AA7" s="37" t="s">
        <v>16</v>
      </c>
      <c r="AB7" s="116" t="s">
        <v>17</v>
      </c>
      <c r="AC7" s="37" t="s">
        <v>18</v>
      </c>
      <c r="AD7" s="37" t="s">
        <v>19</v>
      </c>
      <c r="AE7" s="37" t="s">
        <v>20</v>
      </c>
      <c r="AF7" s="116" t="s">
        <v>21</v>
      </c>
      <c r="AG7" s="37" t="s">
        <v>22</v>
      </c>
      <c r="AH7" s="37" t="s">
        <v>23</v>
      </c>
      <c r="AI7" s="37" t="s">
        <v>24</v>
      </c>
      <c r="AJ7" s="117" t="s">
        <v>25</v>
      </c>
      <c r="AK7" s="43" t="s">
        <v>10</v>
      </c>
      <c r="AL7" s="44" t="s">
        <v>11</v>
      </c>
      <c r="AM7" s="44" t="s">
        <v>12</v>
      </c>
      <c r="AN7" s="118" t="s">
        <v>13</v>
      </c>
      <c r="AO7" s="44" t="s">
        <v>14</v>
      </c>
      <c r="AP7" s="44" t="s">
        <v>15</v>
      </c>
      <c r="AQ7" s="44" t="s">
        <v>16</v>
      </c>
      <c r="AR7" s="118" t="s">
        <v>17</v>
      </c>
      <c r="AS7" s="44" t="s">
        <v>18</v>
      </c>
      <c r="AT7" s="44" t="s">
        <v>19</v>
      </c>
      <c r="AU7" s="44" t="s">
        <v>20</v>
      </c>
      <c r="AV7" s="118" t="s">
        <v>21</v>
      </c>
      <c r="AW7" s="44" t="s">
        <v>22</v>
      </c>
      <c r="AX7" s="44" t="s">
        <v>23</v>
      </c>
      <c r="AY7" s="44" t="s">
        <v>24</v>
      </c>
      <c r="AZ7" s="119" t="s">
        <v>25</v>
      </c>
      <c r="BA7" s="40" t="s">
        <v>10</v>
      </c>
      <c r="BB7" s="37" t="s">
        <v>11</v>
      </c>
      <c r="BC7" s="37" t="s">
        <v>12</v>
      </c>
      <c r="BD7" s="116" t="s">
        <v>13</v>
      </c>
      <c r="BE7" s="37" t="s">
        <v>14</v>
      </c>
      <c r="BF7" s="37" t="s">
        <v>15</v>
      </c>
      <c r="BG7" s="37" t="s">
        <v>16</v>
      </c>
      <c r="BH7" s="116" t="s">
        <v>17</v>
      </c>
      <c r="BI7" s="37" t="s">
        <v>18</v>
      </c>
      <c r="BJ7" s="37" t="s">
        <v>19</v>
      </c>
      <c r="BK7" s="37" t="s">
        <v>20</v>
      </c>
      <c r="BL7" s="116" t="s">
        <v>21</v>
      </c>
      <c r="BM7" s="37" t="s">
        <v>22</v>
      </c>
      <c r="BN7" s="37" t="s">
        <v>23</v>
      </c>
      <c r="BO7" s="37" t="s">
        <v>24</v>
      </c>
      <c r="BP7" s="117" t="s">
        <v>25</v>
      </c>
      <c r="BQ7" s="40" t="s">
        <v>10</v>
      </c>
      <c r="BR7" s="37" t="s">
        <v>11</v>
      </c>
      <c r="BS7" s="37" t="s">
        <v>12</v>
      </c>
      <c r="BT7" s="114" t="s">
        <v>13</v>
      </c>
      <c r="BU7" s="37" t="s">
        <v>14</v>
      </c>
      <c r="BV7" s="37" t="s">
        <v>15</v>
      </c>
      <c r="BW7" s="37" t="s">
        <v>16</v>
      </c>
      <c r="BX7" s="114" t="s">
        <v>17</v>
      </c>
      <c r="BY7" s="37" t="s">
        <v>18</v>
      </c>
      <c r="BZ7" s="37" t="s">
        <v>19</v>
      </c>
      <c r="CA7" s="37" t="s">
        <v>20</v>
      </c>
      <c r="CB7" s="114" t="s">
        <v>21</v>
      </c>
      <c r="CC7" s="37" t="s">
        <v>22</v>
      </c>
      <c r="CD7" s="37" t="s">
        <v>23</v>
      </c>
      <c r="CE7" s="37" t="s">
        <v>24</v>
      </c>
      <c r="CF7" s="115" t="s">
        <v>25</v>
      </c>
      <c r="CG7" s="40" t="s">
        <v>10</v>
      </c>
      <c r="CH7" s="37" t="s">
        <v>11</v>
      </c>
      <c r="CI7" s="37" t="s">
        <v>12</v>
      </c>
      <c r="CJ7" s="116" t="s">
        <v>13</v>
      </c>
      <c r="CK7" s="37" t="s">
        <v>14</v>
      </c>
      <c r="CL7" s="37" t="s">
        <v>15</v>
      </c>
      <c r="CM7" s="37" t="s">
        <v>16</v>
      </c>
      <c r="CN7" s="116" t="s">
        <v>17</v>
      </c>
      <c r="CO7" s="37" t="s">
        <v>18</v>
      </c>
      <c r="CP7" s="37" t="s">
        <v>19</v>
      </c>
      <c r="CQ7" s="37" t="s">
        <v>20</v>
      </c>
      <c r="CR7" s="116" t="s">
        <v>21</v>
      </c>
      <c r="CS7" s="37" t="s">
        <v>22</v>
      </c>
      <c r="CT7" s="37" t="s">
        <v>23</v>
      </c>
      <c r="CU7" s="37" t="s">
        <v>24</v>
      </c>
      <c r="CV7" s="117" t="s">
        <v>25</v>
      </c>
      <c r="CW7" s="417"/>
      <c r="CX7" s="442"/>
      <c r="CY7" s="443"/>
      <c r="CZ7" s="448"/>
      <c r="DA7" s="446"/>
      <c r="DB7" s="228"/>
      <c r="DC7" s="440"/>
      <c r="DD7" s="440"/>
      <c r="DE7" s="440"/>
      <c r="DF7" s="440"/>
      <c r="DG7" s="440"/>
    </row>
    <row r="8" spans="1:111" ht="29.25" customHeight="1">
      <c r="A8" s="352" t="s">
        <v>563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353"/>
      <c r="BB8" s="353"/>
      <c r="BC8" s="353"/>
      <c r="BD8" s="353"/>
      <c r="BE8" s="353"/>
      <c r="BF8" s="353"/>
      <c r="BG8" s="353"/>
      <c r="BH8" s="353"/>
      <c r="BI8" s="353"/>
      <c r="BJ8" s="353"/>
      <c r="BK8" s="353"/>
      <c r="BL8" s="353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3"/>
      <c r="CA8" s="353"/>
      <c r="CB8" s="353"/>
      <c r="CC8" s="353"/>
      <c r="CD8" s="353"/>
      <c r="CE8" s="353"/>
      <c r="CF8" s="353"/>
      <c r="CG8" s="353"/>
      <c r="CH8" s="353"/>
      <c r="CI8" s="353"/>
      <c r="CJ8" s="353"/>
      <c r="CK8" s="353"/>
      <c r="CL8" s="353"/>
      <c r="CM8" s="353"/>
      <c r="CN8" s="353"/>
      <c r="CO8" s="353"/>
      <c r="CP8" s="353"/>
      <c r="CQ8" s="353"/>
      <c r="CR8" s="353"/>
      <c r="CS8" s="353"/>
      <c r="CT8" s="353"/>
      <c r="CU8" s="353"/>
      <c r="CV8" s="353"/>
      <c r="CW8" s="353"/>
      <c r="CX8" s="353"/>
      <c r="CY8" s="353"/>
      <c r="CZ8" s="353"/>
      <c r="DA8" s="353"/>
      <c r="DB8" s="353"/>
      <c r="DC8" s="353"/>
      <c r="DD8" s="353"/>
      <c r="DE8" s="353"/>
      <c r="DF8" s="353"/>
      <c r="DG8" s="354"/>
    </row>
    <row r="9" spans="1:111" ht="178.5" customHeight="1">
      <c r="A9" s="54">
        <v>1</v>
      </c>
      <c r="B9" s="239" t="s">
        <v>300</v>
      </c>
      <c r="C9" s="239" t="s">
        <v>301</v>
      </c>
      <c r="D9" s="259" t="s">
        <v>307</v>
      </c>
      <c r="E9" s="47"/>
      <c r="F9" s="47"/>
      <c r="G9" s="47"/>
      <c r="H9" s="48"/>
      <c r="I9" s="47"/>
      <c r="J9" s="47"/>
      <c r="K9" s="47"/>
      <c r="L9" s="48"/>
      <c r="M9" s="47"/>
      <c r="N9" s="47"/>
      <c r="O9" s="47"/>
      <c r="P9" s="48"/>
      <c r="Q9" s="47"/>
      <c r="R9" s="47"/>
      <c r="S9" s="47"/>
      <c r="T9" s="48"/>
      <c r="U9" s="11"/>
      <c r="V9" s="11"/>
      <c r="W9" s="11"/>
      <c r="X9" s="7"/>
      <c r="Y9" s="11"/>
      <c r="Z9" s="11"/>
      <c r="AA9" s="11"/>
      <c r="AB9" s="7"/>
      <c r="AC9" s="11"/>
      <c r="AD9" s="11"/>
      <c r="AE9" s="11"/>
      <c r="AF9" s="7"/>
      <c r="AG9" s="11"/>
      <c r="AH9" s="11"/>
      <c r="AI9" s="11"/>
      <c r="AJ9" s="7"/>
      <c r="AK9" s="11"/>
      <c r="AL9" s="11"/>
      <c r="AM9" s="11"/>
      <c r="AN9" s="8"/>
      <c r="AO9" s="11"/>
      <c r="AP9" s="11"/>
      <c r="AQ9" s="11"/>
      <c r="AR9" s="8"/>
      <c r="AS9" s="11"/>
      <c r="AT9" s="11"/>
      <c r="AU9" s="11"/>
      <c r="AV9" s="8"/>
      <c r="AW9" s="11"/>
      <c r="AX9" s="11"/>
      <c r="AY9" s="11"/>
      <c r="AZ9" s="8"/>
      <c r="BA9" s="16"/>
      <c r="BB9" s="16"/>
      <c r="BC9" s="16"/>
      <c r="BD9" s="17"/>
      <c r="BE9" s="16"/>
      <c r="BF9" s="16"/>
      <c r="BG9" s="16"/>
      <c r="BH9" s="17"/>
      <c r="BI9" s="16"/>
      <c r="BJ9" s="16"/>
      <c r="BK9" s="16"/>
      <c r="BL9" s="17"/>
      <c r="BM9" s="16"/>
      <c r="BN9" s="16"/>
      <c r="BO9" s="16"/>
      <c r="BP9" s="7"/>
      <c r="BQ9" s="16"/>
      <c r="BR9" s="16"/>
      <c r="BS9" s="16"/>
      <c r="BT9" s="18"/>
      <c r="BU9" s="16"/>
      <c r="BV9" s="16"/>
      <c r="BW9" s="16"/>
      <c r="BX9" s="18"/>
      <c r="BY9" s="16"/>
      <c r="BZ9" s="16"/>
      <c r="CA9" s="16"/>
      <c r="CB9" s="18"/>
      <c r="CC9" s="16"/>
      <c r="CD9" s="16"/>
      <c r="CE9" s="16"/>
      <c r="CF9" s="18"/>
      <c r="CG9" s="11"/>
      <c r="CH9" s="11"/>
      <c r="CI9" s="11"/>
      <c r="CJ9" s="7"/>
      <c r="CK9" s="11"/>
      <c r="CL9" s="11"/>
      <c r="CM9" s="11"/>
      <c r="CN9" s="7"/>
      <c r="CO9" s="11"/>
      <c r="CP9" s="11"/>
      <c r="CQ9" s="11"/>
      <c r="CR9" s="7"/>
      <c r="CS9" s="11"/>
      <c r="CT9" s="11"/>
      <c r="CU9" s="11"/>
      <c r="CV9" s="7"/>
      <c r="CW9" s="147">
        <v>1</v>
      </c>
      <c r="CX9" s="221"/>
      <c r="CY9" s="221"/>
      <c r="CZ9" s="221"/>
      <c r="DA9" s="221"/>
      <c r="DB9" s="221"/>
      <c r="DC9" s="224"/>
      <c r="DD9" s="222">
        <f>_XLL.ZAOKR.DO.WIELOKR(DC9*DE9+DC9,0.01)</f>
        <v>0</v>
      </c>
      <c r="DE9" s="225"/>
      <c r="DF9" s="222">
        <f>CW9*DC9</f>
        <v>0</v>
      </c>
      <c r="DG9" s="222">
        <f>CW9*DD9</f>
        <v>0</v>
      </c>
    </row>
    <row r="10" spans="1:111" ht="131.25" customHeight="1">
      <c r="A10" s="54">
        <v>2</v>
      </c>
      <c r="B10" s="239" t="s">
        <v>302</v>
      </c>
      <c r="C10" s="239" t="s">
        <v>303</v>
      </c>
      <c r="D10" s="259" t="s">
        <v>31</v>
      </c>
      <c r="E10" s="47"/>
      <c r="F10" s="47"/>
      <c r="G10" s="47"/>
      <c r="H10" s="48"/>
      <c r="I10" s="47"/>
      <c r="J10" s="47"/>
      <c r="K10" s="47"/>
      <c r="L10" s="48"/>
      <c r="M10" s="47"/>
      <c r="N10" s="47"/>
      <c r="O10" s="47"/>
      <c r="P10" s="48"/>
      <c r="Q10" s="47"/>
      <c r="R10" s="47"/>
      <c r="S10" s="47"/>
      <c r="T10" s="48"/>
      <c r="U10" s="11"/>
      <c r="V10" s="11"/>
      <c r="W10" s="11"/>
      <c r="X10" s="7"/>
      <c r="Y10" s="11"/>
      <c r="Z10" s="11"/>
      <c r="AA10" s="11"/>
      <c r="AB10" s="7"/>
      <c r="AC10" s="11"/>
      <c r="AD10" s="11"/>
      <c r="AE10" s="11"/>
      <c r="AF10" s="7"/>
      <c r="AG10" s="11"/>
      <c r="AH10" s="11"/>
      <c r="AI10" s="11"/>
      <c r="AJ10" s="7"/>
      <c r="AK10" s="11"/>
      <c r="AL10" s="11"/>
      <c r="AM10" s="11"/>
      <c r="AN10" s="8"/>
      <c r="AO10" s="11"/>
      <c r="AP10" s="11"/>
      <c r="AQ10" s="11"/>
      <c r="AR10" s="8"/>
      <c r="AS10" s="11"/>
      <c r="AT10" s="11"/>
      <c r="AU10" s="11"/>
      <c r="AV10" s="8"/>
      <c r="AW10" s="11"/>
      <c r="AX10" s="11"/>
      <c r="AY10" s="11"/>
      <c r="AZ10" s="8"/>
      <c r="BA10" s="16"/>
      <c r="BB10" s="16"/>
      <c r="BC10" s="16"/>
      <c r="BD10" s="17"/>
      <c r="BE10" s="16"/>
      <c r="BF10" s="16"/>
      <c r="BG10" s="16"/>
      <c r="BH10" s="17"/>
      <c r="BI10" s="16"/>
      <c r="BJ10" s="16"/>
      <c r="BK10" s="16"/>
      <c r="BL10" s="17"/>
      <c r="BM10" s="16"/>
      <c r="BN10" s="16"/>
      <c r="BO10" s="16"/>
      <c r="BP10" s="7"/>
      <c r="BQ10" s="16"/>
      <c r="BR10" s="16"/>
      <c r="BS10" s="16"/>
      <c r="BT10" s="18"/>
      <c r="BU10" s="16"/>
      <c r="BV10" s="16"/>
      <c r="BW10" s="16"/>
      <c r="BX10" s="18"/>
      <c r="BY10" s="16"/>
      <c r="BZ10" s="16"/>
      <c r="CA10" s="16"/>
      <c r="CB10" s="18"/>
      <c r="CC10" s="16"/>
      <c r="CD10" s="16"/>
      <c r="CE10" s="16"/>
      <c r="CF10" s="18"/>
      <c r="CG10" s="11"/>
      <c r="CH10" s="11"/>
      <c r="CI10" s="11"/>
      <c r="CJ10" s="7"/>
      <c r="CK10" s="11"/>
      <c r="CL10" s="11"/>
      <c r="CM10" s="11"/>
      <c r="CN10" s="7"/>
      <c r="CO10" s="11"/>
      <c r="CP10" s="11"/>
      <c r="CQ10" s="11"/>
      <c r="CR10" s="7"/>
      <c r="CS10" s="11"/>
      <c r="CT10" s="11"/>
      <c r="CU10" s="11"/>
      <c r="CV10" s="7"/>
      <c r="CW10" s="147">
        <v>2</v>
      </c>
      <c r="CX10" s="221"/>
      <c r="CY10" s="221"/>
      <c r="CZ10" s="221"/>
      <c r="DA10" s="221"/>
      <c r="DB10" s="221"/>
      <c r="DC10" s="224"/>
      <c r="DD10" s="222">
        <f>_XLL.ZAOKR.DO.WIELOKR(DC10*DE10+DC10,0.01)</f>
        <v>0</v>
      </c>
      <c r="DE10" s="225"/>
      <c r="DF10" s="222">
        <f>CW10*DC10</f>
        <v>0</v>
      </c>
      <c r="DG10" s="222">
        <f>CW10*DD10</f>
        <v>0</v>
      </c>
    </row>
    <row r="11" spans="1:111" ht="165">
      <c r="A11" s="54">
        <v>3</v>
      </c>
      <c r="B11" s="239" t="s">
        <v>304</v>
      </c>
      <c r="C11" s="243" t="s">
        <v>305</v>
      </c>
      <c r="D11" s="258" t="s">
        <v>308</v>
      </c>
      <c r="E11" s="47"/>
      <c r="F11" s="47"/>
      <c r="G11" s="47"/>
      <c r="H11" s="48"/>
      <c r="I11" s="47"/>
      <c r="J11" s="47"/>
      <c r="K11" s="47"/>
      <c r="L11" s="48"/>
      <c r="M11" s="47"/>
      <c r="N11" s="47"/>
      <c r="O11" s="47"/>
      <c r="P11" s="48"/>
      <c r="Q11" s="47"/>
      <c r="R11" s="47"/>
      <c r="S11" s="47"/>
      <c r="T11" s="48"/>
      <c r="U11" s="51"/>
      <c r="V11" s="51"/>
      <c r="W11" s="51"/>
      <c r="X11" s="7"/>
      <c r="Y11" s="50"/>
      <c r="Z11" s="50"/>
      <c r="AA11" s="50"/>
      <c r="AB11" s="7"/>
      <c r="AC11" s="50"/>
      <c r="AD11" s="50"/>
      <c r="AE11" s="50"/>
      <c r="AF11" s="7"/>
      <c r="AG11" s="50"/>
      <c r="AH11" s="50"/>
      <c r="AI11" s="50"/>
      <c r="AJ11" s="7"/>
      <c r="AK11" s="50"/>
      <c r="AL11" s="50"/>
      <c r="AM11" s="50"/>
      <c r="AN11" s="8"/>
      <c r="AO11" s="50"/>
      <c r="AP11" s="50"/>
      <c r="AQ11" s="50"/>
      <c r="AR11" s="8"/>
      <c r="AS11" s="50"/>
      <c r="AT11" s="50"/>
      <c r="AU11" s="50"/>
      <c r="AV11" s="8"/>
      <c r="AW11" s="50"/>
      <c r="AX11" s="50"/>
      <c r="AY11" s="50"/>
      <c r="AZ11" s="8"/>
      <c r="BA11" s="50"/>
      <c r="BB11" s="50"/>
      <c r="BC11" s="50"/>
      <c r="BD11" s="7"/>
      <c r="BE11" s="50"/>
      <c r="BF11" s="50"/>
      <c r="BG11" s="50"/>
      <c r="BH11" s="7"/>
      <c r="BI11" s="50"/>
      <c r="BJ11" s="50"/>
      <c r="BK11" s="50"/>
      <c r="BL11" s="7"/>
      <c r="BM11" s="50"/>
      <c r="BN11" s="50"/>
      <c r="BO11" s="50"/>
      <c r="BP11" s="7"/>
      <c r="BQ11" s="50"/>
      <c r="BR11" s="50"/>
      <c r="BS11" s="50"/>
      <c r="BT11" s="8"/>
      <c r="BU11" s="50"/>
      <c r="BV11" s="50"/>
      <c r="BW11" s="50"/>
      <c r="BX11" s="8"/>
      <c r="BY11" s="50"/>
      <c r="BZ11" s="50"/>
      <c r="CA11" s="50"/>
      <c r="CB11" s="8"/>
      <c r="CC11" s="50"/>
      <c r="CD11" s="50"/>
      <c r="CE11" s="50"/>
      <c r="CF11" s="8"/>
      <c r="CG11" s="50"/>
      <c r="CH11" s="50"/>
      <c r="CI11" s="50"/>
      <c r="CJ11" s="7"/>
      <c r="CK11" s="50"/>
      <c r="CL11" s="50"/>
      <c r="CM11" s="50"/>
      <c r="CN11" s="7"/>
      <c r="CO11" s="50"/>
      <c r="CP11" s="50"/>
      <c r="CQ11" s="50"/>
      <c r="CR11" s="7"/>
      <c r="CS11" s="50"/>
      <c r="CT11" s="50"/>
      <c r="CU11" s="50"/>
      <c r="CV11" s="7"/>
      <c r="CW11" s="147">
        <v>2</v>
      </c>
      <c r="CX11" s="221"/>
      <c r="CY11" s="221"/>
      <c r="CZ11" s="221"/>
      <c r="DA11" s="221"/>
      <c r="DB11" s="221"/>
      <c r="DC11" s="224"/>
      <c r="DD11" s="222">
        <f>_XLL.ZAOKR.DO.WIELOKR(DC11*DE11+DC11,0.01)</f>
        <v>0</v>
      </c>
      <c r="DE11" s="225"/>
      <c r="DF11" s="222">
        <f>CW11*DC11</f>
        <v>0</v>
      </c>
      <c r="DG11" s="222">
        <f>CW11*DD11</f>
        <v>0</v>
      </c>
    </row>
    <row r="12" spans="1:111" s="13" customFormat="1" ht="45" customHeight="1">
      <c r="A12" s="437" t="s">
        <v>102</v>
      </c>
      <c r="B12" s="437"/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7"/>
      <c r="AC12" s="437"/>
      <c r="AD12" s="437"/>
      <c r="AE12" s="437"/>
      <c r="AF12" s="437"/>
      <c r="AG12" s="437"/>
      <c r="AH12" s="437"/>
      <c r="AI12" s="437"/>
      <c r="AJ12" s="437"/>
      <c r="AK12" s="437"/>
      <c r="AL12" s="437"/>
      <c r="AM12" s="437"/>
      <c r="AN12" s="437"/>
      <c r="AO12" s="437"/>
      <c r="AP12" s="437"/>
      <c r="AQ12" s="437"/>
      <c r="AR12" s="437"/>
      <c r="AS12" s="437"/>
      <c r="AT12" s="437"/>
      <c r="AU12" s="437"/>
      <c r="AV12" s="437"/>
      <c r="AW12" s="437"/>
      <c r="AX12" s="437"/>
      <c r="AY12" s="437"/>
      <c r="AZ12" s="437"/>
      <c r="BA12" s="437"/>
      <c r="BB12" s="437"/>
      <c r="BC12" s="437"/>
      <c r="BD12" s="437"/>
      <c r="BE12" s="437"/>
      <c r="BF12" s="437"/>
      <c r="BG12" s="437"/>
      <c r="BH12" s="437"/>
      <c r="BI12" s="437"/>
      <c r="BJ12" s="437"/>
      <c r="BK12" s="437"/>
      <c r="BL12" s="437"/>
      <c r="BM12" s="437"/>
      <c r="BN12" s="437"/>
      <c r="BO12" s="437"/>
      <c r="BP12" s="437"/>
      <c r="BQ12" s="437"/>
      <c r="BR12" s="437"/>
      <c r="BS12" s="437"/>
      <c r="BT12" s="437"/>
      <c r="BU12" s="437"/>
      <c r="BV12" s="437"/>
      <c r="BW12" s="437"/>
      <c r="BX12" s="437"/>
      <c r="BY12" s="437"/>
      <c r="BZ12" s="437"/>
      <c r="CA12" s="437"/>
      <c r="CB12" s="437"/>
      <c r="CC12" s="437"/>
      <c r="CD12" s="437"/>
      <c r="CE12" s="437"/>
      <c r="CF12" s="437"/>
      <c r="CG12" s="437"/>
      <c r="CH12" s="437"/>
      <c r="CI12" s="437"/>
      <c r="CJ12" s="437"/>
      <c r="CK12" s="437"/>
      <c r="CL12" s="437"/>
      <c r="CM12" s="437"/>
      <c r="CN12" s="437"/>
      <c r="CO12" s="437"/>
      <c r="CP12" s="437"/>
      <c r="CQ12" s="437"/>
      <c r="CR12" s="437"/>
      <c r="CS12" s="437"/>
      <c r="CT12" s="437"/>
      <c r="CU12" s="437"/>
      <c r="CV12" s="437"/>
      <c r="CW12" s="437"/>
      <c r="CX12" s="437"/>
      <c r="CY12" s="437"/>
      <c r="CZ12" s="437"/>
      <c r="DA12" s="437"/>
      <c r="DB12" s="437"/>
      <c r="DC12" s="437"/>
      <c r="DD12" s="437"/>
      <c r="DE12" s="437"/>
      <c r="DF12" s="222">
        <f>SUM(DF9:DF11)</f>
        <v>0</v>
      </c>
      <c r="DG12" s="222">
        <f>SUM(DG9:DG11)</f>
        <v>0</v>
      </c>
    </row>
    <row r="13" spans="1:111" s="13" customFormat="1" ht="24" customHeight="1">
      <c r="A13" s="154"/>
      <c r="B13" s="104"/>
      <c r="C13" s="104"/>
      <c r="D13" s="96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65"/>
      <c r="V13" s="165"/>
      <c r="W13" s="165"/>
      <c r="X13" s="157"/>
      <c r="Y13" s="165"/>
      <c r="Z13" s="165"/>
      <c r="AA13" s="165"/>
      <c r="AB13" s="157"/>
      <c r="AC13" s="165"/>
      <c r="AD13" s="165"/>
      <c r="AE13" s="165"/>
      <c r="AF13" s="157"/>
      <c r="AG13" s="165"/>
      <c r="AH13" s="165"/>
      <c r="AI13" s="165"/>
      <c r="AJ13" s="157"/>
      <c r="AK13" s="100"/>
      <c r="AL13" s="165"/>
      <c r="AM13" s="165"/>
      <c r="AN13" s="157"/>
      <c r="AO13" s="165"/>
      <c r="AP13" s="165"/>
      <c r="AQ13" s="165"/>
      <c r="AR13" s="157"/>
      <c r="AS13" s="165"/>
      <c r="AT13" s="165"/>
      <c r="AU13" s="165"/>
      <c r="AV13" s="157"/>
      <c r="AW13" s="165"/>
      <c r="AX13" s="165"/>
      <c r="AY13" s="165"/>
      <c r="AZ13" s="157"/>
      <c r="BA13" s="100"/>
      <c r="BB13" s="100"/>
      <c r="BC13" s="100"/>
      <c r="BD13" s="157"/>
      <c r="BE13" s="100"/>
      <c r="BF13" s="100"/>
      <c r="BG13" s="100"/>
      <c r="BH13" s="157"/>
      <c r="BI13" s="100"/>
      <c r="BJ13" s="100"/>
      <c r="BK13" s="100"/>
      <c r="BL13" s="157"/>
      <c r="BM13" s="100"/>
      <c r="BN13" s="100"/>
      <c r="BO13" s="100"/>
      <c r="BP13" s="157"/>
      <c r="BQ13" s="166"/>
      <c r="BR13" s="166"/>
      <c r="BS13" s="166"/>
      <c r="BT13" s="167"/>
      <c r="BU13" s="166"/>
      <c r="BV13" s="166"/>
      <c r="BW13" s="166"/>
      <c r="BX13" s="167"/>
      <c r="BY13" s="166"/>
      <c r="BZ13" s="166"/>
      <c r="CA13" s="166"/>
      <c r="CB13" s="167"/>
      <c r="CC13" s="166"/>
      <c r="CD13" s="166"/>
      <c r="CE13" s="166"/>
      <c r="CF13" s="167"/>
      <c r="CG13" s="100"/>
      <c r="CH13" s="100"/>
      <c r="CI13" s="100"/>
      <c r="CJ13" s="157"/>
      <c r="CK13" s="100"/>
      <c r="CL13" s="100"/>
      <c r="CM13" s="100"/>
      <c r="CN13" s="157"/>
      <c r="CO13" s="100"/>
      <c r="CP13" s="100"/>
      <c r="CQ13" s="100"/>
      <c r="CR13" s="157"/>
      <c r="CS13" s="100"/>
      <c r="CT13" s="100"/>
      <c r="CU13" s="100"/>
      <c r="CV13" s="157"/>
      <c r="CW13" s="146"/>
      <c r="CX13" s="100"/>
      <c r="CY13" s="100"/>
      <c r="CZ13" s="100"/>
      <c r="DA13" s="100"/>
      <c r="DB13" s="100"/>
      <c r="DC13" s="168"/>
      <c r="DD13" s="168"/>
      <c r="DE13" s="165"/>
      <c r="DF13" s="159"/>
      <c r="DG13" s="159"/>
    </row>
    <row r="14" spans="1:111" s="13" customFormat="1" ht="22.5" customHeight="1">
      <c r="A14" s="154"/>
      <c r="B14" s="104"/>
      <c r="C14" s="104"/>
      <c r="D14" s="96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65"/>
      <c r="V14" s="165"/>
      <c r="W14" s="165"/>
      <c r="X14" s="157"/>
      <c r="Y14" s="165"/>
      <c r="Z14" s="165"/>
      <c r="AA14" s="165"/>
      <c r="AB14" s="157"/>
      <c r="AC14" s="165"/>
      <c r="AD14" s="165"/>
      <c r="AE14" s="165"/>
      <c r="AF14" s="157"/>
      <c r="AG14" s="165"/>
      <c r="AH14" s="165"/>
      <c r="AI14" s="165"/>
      <c r="AJ14" s="157"/>
      <c r="AK14" s="100"/>
      <c r="AL14" s="165"/>
      <c r="AM14" s="165"/>
      <c r="AN14" s="157"/>
      <c r="AO14" s="165"/>
      <c r="AP14" s="165"/>
      <c r="AQ14" s="165"/>
      <c r="AR14" s="157"/>
      <c r="AS14" s="165"/>
      <c r="AT14" s="165"/>
      <c r="AU14" s="165"/>
      <c r="AV14" s="157"/>
      <c r="AW14" s="165"/>
      <c r="AX14" s="165"/>
      <c r="AY14" s="165"/>
      <c r="AZ14" s="157"/>
      <c r="BA14" s="100"/>
      <c r="BB14" s="100"/>
      <c r="BC14" s="100"/>
      <c r="BD14" s="157"/>
      <c r="BE14" s="100"/>
      <c r="BF14" s="100"/>
      <c r="BG14" s="100"/>
      <c r="BH14" s="157"/>
      <c r="BI14" s="100"/>
      <c r="BJ14" s="100"/>
      <c r="BK14" s="100"/>
      <c r="BL14" s="157"/>
      <c r="BM14" s="100"/>
      <c r="BN14" s="100"/>
      <c r="BO14" s="100"/>
      <c r="BP14" s="157"/>
      <c r="BQ14" s="166"/>
      <c r="BR14" s="166"/>
      <c r="BS14" s="166"/>
      <c r="BT14" s="167"/>
      <c r="BU14" s="166"/>
      <c r="BV14" s="166"/>
      <c r="BW14" s="166"/>
      <c r="BX14" s="167"/>
      <c r="BY14" s="166"/>
      <c r="BZ14" s="166"/>
      <c r="CA14" s="166"/>
      <c r="CB14" s="167"/>
      <c r="CC14" s="166"/>
      <c r="CD14" s="166"/>
      <c r="CE14" s="166"/>
      <c r="CF14" s="167"/>
      <c r="CG14" s="100"/>
      <c r="CH14" s="100"/>
      <c r="CI14" s="100"/>
      <c r="CJ14" s="157"/>
      <c r="CK14" s="100"/>
      <c r="CL14" s="100"/>
      <c r="CM14" s="100"/>
      <c r="CN14" s="157"/>
      <c r="CO14" s="100"/>
      <c r="CP14" s="100"/>
      <c r="CQ14" s="100"/>
      <c r="CR14" s="157"/>
      <c r="CS14" s="100"/>
      <c r="CT14" s="100"/>
      <c r="CU14" s="100"/>
      <c r="CV14" s="157"/>
      <c r="CW14" s="146"/>
      <c r="CX14" s="100"/>
      <c r="CY14" s="100"/>
      <c r="CZ14" s="100"/>
      <c r="DA14" s="100"/>
      <c r="DB14" s="100"/>
      <c r="DC14" s="168"/>
      <c r="DD14" s="168"/>
      <c r="DE14" s="88"/>
      <c r="DF14" s="89" t="s">
        <v>120</v>
      </c>
      <c r="DG14" s="90"/>
    </row>
    <row r="15" spans="1:111" s="13" customFormat="1" ht="22.5" customHeight="1">
      <c r="A15" s="154"/>
      <c r="B15" s="104"/>
      <c r="C15" s="104"/>
      <c r="D15" s="96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65"/>
      <c r="V15" s="165"/>
      <c r="W15" s="165"/>
      <c r="X15" s="157"/>
      <c r="Y15" s="165"/>
      <c r="Z15" s="165"/>
      <c r="AA15" s="165"/>
      <c r="AB15" s="157"/>
      <c r="AC15" s="165"/>
      <c r="AD15" s="165"/>
      <c r="AE15" s="165"/>
      <c r="AF15" s="157"/>
      <c r="AG15" s="165"/>
      <c r="AH15" s="165"/>
      <c r="AI15" s="165"/>
      <c r="AJ15" s="157"/>
      <c r="AK15" s="100"/>
      <c r="AL15" s="165"/>
      <c r="AM15" s="165"/>
      <c r="AN15" s="157"/>
      <c r="AO15" s="165"/>
      <c r="AP15" s="165"/>
      <c r="AQ15" s="165"/>
      <c r="AR15" s="157"/>
      <c r="AS15" s="165"/>
      <c r="AT15" s="165"/>
      <c r="AU15" s="165"/>
      <c r="AV15" s="157"/>
      <c r="AW15" s="165"/>
      <c r="AX15" s="165"/>
      <c r="AY15" s="165"/>
      <c r="AZ15" s="157"/>
      <c r="BA15" s="100"/>
      <c r="BB15" s="100"/>
      <c r="BC15" s="100"/>
      <c r="BD15" s="157"/>
      <c r="BE15" s="100"/>
      <c r="BF15" s="100"/>
      <c r="BG15" s="100"/>
      <c r="BH15" s="157"/>
      <c r="BI15" s="100"/>
      <c r="BJ15" s="100"/>
      <c r="BK15" s="100"/>
      <c r="BL15" s="157"/>
      <c r="BM15" s="100"/>
      <c r="BN15" s="100"/>
      <c r="BO15" s="100"/>
      <c r="BP15" s="157"/>
      <c r="BQ15" s="166"/>
      <c r="BR15" s="166"/>
      <c r="BS15" s="166"/>
      <c r="BT15" s="167"/>
      <c r="BU15" s="166"/>
      <c r="BV15" s="166"/>
      <c r="BW15" s="166"/>
      <c r="BX15" s="167"/>
      <c r="BY15" s="166"/>
      <c r="BZ15" s="166"/>
      <c r="CA15" s="166"/>
      <c r="CB15" s="167"/>
      <c r="CC15" s="166"/>
      <c r="CD15" s="166"/>
      <c r="CE15" s="166"/>
      <c r="CF15" s="167"/>
      <c r="CG15" s="100"/>
      <c r="CH15" s="100"/>
      <c r="CI15" s="100"/>
      <c r="CJ15" s="157"/>
      <c r="CK15" s="100"/>
      <c r="CL15" s="100"/>
      <c r="CM15" s="100"/>
      <c r="CN15" s="157"/>
      <c r="CO15" s="100"/>
      <c r="CP15" s="100"/>
      <c r="CQ15" s="100"/>
      <c r="CR15" s="157"/>
      <c r="CS15" s="100"/>
      <c r="CT15" s="100"/>
      <c r="CU15" s="100"/>
      <c r="CV15" s="157"/>
      <c r="CW15" s="146"/>
      <c r="CX15" s="100"/>
      <c r="CY15" s="100"/>
      <c r="CZ15" s="100"/>
      <c r="DA15" s="100"/>
      <c r="DB15" s="100"/>
      <c r="DC15" s="168"/>
      <c r="DD15" s="168"/>
      <c r="DE15" s="88"/>
      <c r="DF15" s="91" t="s">
        <v>121</v>
      </c>
      <c r="DG15" s="90"/>
    </row>
    <row r="16" spans="1:111" ht="147" customHeight="1">
      <c r="A16" s="490" t="s">
        <v>122</v>
      </c>
      <c r="B16" s="490"/>
      <c r="C16" s="490"/>
      <c r="D16" s="490"/>
      <c r="E16" s="490"/>
      <c r="F16" s="490"/>
      <c r="G16" s="490"/>
      <c r="H16" s="490"/>
      <c r="I16" s="490"/>
      <c r="J16" s="490"/>
      <c r="K16" s="490"/>
      <c r="L16" s="490"/>
      <c r="M16" s="490"/>
      <c r="N16" s="490"/>
      <c r="O16" s="490"/>
      <c r="P16" s="490"/>
      <c r="Q16" s="490"/>
      <c r="R16" s="490"/>
      <c r="S16" s="490"/>
      <c r="T16" s="490"/>
      <c r="U16" s="490"/>
      <c r="V16" s="490"/>
      <c r="W16" s="490"/>
      <c r="X16" s="490"/>
      <c r="Y16" s="490"/>
      <c r="Z16" s="490"/>
      <c r="AA16" s="490"/>
      <c r="AB16" s="490"/>
      <c r="AC16" s="490"/>
      <c r="AD16" s="490"/>
      <c r="AE16" s="490"/>
      <c r="AF16" s="490"/>
      <c r="AG16" s="490"/>
      <c r="AH16" s="490"/>
      <c r="AI16" s="490"/>
      <c r="AJ16" s="490"/>
      <c r="AK16" s="490"/>
      <c r="AL16" s="490"/>
      <c r="AM16" s="490"/>
      <c r="AN16" s="490"/>
      <c r="AO16" s="490"/>
      <c r="AP16" s="490"/>
      <c r="AQ16" s="490"/>
      <c r="AR16" s="490"/>
      <c r="AS16" s="490"/>
      <c r="AT16" s="490"/>
      <c r="AU16" s="490"/>
      <c r="AV16" s="490"/>
      <c r="AW16" s="490"/>
      <c r="AX16" s="490"/>
      <c r="AY16" s="490"/>
      <c r="AZ16" s="490"/>
      <c r="BA16" s="490"/>
      <c r="BB16" s="490"/>
      <c r="BC16" s="490"/>
      <c r="BD16" s="490"/>
      <c r="BE16" s="490"/>
      <c r="BF16" s="490"/>
      <c r="BG16" s="490"/>
      <c r="BH16" s="490"/>
      <c r="BI16" s="490"/>
      <c r="BJ16" s="490"/>
      <c r="BK16" s="490"/>
      <c r="BL16" s="490"/>
      <c r="BM16" s="490"/>
      <c r="BN16" s="490"/>
      <c r="BO16" s="490"/>
      <c r="BP16" s="490"/>
      <c r="BQ16" s="490"/>
      <c r="BR16" s="490"/>
      <c r="BS16" s="490"/>
      <c r="BT16" s="490"/>
      <c r="BU16" s="490"/>
      <c r="BV16" s="490"/>
      <c r="BW16" s="490"/>
      <c r="BX16" s="490"/>
      <c r="BY16" s="490"/>
      <c r="BZ16" s="490"/>
      <c r="CA16" s="490"/>
      <c r="CB16" s="490"/>
      <c r="CC16" s="490"/>
      <c r="CD16" s="490"/>
      <c r="CE16" s="490"/>
      <c r="CF16" s="490"/>
      <c r="CG16" s="490"/>
      <c r="CH16" s="490"/>
      <c r="CI16" s="490"/>
      <c r="CJ16" s="490"/>
      <c r="CK16" s="490"/>
      <c r="CL16" s="490"/>
      <c r="CM16" s="490"/>
      <c r="CN16" s="490"/>
      <c r="CO16" s="490"/>
      <c r="CP16" s="490"/>
      <c r="CQ16" s="490"/>
      <c r="CR16" s="490"/>
      <c r="CS16" s="490"/>
      <c r="CT16" s="490"/>
      <c r="CU16" s="490"/>
      <c r="CV16" s="490"/>
      <c r="CW16" s="490"/>
      <c r="CX16" s="490"/>
      <c r="CY16" s="490"/>
      <c r="CZ16" s="490"/>
      <c r="DA16" s="490"/>
      <c r="DB16" s="490"/>
      <c r="DC16" s="490"/>
      <c r="DD16" s="490"/>
      <c r="DE16" s="490"/>
      <c r="DF16" s="490"/>
      <c r="DG16" s="490"/>
    </row>
    <row r="17" ht="147" customHeight="1"/>
  </sheetData>
  <sheetProtection password="CAA5" sheet="1"/>
  <mergeCells count="40">
    <mergeCell ref="CN1:CW1"/>
    <mergeCell ref="DF1:DG1"/>
    <mergeCell ref="CN2:DE2"/>
    <mergeCell ref="A3:DG3"/>
    <mergeCell ref="A4:DG4"/>
    <mergeCell ref="A5:A7"/>
    <mergeCell ref="B5:B7"/>
    <mergeCell ref="C5:C7"/>
    <mergeCell ref="D5:D7"/>
    <mergeCell ref="E5:T5"/>
    <mergeCell ref="DF5:DF7"/>
    <mergeCell ref="DG5:DG7"/>
    <mergeCell ref="BQ5:CF5"/>
    <mergeCell ref="CG5:CV5"/>
    <mergeCell ref="CW5:CW7"/>
    <mergeCell ref="CX5:CX7"/>
    <mergeCell ref="CY5:CY7"/>
    <mergeCell ref="DC5:DC7"/>
    <mergeCell ref="DD5:DD7"/>
    <mergeCell ref="DE5:DE7"/>
    <mergeCell ref="Q6:T6"/>
    <mergeCell ref="U6:AF6"/>
    <mergeCell ref="AG6:AJ6"/>
    <mergeCell ref="AK6:AV6"/>
    <mergeCell ref="AW6:AZ6"/>
    <mergeCell ref="DA5:DA7"/>
    <mergeCell ref="CZ5:CZ7"/>
    <mergeCell ref="U5:AJ5"/>
    <mergeCell ref="AK5:AZ5"/>
    <mergeCell ref="BA5:BP5"/>
    <mergeCell ref="A12:DE12"/>
    <mergeCell ref="A8:DG8"/>
    <mergeCell ref="A16:DG16"/>
    <mergeCell ref="BA6:BL6"/>
    <mergeCell ref="BM6:BP6"/>
    <mergeCell ref="BQ6:CB6"/>
    <mergeCell ref="CC6:CF6"/>
    <mergeCell ref="CG6:CR6"/>
    <mergeCell ref="CS6:CV6"/>
    <mergeCell ref="E6:P6"/>
  </mergeCells>
  <printOptions/>
  <pageMargins left="0.5118110236220472" right="0.31496062992125984" top="0.5511811023622047" bottom="0.5511811023622047" header="0.31496062992125984" footer="0.31496062992125984"/>
  <pageSetup fitToHeight="1" fitToWidth="1" horizontalDpi="600" verticalDpi="600" orientation="landscape" paperSize="9" scale="54" r:id="rId1"/>
  <colBreaks count="1" manualBreakCount="1">
    <brk id="1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9"/>
  <sheetViews>
    <sheetView view="pageBreakPreview" zoomScale="70" zoomScaleNormal="70" zoomScaleSheetLayoutView="70" zoomScalePageLayoutView="40" workbookViewId="0" topLeftCell="A20">
      <selection activeCell="DF15" sqref="DF15"/>
    </sheetView>
  </sheetViews>
  <sheetFormatPr defaultColWidth="8.796875" defaultRowHeight="14.25"/>
  <cols>
    <col min="1" max="1" width="5.09765625" style="1" customWidth="1"/>
    <col min="2" max="2" width="29.09765625" style="1" customWidth="1"/>
    <col min="3" max="3" width="44" style="1" customWidth="1"/>
    <col min="4" max="4" width="13.69921875" style="1" customWidth="1"/>
    <col min="5" max="21" width="9" style="1" hidden="1" customWidth="1"/>
    <col min="22" max="23" width="8.5" style="1" hidden="1" customWidth="1"/>
    <col min="24" max="24" width="8.59765625" style="1" hidden="1" customWidth="1"/>
    <col min="25" max="27" width="8.5" style="1" hidden="1" customWidth="1"/>
    <col min="28" max="28" width="8.69921875" style="1" hidden="1" customWidth="1"/>
    <col min="29" max="31" width="8.5" style="1" hidden="1" customWidth="1"/>
    <col min="32" max="32" width="8.3984375" style="1" hidden="1" customWidth="1"/>
    <col min="33" max="35" width="8.5" style="1" hidden="1" customWidth="1"/>
    <col min="36" max="36" width="9.09765625" style="1" hidden="1" customWidth="1"/>
    <col min="37" max="39" width="8.5" style="1" hidden="1" customWidth="1"/>
    <col min="40" max="40" width="8.59765625" style="1" hidden="1" customWidth="1"/>
    <col min="41" max="43" width="8.5" style="1" hidden="1" customWidth="1"/>
    <col min="44" max="44" width="8.59765625" style="1" hidden="1" customWidth="1"/>
    <col min="45" max="47" width="8.5" style="1" hidden="1" customWidth="1"/>
    <col min="48" max="48" width="8.59765625" style="1" hidden="1" customWidth="1"/>
    <col min="49" max="49" width="8.5" style="1" hidden="1" customWidth="1"/>
    <col min="50" max="50" width="8.3984375" style="1" hidden="1" customWidth="1"/>
    <col min="51" max="51" width="8.5" style="1" hidden="1" customWidth="1"/>
    <col min="52" max="52" width="8.59765625" style="1" hidden="1" customWidth="1"/>
    <col min="53" max="55" width="8.5" style="1" hidden="1" customWidth="1"/>
    <col min="56" max="56" width="8.59765625" style="1" hidden="1" customWidth="1"/>
    <col min="57" max="59" width="8.5" style="1" hidden="1" customWidth="1"/>
    <col min="60" max="60" width="8.59765625" style="1" hidden="1" customWidth="1"/>
    <col min="61" max="63" width="8.5" style="1" hidden="1" customWidth="1"/>
    <col min="64" max="64" width="8.69921875" style="1" hidden="1" customWidth="1"/>
    <col min="65" max="67" width="8.5" style="1" hidden="1" customWidth="1"/>
    <col min="68" max="68" width="8.69921875" style="1" hidden="1" customWidth="1"/>
    <col min="69" max="71" width="8.5" style="1" hidden="1" customWidth="1"/>
    <col min="72" max="72" width="8.59765625" style="1" hidden="1" customWidth="1"/>
    <col min="73" max="75" width="8.5" style="1" hidden="1" customWidth="1"/>
    <col min="76" max="76" width="8.59765625" style="1" hidden="1" customWidth="1"/>
    <col min="77" max="79" width="8.5" style="1" hidden="1" customWidth="1"/>
    <col min="80" max="80" width="8.59765625" style="1" hidden="1" customWidth="1"/>
    <col min="81" max="83" width="8.5" style="1" hidden="1" customWidth="1"/>
    <col min="84" max="84" width="8.59765625" style="1" hidden="1" customWidth="1"/>
    <col min="85" max="87" width="8.5" style="1" hidden="1" customWidth="1"/>
    <col min="88" max="88" width="8.69921875" style="1" hidden="1" customWidth="1"/>
    <col min="89" max="91" width="8.5" style="1" hidden="1" customWidth="1"/>
    <col min="92" max="92" width="8.59765625" style="1" hidden="1" customWidth="1"/>
    <col min="93" max="95" width="8.5" style="1" hidden="1" customWidth="1"/>
    <col min="96" max="96" width="8.59765625" style="1" hidden="1" customWidth="1"/>
    <col min="97" max="99" width="8.5" style="1" hidden="1" customWidth="1"/>
    <col min="100" max="100" width="8.59765625" style="1" hidden="1" customWidth="1"/>
    <col min="101" max="101" width="12.5" style="1" customWidth="1"/>
    <col min="102" max="102" width="9.5" style="1" hidden="1" customWidth="1"/>
    <col min="103" max="103" width="9.3984375" style="1" hidden="1" customWidth="1"/>
    <col min="104" max="104" width="9" style="1" hidden="1" customWidth="1"/>
    <col min="105" max="105" width="9.3984375" style="1" hidden="1" customWidth="1"/>
    <col min="106" max="106" width="0" style="1" hidden="1" customWidth="1"/>
    <col min="107" max="107" width="15.19921875" style="1" customWidth="1"/>
    <col min="108" max="108" width="13.59765625" style="1" customWidth="1"/>
    <col min="109" max="109" width="9" style="1" customWidth="1"/>
    <col min="110" max="110" width="15.19921875" style="1" customWidth="1"/>
    <col min="111" max="111" width="16" style="1" customWidth="1"/>
    <col min="112" max="16384" width="9" style="1" customWidth="1"/>
  </cols>
  <sheetData>
    <row r="1" spans="92:111" ht="15"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DF1" s="373" t="s">
        <v>95</v>
      </c>
      <c r="DG1" s="373"/>
    </row>
    <row r="2" spans="92:112" ht="15.75">
      <c r="CN2" s="2" t="s">
        <v>73</v>
      </c>
      <c r="CO2" s="2"/>
      <c r="CP2" s="2"/>
      <c r="CQ2" s="2"/>
      <c r="CR2" s="2"/>
      <c r="CS2" s="3"/>
      <c r="CT2" s="3"/>
      <c r="CU2" s="3"/>
      <c r="CV2" s="4"/>
      <c r="CW2" s="4"/>
      <c r="CX2" s="4"/>
      <c r="CY2" s="4"/>
      <c r="CZ2" s="4"/>
      <c r="DA2" s="2"/>
      <c r="DB2" s="3"/>
      <c r="DC2" s="3"/>
      <c r="DD2" s="3"/>
      <c r="DE2" s="4"/>
      <c r="DF2" s="4"/>
      <c r="DG2" s="2"/>
      <c r="DH2" s="5"/>
    </row>
    <row r="3" spans="40:112" ht="5.25" customHeight="1">
      <c r="AN3" s="495"/>
      <c r="AO3" s="495"/>
      <c r="AP3" s="495"/>
      <c r="AQ3" s="495"/>
      <c r="AR3" s="495"/>
      <c r="AS3" s="495"/>
      <c r="AT3" s="495"/>
      <c r="AU3" s="495"/>
      <c r="AV3" s="495"/>
      <c r="CN3" s="496"/>
      <c r="CO3" s="496"/>
      <c r="CP3" s="496"/>
      <c r="CQ3" s="496"/>
      <c r="CR3" s="496"/>
      <c r="CS3" s="496"/>
      <c r="CT3" s="496"/>
      <c r="CU3" s="496"/>
      <c r="CV3" s="496"/>
      <c r="CW3" s="496"/>
      <c r="CX3" s="496"/>
      <c r="CY3" s="496"/>
      <c r="CZ3" s="496"/>
      <c r="DA3" s="496"/>
      <c r="DB3" s="496"/>
      <c r="DC3" s="496"/>
      <c r="DD3" s="496"/>
      <c r="DE3" s="496"/>
      <c r="DF3" s="4"/>
      <c r="DG3" s="78"/>
      <c r="DH3" s="5"/>
    </row>
    <row r="4" spans="92:112" ht="15.75" hidden="1">
      <c r="CN4" s="450"/>
      <c r="CO4" s="450"/>
      <c r="CP4" s="450"/>
      <c r="CQ4" s="450"/>
      <c r="CR4" s="450"/>
      <c r="CS4" s="450"/>
      <c r="CT4" s="450"/>
      <c r="CU4" s="450"/>
      <c r="CV4" s="450"/>
      <c r="CW4" s="450"/>
      <c r="CX4" s="450"/>
      <c r="CY4" s="450"/>
      <c r="CZ4" s="450"/>
      <c r="DA4" s="450"/>
      <c r="DB4" s="450"/>
      <c r="DC4" s="450"/>
      <c r="DD4" s="450"/>
      <c r="DE4" s="450"/>
      <c r="DF4" s="4"/>
      <c r="DG4" s="79"/>
      <c r="DH4" s="5"/>
    </row>
    <row r="5" spans="1:111" ht="26.25">
      <c r="A5" s="451" t="s">
        <v>46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452"/>
      <c r="AK5" s="452"/>
      <c r="AL5" s="452"/>
      <c r="AM5" s="452"/>
      <c r="AN5" s="452"/>
      <c r="AO5" s="452"/>
      <c r="AP5" s="452"/>
      <c r="AQ5" s="452"/>
      <c r="AR5" s="452"/>
      <c r="AS5" s="452"/>
      <c r="AT5" s="452"/>
      <c r="AU5" s="452"/>
      <c r="AV5" s="452"/>
      <c r="AW5" s="452"/>
      <c r="AX5" s="452"/>
      <c r="AY5" s="452"/>
      <c r="AZ5" s="452"/>
      <c r="BA5" s="452"/>
      <c r="BB5" s="452"/>
      <c r="BC5" s="452"/>
      <c r="BD5" s="452"/>
      <c r="BE5" s="452"/>
      <c r="BF5" s="452"/>
      <c r="BG5" s="452"/>
      <c r="BH5" s="452"/>
      <c r="BI5" s="452"/>
      <c r="BJ5" s="452"/>
      <c r="BK5" s="452"/>
      <c r="BL5" s="452"/>
      <c r="BM5" s="452"/>
      <c r="BN5" s="452"/>
      <c r="BO5" s="452"/>
      <c r="BP5" s="452"/>
      <c r="BQ5" s="452"/>
      <c r="BR5" s="452"/>
      <c r="BS5" s="452"/>
      <c r="BT5" s="452"/>
      <c r="BU5" s="452"/>
      <c r="BV5" s="452"/>
      <c r="BW5" s="452"/>
      <c r="BX5" s="452"/>
      <c r="BY5" s="452"/>
      <c r="BZ5" s="452"/>
      <c r="CA5" s="452"/>
      <c r="CB5" s="452"/>
      <c r="CC5" s="452"/>
      <c r="CD5" s="452"/>
      <c r="CE5" s="452"/>
      <c r="CF5" s="452"/>
      <c r="CG5" s="452"/>
      <c r="CH5" s="452"/>
      <c r="CI5" s="452"/>
      <c r="CJ5" s="452"/>
      <c r="CK5" s="452"/>
      <c r="CL5" s="452"/>
      <c r="CM5" s="452"/>
      <c r="CN5" s="452"/>
      <c r="CO5" s="452"/>
      <c r="CP5" s="452"/>
      <c r="CQ5" s="452"/>
      <c r="CR5" s="452"/>
      <c r="CS5" s="452"/>
      <c r="CT5" s="452"/>
      <c r="CU5" s="452"/>
      <c r="CV5" s="452"/>
      <c r="CW5" s="452"/>
      <c r="CX5" s="452"/>
      <c r="CY5" s="452"/>
      <c r="CZ5" s="452"/>
      <c r="DA5" s="452"/>
      <c r="DB5" s="452"/>
      <c r="DC5" s="452"/>
      <c r="DD5" s="452"/>
      <c r="DE5" s="452"/>
      <c r="DF5" s="452"/>
      <c r="DG5" s="453"/>
    </row>
    <row r="6" spans="1:111" ht="29.25" customHeight="1">
      <c r="A6" s="426" t="s">
        <v>566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7"/>
      <c r="AL6" s="427"/>
      <c r="AM6" s="427"/>
      <c r="AN6" s="427"/>
      <c r="AO6" s="427"/>
      <c r="AP6" s="427"/>
      <c r="AQ6" s="427"/>
      <c r="AR6" s="427"/>
      <c r="AS6" s="427"/>
      <c r="AT6" s="427"/>
      <c r="AU6" s="427"/>
      <c r="AV6" s="427"/>
      <c r="AW6" s="427"/>
      <c r="AX6" s="427"/>
      <c r="AY6" s="427"/>
      <c r="AZ6" s="427"/>
      <c r="BA6" s="427"/>
      <c r="BB6" s="427"/>
      <c r="BC6" s="427"/>
      <c r="BD6" s="427"/>
      <c r="BE6" s="427"/>
      <c r="BF6" s="427"/>
      <c r="BG6" s="427"/>
      <c r="BH6" s="427"/>
      <c r="BI6" s="427"/>
      <c r="BJ6" s="427"/>
      <c r="BK6" s="427"/>
      <c r="BL6" s="427"/>
      <c r="BM6" s="427"/>
      <c r="BN6" s="427"/>
      <c r="BO6" s="427"/>
      <c r="BP6" s="427"/>
      <c r="BQ6" s="427"/>
      <c r="BR6" s="427"/>
      <c r="BS6" s="427"/>
      <c r="BT6" s="427"/>
      <c r="BU6" s="427"/>
      <c r="BV6" s="427"/>
      <c r="BW6" s="427"/>
      <c r="BX6" s="427"/>
      <c r="BY6" s="427"/>
      <c r="BZ6" s="427"/>
      <c r="CA6" s="427"/>
      <c r="CB6" s="427"/>
      <c r="CC6" s="427"/>
      <c r="CD6" s="427"/>
      <c r="CE6" s="427"/>
      <c r="CF6" s="427"/>
      <c r="CG6" s="427"/>
      <c r="CH6" s="427"/>
      <c r="CI6" s="427"/>
      <c r="CJ6" s="427"/>
      <c r="CK6" s="427"/>
      <c r="CL6" s="427"/>
      <c r="CM6" s="427"/>
      <c r="CN6" s="427"/>
      <c r="CO6" s="427"/>
      <c r="CP6" s="427"/>
      <c r="CQ6" s="427"/>
      <c r="CR6" s="427"/>
      <c r="CS6" s="427"/>
      <c r="CT6" s="427"/>
      <c r="CU6" s="427"/>
      <c r="CV6" s="427"/>
      <c r="CW6" s="427"/>
      <c r="CX6" s="427"/>
      <c r="CY6" s="427"/>
      <c r="CZ6" s="427"/>
      <c r="DA6" s="427"/>
      <c r="DB6" s="427"/>
      <c r="DC6" s="427"/>
      <c r="DD6" s="427"/>
      <c r="DE6" s="427"/>
      <c r="DF6" s="427"/>
      <c r="DG6" s="428"/>
    </row>
    <row r="7" spans="1:111" ht="15">
      <c r="A7" s="429" t="s">
        <v>0</v>
      </c>
      <c r="B7" s="431" t="s">
        <v>1</v>
      </c>
      <c r="C7" s="431" t="s">
        <v>2</v>
      </c>
      <c r="D7" s="431" t="s">
        <v>3</v>
      </c>
      <c r="E7" s="434" t="s">
        <v>51</v>
      </c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/>
      <c r="T7" s="436"/>
      <c r="U7" s="411" t="s">
        <v>33</v>
      </c>
      <c r="V7" s="412"/>
      <c r="W7" s="412"/>
      <c r="X7" s="412"/>
      <c r="Y7" s="412"/>
      <c r="Z7" s="412"/>
      <c r="AA7" s="412"/>
      <c r="AB7" s="412"/>
      <c r="AC7" s="412"/>
      <c r="AD7" s="412"/>
      <c r="AE7" s="412"/>
      <c r="AF7" s="412"/>
      <c r="AG7" s="412"/>
      <c r="AH7" s="412"/>
      <c r="AI7" s="412"/>
      <c r="AJ7" s="413"/>
      <c r="AK7" s="408" t="s">
        <v>34</v>
      </c>
      <c r="AL7" s="409"/>
      <c r="AM7" s="409"/>
      <c r="AN7" s="409"/>
      <c r="AO7" s="409"/>
      <c r="AP7" s="409"/>
      <c r="AQ7" s="409"/>
      <c r="AR7" s="409"/>
      <c r="AS7" s="409"/>
      <c r="AT7" s="409"/>
      <c r="AU7" s="409"/>
      <c r="AV7" s="409"/>
      <c r="AW7" s="409"/>
      <c r="AX7" s="409"/>
      <c r="AY7" s="409"/>
      <c r="AZ7" s="410"/>
      <c r="BA7" s="411" t="s">
        <v>5</v>
      </c>
      <c r="BB7" s="412"/>
      <c r="BC7" s="412"/>
      <c r="BD7" s="412"/>
      <c r="BE7" s="412"/>
      <c r="BF7" s="412"/>
      <c r="BG7" s="412"/>
      <c r="BH7" s="412"/>
      <c r="BI7" s="412"/>
      <c r="BJ7" s="412"/>
      <c r="BK7" s="412"/>
      <c r="BL7" s="412"/>
      <c r="BM7" s="412"/>
      <c r="BN7" s="412"/>
      <c r="BO7" s="412"/>
      <c r="BP7" s="413"/>
      <c r="BQ7" s="416" t="s">
        <v>4</v>
      </c>
      <c r="BR7" s="409"/>
      <c r="BS7" s="409"/>
      <c r="BT7" s="409"/>
      <c r="BU7" s="409"/>
      <c r="BV7" s="409"/>
      <c r="BW7" s="409"/>
      <c r="BX7" s="409"/>
      <c r="BY7" s="409"/>
      <c r="BZ7" s="409"/>
      <c r="CA7" s="409"/>
      <c r="CB7" s="409"/>
      <c r="CC7" s="409"/>
      <c r="CD7" s="409"/>
      <c r="CE7" s="409"/>
      <c r="CF7" s="410"/>
      <c r="CG7" s="411" t="s">
        <v>45</v>
      </c>
      <c r="CH7" s="412"/>
      <c r="CI7" s="412"/>
      <c r="CJ7" s="412"/>
      <c r="CK7" s="412"/>
      <c r="CL7" s="412"/>
      <c r="CM7" s="412"/>
      <c r="CN7" s="412"/>
      <c r="CO7" s="412"/>
      <c r="CP7" s="412"/>
      <c r="CQ7" s="412"/>
      <c r="CR7" s="412"/>
      <c r="CS7" s="412"/>
      <c r="CT7" s="412"/>
      <c r="CU7" s="412"/>
      <c r="CV7" s="413"/>
      <c r="CW7" s="417" t="s">
        <v>104</v>
      </c>
      <c r="CX7" s="441" t="s">
        <v>6</v>
      </c>
      <c r="CY7" s="441" t="s">
        <v>7</v>
      </c>
      <c r="CZ7" s="447" t="s">
        <v>8</v>
      </c>
      <c r="DA7" s="444" t="s">
        <v>9</v>
      </c>
      <c r="DB7" s="228"/>
      <c r="DC7" s="439" t="s">
        <v>100</v>
      </c>
      <c r="DD7" s="439" t="s">
        <v>99</v>
      </c>
      <c r="DE7" s="439" t="s">
        <v>96</v>
      </c>
      <c r="DF7" s="439" t="s">
        <v>97</v>
      </c>
      <c r="DG7" s="439" t="s">
        <v>98</v>
      </c>
    </row>
    <row r="8" spans="1:111" ht="15">
      <c r="A8" s="389"/>
      <c r="B8" s="390"/>
      <c r="C8" s="389"/>
      <c r="D8" s="384"/>
      <c r="E8" s="383">
        <v>2022</v>
      </c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1" t="s">
        <v>74</v>
      </c>
      <c r="R8" s="382"/>
      <c r="S8" s="382"/>
      <c r="T8" s="401"/>
      <c r="U8" s="400">
        <v>2022</v>
      </c>
      <c r="V8" s="382"/>
      <c r="W8" s="382"/>
      <c r="X8" s="382"/>
      <c r="Y8" s="382"/>
      <c r="Z8" s="382"/>
      <c r="AA8" s="382"/>
      <c r="AB8" s="382"/>
      <c r="AC8" s="382"/>
      <c r="AD8" s="382"/>
      <c r="AE8" s="382"/>
      <c r="AF8" s="382"/>
      <c r="AG8" s="381" t="s">
        <v>74</v>
      </c>
      <c r="AH8" s="382"/>
      <c r="AI8" s="382"/>
      <c r="AJ8" s="401"/>
      <c r="AK8" s="400">
        <v>2022</v>
      </c>
      <c r="AL8" s="382"/>
      <c r="AM8" s="382"/>
      <c r="AN8" s="382"/>
      <c r="AO8" s="382"/>
      <c r="AP8" s="382"/>
      <c r="AQ8" s="382"/>
      <c r="AR8" s="382"/>
      <c r="AS8" s="382"/>
      <c r="AT8" s="382"/>
      <c r="AU8" s="382"/>
      <c r="AV8" s="382"/>
      <c r="AW8" s="381" t="s">
        <v>74</v>
      </c>
      <c r="AX8" s="382"/>
      <c r="AY8" s="382"/>
      <c r="AZ8" s="401"/>
      <c r="BA8" s="400">
        <v>2022</v>
      </c>
      <c r="BB8" s="382"/>
      <c r="BC8" s="382"/>
      <c r="BD8" s="382"/>
      <c r="BE8" s="382"/>
      <c r="BF8" s="382"/>
      <c r="BG8" s="382"/>
      <c r="BH8" s="382"/>
      <c r="BI8" s="382"/>
      <c r="BJ8" s="382"/>
      <c r="BK8" s="382"/>
      <c r="BL8" s="382"/>
      <c r="BM8" s="381" t="s">
        <v>74</v>
      </c>
      <c r="BN8" s="382"/>
      <c r="BO8" s="382"/>
      <c r="BP8" s="401"/>
      <c r="BQ8" s="400">
        <v>2022</v>
      </c>
      <c r="BR8" s="382"/>
      <c r="BS8" s="382"/>
      <c r="BT8" s="382"/>
      <c r="BU8" s="382"/>
      <c r="BV8" s="382"/>
      <c r="BW8" s="382"/>
      <c r="BX8" s="382"/>
      <c r="BY8" s="382"/>
      <c r="BZ8" s="382"/>
      <c r="CA8" s="382"/>
      <c r="CB8" s="382"/>
      <c r="CC8" s="381" t="s">
        <v>74</v>
      </c>
      <c r="CD8" s="382"/>
      <c r="CE8" s="382"/>
      <c r="CF8" s="401"/>
      <c r="CG8" s="400">
        <v>2022</v>
      </c>
      <c r="CH8" s="382"/>
      <c r="CI8" s="382"/>
      <c r="CJ8" s="382"/>
      <c r="CK8" s="382"/>
      <c r="CL8" s="382"/>
      <c r="CM8" s="382"/>
      <c r="CN8" s="382"/>
      <c r="CO8" s="382"/>
      <c r="CP8" s="382"/>
      <c r="CQ8" s="382"/>
      <c r="CR8" s="382"/>
      <c r="CS8" s="381" t="s">
        <v>74</v>
      </c>
      <c r="CT8" s="382"/>
      <c r="CU8" s="382"/>
      <c r="CV8" s="401"/>
      <c r="CW8" s="417"/>
      <c r="CX8" s="368"/>
      <c r="CY8" s="385"/>
      <c r="CZ8" s="366"/>
      <c r="DA8" s="445"/>
      <c r="DB8" s="228"/>
      <c r="DC8" s="440"/>
      <c r="DD8" s="440"/>
      <c r="DE8" s="440"/>
      <c r="DF8" s="440"/>
      <c r="DG8" s="440"/>
    </row>
    <row r="9" spans="1:111" ht="30">
      <c r="A9" s="430"/>
      <c r="B9" s="432"/>
      <c r="C9" s="430"/>
      <c r="D9" s="433"/>
      <c r="E9" s="37" t="s">
        <v>10</v>
      </c>
      <c r="F9" s="37" t="s">
        <v>11</v>
      </c>
      <c r="G9" s="37" t="s">
        <v>12</v>
      </c>
      <c r="H9" s="114" t="s">
        <v>13</v>
      </c>
      <c r="I9" s="37" t="s">
        <v>14</v>
      </c>
      <c r="J9" s="37" t="s">
        <v>15</v>
      </c>
      <c r="K9" s="37" t="s">
        <v>16</v>
      </c>
      <c r="L9" s="114" t="s">
        <v>17</v>
      </c>
      <c r="M9" s="37" t="s">
        <v>18</v>
      </c>
      <c r="N9" s="37" t="s">
        <v>19</v>
      </c>
      <c r="O9" s="37" t="s">
        <v>20</v>
      </c>
      <c r="P9" s="114" t="s">
        <v>21</v>
      </c>
      <c r="Q9" s="37" t="s">
        <v>22</v>
      </c>
      <c r="R9" s="37" t="s">
        <v>23</v>
      </c>
      <c r="S9" s="37" t="s">
        <v>24</v>
      </c>
      <c r="T9" s="115" t="s">
        <v>25</v>
      </c>
      <c r="U9" s="40" t="s">
        <v>10</v>
      </c>
      <c r="V9" s="37" t="s">
        <v>11</v>
      </c>
      <c r="W9" s="37" t="s">
        <v>12</v>
      </c>
      <c r="X9" s="116" t="s">
        <v>13</v>
      </c>
      <c r="Y9" s="37" t="s">
        <v>14</v>
      </c>
      <c r="Z9" s="37" t="s">
        <v>15</v>
      </c>
      <c r="AA9" s="37" t="s">
        <v>16</v>
      </c>
      <c r="AB9" s="116" t="s">
        <v>17</v>
      </c>
      <c r="AC9" s="37" t="s">
        <v>18</v>
      </c>
      <c r="AD9" s="37" t="s">
        <v>19</v>
      </c>
      <c r="AE9" s="37" t="s">
        <v>20</v>
      </c>
      <c r="AF9" s="116" t="s">
        <v>21</v>
      </c>
      <c r="AG9" s="37" t="s">
        <v>22</v>
      </c>
      <c r="AH9" s="37" t="s">
        <v>23</v>
      </c>
      <c r="AI9" s="37" t="s">
        <v>24</v>
      </c>
      <c r="AJ9" s="117" t="s">
        <v>25</v>
      </c>
      <c r="AK9" s="43" t="s">
        <v>10</v>
      </c>
      <c r="AL9" s="44" t="s">
        <v>11</v>
      </c>
      <c r="AM9" s="44" t="s">
        <v>12</v>
      </c>
      <c r="AN9" s="118" t="s">
        <v>13</v>
      </c>
      <c r="AO9" s="44" t="s">
        <v>14</v>
      </c>
      <c r="AP9" s="44" t="s">
        <v>15</v>
      </c>
      <c r="AQ9" s="44" t="s">
        <v>16</v>
      </c>
      <c r="AR9" s="118" t="s">
        <v>17</v>
      </c>
      <c r="AS9" s="44" t="s">
        <v>18</v>
      </c>
      <c r="AT9" s="44" t="s">
        <v>19</v>
      </c>
      <c r="AU9" s="44" t="s">
        <v>20</v>
      </c>
      <c r="AV9" s="118" t="s">
        <v>21</v>
      </c>
      <c r="AW9" s="44" t="s">
        <v>22</v>
      </c>
      <c r="AX9" s="44" t="s">
        <v>23</v>
      </c>
      <c r="AY9" s="44" t="s">
        <v>24</v>
      </c>
      <c r="AZ9" s="119" t="s">
        <v>25</v>
      </c>
      <c r="BA9" s="40" t="s">
        <v>10</v>
      </c>
      <c r="BB9" s="37" t="s">
        <v>11</v>
      </c>
      <c r="BC9" s="37" t="s">
        <v>12</v>
      </c>
      <c r="BD9" s="116" t="s">
        <v>13</v>
      </c>
      <c r="BE9" s="37" t="s">
        <v>14</v>
      </c>
      <c r="BF9" s="37" t="s">
        <v>15</v>
      </c>
      <c r="BG9" s="37" t="s">
        <v>16</v>
      </c>
      <c r="BH9" s="116" t="s">
        <v>17</v>
      </c>
      <c r="BI9" s="37" t="s">
        <v>18</v>
      </c>
      <c r="BJ9" s="37" t="s">
        <v>19</v>
      </c>
      <c r="BK9" s="37" t="s">
        <v>20</v>
      </c>
      <c r="BL9" s="116" t="s">
        <v>21</v>
      </c>
      <c r="BM9" s="37" t="s">
        <v>22</v>
      </c>
      <c r="BN9" s="37" t="s">
        <v>23</v>
      </c>
      <c r="BO9" s="37" t="s">
        <v>24</v>
      </c>
      <c r="BP9" s="117" t="s">
        <v>25</v>
      </c>
      <c r="BQ9" s="40" t="s">
        <v>10</v>
      </c>
      <c r="BR9" s="37" t="s">
        <v>11</v>
      </c>
      <c r="BS9" s="37" t="s">
        <v>12</v>
      </c>
      <c r="BT9" s="114" t="s">
        <v>13</v>
      </c>
      <c r="BU9" s="37" t="s">
        <v>14</v>
      </c>
      <c r="BV9" s="37" t="s">
        <v>15</v>
      </c>
      <c r="BW9" s="37" t="s">
        <v>16</v>
      </c>
      <c r="BX9" s="114" t="s">
        <v>17</v>
      </c>
      <c r="BY9" s="37" t="s">
        <v>18</v>
      </c>
      <c r="BZ9" s="37" t="s">
        <v>19</v>
      </c>
      <c r="CA9" s="37" t="s">
        <v>20</v>
      </c>
      <c r="CB9" s="114" t="s">
        <v>21</v>
      </c>
      <c r="CC9" s="37" t="s">
        <v>22</v>
      </c>
      <c r="CD9" s="37" t="s">
        <v>23</v>
      </c>
      <c r="CE9" s="37" t="s">
        <v>24</v>
      </c>
      <c r="CF9" s="115" t="s">
        <v>25</v>
      </c>
      <c r="CG9" s="40" t="s">
        <v>10</v>
      </c>
      <c r="CH9" s="37" t="s">
        <v>11</v>
      </c>
      <c r="CI9" s="37" t="s">
        <v>12</v>
      </c>
      <c r="CJ9" s="116" t="s">
        <v>13</v>
      </c>
      <c r="CK9" s="37" t="s">
        <v>14</v>
      </c>
      <c r="CL9" s="37" t="s">
        <v>15</v>
      </c>
      <c r="CM9" s="37" t="s">
        <v>16</v>
      </c>
      <c r="CN9" s="116" t="s">
        <v>17</v>
      </c>
      <c r="CO9" s="37" t="s">
        <v>18</v>
      </c>
      <c r="CP9" s="37" t="s">
        <v>19</v>
      </c>
      <c r="CQ9" s="37" t="s">
        <v>20</v>
      </c>
      <c r="CR9" s="116" t="s">
        <v>21</v>
      </c>
      <c r="CS9" s="37" t="s">
        <v>22</v>
      </c>
      <c r="CT9" s="37" t="s">
        <v>23</v>
      </c>
      <c r="CU9" s="37" t="s">
        <v>24</v>
      </c>
      <c r="CV9" s="117" t="s">
        <v>25</v>
      </c>
      <c r="CW9" s="417"/>
      <c r="CX9" s="442"/>
      <c r="CY9" s="443"/>
      <c r="CZ9" s="448"/>
      <c r="DA9" s="446"/>
      <c r="DB9" s="228"/>
      <c r="DC9" s="440"/>
      <c r="DD9" s="440"/>
      <c r="DE9" s="440"/>
      <c r="DF9" s="440"/>
      <c r="DG9" s="440"/>
    </row>
    <row r="10" spans="1:111" ht="34.5" customHeight="1">
      <c r="A10" s="492" t="s">
        <v>565</v>
      </c>
      <c r="B10" s="493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3"/>
      <c r="AE10" s="493"/>
      <c r="AF10" s="493"/>
      <c r="AG10" s="493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3"/>
      <c r="AS10" s="493"/>
      <c r="AT10" s="493"/>
      <c r="AU10" s="493"/>
      <c r="AV10" s="493"/>
      <c r="AW10" s="493"/>
      <c r="AX10" s="493"/>
      <c r="AY10" s="493"/>
      <c r="AZ10" s="493"/>
      <c r="BA10" s="493"/>
      <c r="BB10" s="493"/>
      <c r="BC10" s="493"/>
      <c r="BD10" s="493"/>
      <c r="BE10" s="493"/>
      <c r="BF10" s="493"/>
      <c r="BG10" s="493"/>
      <c r="BH10" s="493"/>
      <c r="BI10" s="493"/>
      <c r="BJ10" s="493"/>
      <c r="BK10" s="493"/>
      <c r="BL10" s="493"/>
      <c r="BM10" s="493"/>
      <c r="BN10" s="493"/>
      <c r="BO10" s="493"/>
      <c r="BP10" s="493"/>
      <c r="BQ10" s="493"/>
      <c r="BR10" s="493"/>
      <c r="BS10" s="493"/>
      <c r="BT10" s="493"/>
      <c r="BU10" s="493"/>
      <c r="BV10" s="493"/>
      <c r="BW10" s="493"/>
      <c r="BX10" s="493"/>
      <c r="BY10" s="493"/>
      <c r="BZ10" s="493"/>
      <c r="CA10" s="493"/>
      <c r="CB10" s="493"/>
      <c r="CC10" s="493"/>
      <c r="CD10" s="493"/>
      <c r="CE10" s="493"/>
      <c r="CF10" s="493"/>
      <c r="CG10" s="493"/>
      <c r="CH10" s="493"/>
      <c r="CI10" s="493"/>
      <c r="CJ10" s="493"/>
      <c r="CK10" s="493"/>
      <c r="CL10" s="493"/>
      <c r="CM10" s="493"/>
      <c r="CN10" s="493"/>
      <c r="CO10" s="493"/>
      <c r="CP10" s="493"/>
      <c r="CQ10" s="493"/>
      <c r="CR10" s="493"/>
      <c r="CS10" s="493"/>
      <c r="CT10" s="493"/>
      <c r="CU10" s="493"/>
      <c r="CV10" s="493"/>
      <c r="CW10" s="493"/>
      <c r="CX10" s="493"/>
      <c r="CY10" s="493"/>
      <c r="CZ10" s="493"/>
      <c r="DA10" s="493"/>
      <c r="DB10" s="493"/>
      <c r="DC10" s="493"/>
      <c r="DD10" s="493"/>
      <c r="DE10" s="493"/>
      <c r="DF10" s="493"/>
      <c r="DG10" s="494"/>
    </row>
    <row r="11" spans="1:111" ht="193.5" customHeight="1">
      <c r="A11" s="313">
        <v>1</v>
      </c>
      <c r="B11" s="245" t="s">
        <v>283</v>
      </c>
      <c r="C11" s="248" t="s">
        <v>309</v>
      </c>
      <c r="D11" s="87" t="s">
        <v>289</v>
      </c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  <c r="BS11" s="314"/>
      <c r="BT11" s="314"/>
      <c r="BU11" s="314"/>
      <c r="BV11" s="314"/>
      <c r="BW11" s="314"/>
      <c r="BX11" s="314"/>
      <c r="BY11" s="314"/>
      <c r="BZ11" s="314"/>
      <c r="CA11" s="314"/>
      <c r="CB11" s="314"/>
      <c r="CC11" s="314"/>
      <c r="CD11" s="314"/>
      <c r="CE11" s="314"/>
      <c r="CF11" s="314"/>
      <c r="CG11" s="314"/>
      <c r="CH11" s="314"/>
      <c r="CI11" s="314"/>
      <c r="CJ11" s="314"/>
      <c r="CK11" s="314"/>
      <c r="CL11" s="314"/>
      <c r="CM11" s="314"/>
      <c r="CN11" s="314"/>
      <c r="CO11" s="314"/>
      <c r="CP11" s="314"/>
      <c r="CQ11" s="314"/>
      <c r="CR11" s="314"/>
      <c r="CS11" s="314"/>
      <c r="CT11" s="314"/>
      <c r="CU11" s="314"/>
      <c r="CV11" s="314"/>
      <c r="CW11" s="311">
        <v>1</v>
      </c>
      <c r="CX11" s="314"/>
      <c r="CY11" s="314"/>
      <c r="CZ11" s="314"/>
      <c r="DA11" s="314"/>
      <c r="DB11" s="314"/>
      <c r="DC11" s="315"/>
      <c r="DD11" s="316">
        <f>_XLL.ZAOKR.DO.WIELOKR(DC11*DE11+DC11,0.01)</f>
        <v>0</v>
      </c>
      <c r="DE11" s="317"/>
      <c r="DF11" s="316">
        <f>CW11*DC11</f>
        <v>0</v>
      </c>
      <c r="DG11" s="316">
        <f>CW11*DD11</f>
        <v>0</v>
      </c>
    </row>
    <row r="12" spans="1:111" ht="253.5" customHeight="1">
      <c r="A12" s="313">
        <v>2</v>
      </c>
      <c r="B12" s="247" t="s">
        <v>324</v>
      </c>
      <c r="C12" s="245" t="s">
        <v>325</v>
      </c>
      <c r="D12" s="309" t="s">
        <v>289</v>
      </c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1">
        <v>1</v>
      </c>
      <c r="CX12" s="314"/>
      <c r="CY12" s="314"/>
      <c r="CZ12" s="314"/>
      <c r="DA12" s="314"/>
      <c r="DB12" s="314"/>
      <c r="DC12" s="315"/>
      <c r="DD12" s="316">
        <f aca="true" t="shared" si="0" ref="DD12:DD25">_XLL.ZAOKR.DO.WIELOKR(DC12*DE12+DC12,0.01)</f>
        <v>0</v>
      </c>
      <c r="DE12" s="317"/>
      <c r="DF12" s="316">
        <f aca="true" t="shared" si="1" ref="DF12:DF25">CW12*DC12</f>
        <v>0</v>
      </c>
      <c r="DG12" s="316">
        <f aca="true" t="shared" si="2" ref="DG12:DG25">CW12*DD12</f>
        <v>0</v>
      </c>
    </row>
    <row r="13" spans="1:111" ht="211.5" customHeight="1">
      <c r="A13" s="313">
        <v>3</v>
      </c>
      <c r="B13" s="247" t="s">
        <v>324</v>
      </c>
      <c r="C13" s="245" t="s">
        <v>326</v>
      </c>
      <c r="D13" s="309" t="s">
        <v>289</v>
      </c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314"/>
      <c r="AX13" s="314"/>
      <c r="AY13" s="314"/>
      <c r="AZ13" s="314"/>
      <c r="BA13" s="314"/>
      <c r="BB13" s="314"/>
      <c r="BC13" s="314"/>
      <c r="BD13" s="314"/>
      <c r="BE13" s="314"/>
      <c r="BF13" s="314"/>
      <c r="BG13" s="314"/>
      <c r="BH13" s="314"/>
      <c r="BI13" s="314"/>
      <c r="BJ13" s="314"/>
      <c r="BK13" s="314"/>
      <c r="BL13" s="314"/>
      <c r="BM13" s="314"/>
      <c r="BN13" s="314"/>
      <c r="BO13" s="314"/>
      <c r="BP13" s="314"/>
      <c r="BQ13" s="314"/>
      <c r="BR13" s="314"/>
      <c r="BS13" s="314"/>
      <c r="BT13" s="314"/>
      <c r="BU13" s="314"/>
      <c r="BV13" s="314"/>
      <c r="BW13" s="314"/>
      <c r="BX13" s="314"/>
      <c r="BY13" s="314"/>
      <c r="BZ13" s="314"/>
      <c r="CA13" s="314"/>
      <c r="CB13" s="314"/>
      <c r="CC13" s="314"/>
      <c r="CD13" s="314"/>
      <c r="CE13" s="314"/>
      <c r="CF13" s="314"/>
      <c r="CG13" s="314"/>
      <c r="CH13" s="314"/>
      <c r="CI13" s="314"/>
      <c r="CJ13" s="314"/>
      <c r="CK13" s="314"/>
      <c r="CL13" s="314"/>
      <c r="CM13" s="314"/>
      <c r="CN13" s="314"/>
      <c r="CO13" s="314"/>
      <c r="CP13" s="314"/>
      <c r="CQ13" s="314"/>
      <c r="CR13" s="314"/>
      <c r="CS13" s="314"/>
      <c r="CT13" s="314"/>
      <c r="CU13" s="314"/>
      <c r="CV13" s="314"/>
      <c r="CW13" s="311">
        <v>1</v>
      </c>
      <c r="CX13" s="314"/>
      <c r="CY13" s="314"/>
      <c r="CZ13" s="314"/>
      <c r="DA13" s="314"/>
      <c r="DB13" s="314"/>
      <c r="DC13" s="315"/>
      <c r="DD13" s="316">
        <f t="shared" si="0"/>
        <v>0</v>
      </c>
      <c r="DE13" s="317"/>
      <c r="DF13" s="316">
        <f t="shared" si="1"/>
        <v>0</v>
      </c>
      <c r="DG13" s="316">
        <f t="shared" si="2"/>
        <v>0</v>
      </c>
    </row>
    <row r="14" spans="1:111" ht="308.25" customHeight="1">
      <c r="A14" s="313">
        <v>4</v>
      </c>
      <c r="B14" s="247" t="s">
        <v>321</v>
      </c>
      <c r="C14" s="248" t="s">
        <v>322</v>
      </c>
      <c r="D14" s="318" t="s">
        <v>289</v>
      </c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314"/>
      <c r="BO14" s="314"/>
      <c r="BP14" s="314"/>
      <c r="BQ14" s="314"/>
      <c r="BR14" s="314"/>
      <c r="BS14" s="314"/>
      <c r="BT14" s="314"/>
      <c r="BU14" s="314"/>
      <c r="BV14" s="314"/>
      <c r="BW14" s="314"/>
      <c r="BX14" s="314"/>
      <c r="BY14" s="314"/>
      <c r="BZ14" s="314"/>
      <c r="CA14" s="314"/>
      <c r="CB14" s="314"/>
      <c r="CC14" s="314"/>
      <c r="CD14" s="314"/>
      <c r="CE14" s="314"/>
      <c r="CF14" s="314"/>
      <c r="CG14" s="314"/>
      <c r="CH14" s="314"/>
      <c r="CI14" s="314"/>
      <c r="CJ14" s="314"/>
      <c r="CK14" s="314"/>
      <c r="CL14" s="314"/>
      <c r="CM14" s="314"/>
      <c r="CN14" s="314"/>
      <c r="CO14" s="314"/>
      <c r="CP14" s="314"/>
      <c r="CQ14" s="314"/>
      <c r="CR14" s="314"/>
      <c r="CS14" s="314"/>
      <c r="CT14" s="314"/>
      <c r="CU14" s="314"/>
      <c r="CV14" s="314"/>
      <c r="CW14" s="311">
        <v>1</v>
      </c>
      <c r="CX14" s="314"/>
      <c r="CY14" s="314"/>
      <c r="CZ14" s="314"/>
      <c r="DA14" s="314"/>
      <c r="DB14" s="314"/>
      <c r="DC14" s="315"/>
      <c r="DD14" s="316">
        <f t="shared" si="0"/>
        <v>0</v>
      </c>
      <c r="DE14" s="317"/>
      <c r="DF14" s="316">
        <f t="shared" si="1"/>
        <v>0</v>
      </c>
      <c r="DG14" s="316">
        <f t="shared" si="2"/>
        <v>0</v>
      </c>
    </row>
    <row r="15" spans="1:111" ht="205.5" customHeight="1">
      <c r="A15" s="313">
        <v>5</v>
      </c>
      <c r="B15" s="247" t="s">
        <v>321</v>
      </c>
      <c r="C15" s="245" t="s">
        <v>323</v>
      </c>
      <c r="D15" s="309" t="s">
        <v>289</v>
      </c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314"/>
      <c r="BG15" s="314"/>
      <c r="BH15" s="314"/>
      <c r="BI15" s="314"/>
      <c r="BJ15" s="314"/>
      <c r="BK15" s="314"/>
      <c r="BL15" s="314"/>
      <c r="BM15" s="314"/>
      <c r="BN15" s="314"/>
      <c r="BO15" s="314"/>
      <c r="BP15" s="314"/>
      <c r="BQ15" s="314"/>
      <c r="BR15" s="314"/>
      <c r="BS15" s="314"/>
      <c r="BT15" s="314"/>
      <c r="BU15" s="314"/>
      <c r="BV15" s="314"/>
      <c r="BW15" s="314"/>
      <c r="BX15" s="314"/>
      <c r="BY15" s="314"/>
      <c r="BZ15" s="314"/>
      <c r="CA15" s="314"/>
      <c r="CB15" s="314"/>
      <c r="CC15" s="314"/>
      <c r="CD15" s="314"/>
      <c r="CE15" s="314"/>
      <c r="CF15" s="314"/>
      <c r="CG15" s="314"/>
      <c r="CH15" s="314"/>
      <c r="CI15" s="314"/>
      <c r="CJ15" s="314"/>
      <c r="CK15" s="314"/>
      <c r="CL15" s="314"/>
      <c r="CM15" s="314"/>
      <c r="CN15" s="314"/>
      <c r="CO15" s="314"/>
      <c r="CP15" s="314"/>
      <c r="CQ15" s="314"/>
      <c r="CR15" s="314"/>
      <c r="CS15" s="314"/>
      <c r="CT15" s="314"/>
      <c r="CU15" s="314"/>
      <c r="CV15" s="314"/>
      <c r="CW15" s="311">
        <v>1</v>
      </c>
      <c r="CX15" s="314"/>
      <c r="CY15" s="314"/>
      <c r="CZ15" s="314"/>
      <c r="DA15" s="314"/>
      <c r="DB15" s="314"/>
      <c r="DC15" s="315"/>
      <c r="DD15" s="316">
        <f t="shared" si="0"/>
        <v>0</v>
      </c>
      <c r="DE15" s="317"/>
      <c r="DF15" s="316">
        <f t="shared" si="1"/>
        <v>0</v>
      </c>
      <c r="DG15" s="316">
        <f t="shared" si="2"/>
        <v>0</v>
      </c>
    </row>
    <row r="16" spans="1:111" ht="237" customHeight="1">
      <c r="A16" s="313">
        <v>6</v>
      </c>
      <c r="B16" s="245" t="s">
        <v>567</v>
      </c>
      <c r="C16" s="245" t="s">
        <v>568</v>
      </c>
      <c r="D16" s="87" t="s">
        <v>569</v>
      </c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4"/>
      <c r="BD16" s="314"/>
      <c r="BE16" s="314"/>
      <c r="BF16" s="314"/>
      <c r="BG16" s="314"/>
      <c r="BH16" s="314"/>
      <c r="BI16" s="314"/>
      <c r="BJ16" s="314"/>
      <c r="BK16" s="314"/>
      <c r="BL16" s="314"/>
      <c r="BM16" s="314"/>
      <c r="BN16" s="314"/>
      <c r="BO16" s="314"/>
      <c r="BP16" s="314"/>
      <c r="BQ16" s="314"/>
      <c r="BR16" s="314"/>
      <c r="BS16" s="314"/>
      <c r="BT16" s="314"/>
      <c r="BU16" s="314"/>
      <c r="BV16" s="314"/>
      <c r="BW16" s="314"/>
      <c r="BX16" s="314"/>
      <c r="BY16" s="314"/>
      <c r="BZ16" s="314"/>
      <c r="CA16" s="314"/>
      <c r="CB16" s="314"/>
      <c r="CC16" s="314"/>
      <c r="CD16" s="314"/>
      <c r="CE16" s="314"/>
      <c r="CF16" s="314"/>
      <c r="CG16" s="314"/>
      <c r="CH16" s="314"/>
      <c r="CI16" s="314"/>
      <c r="CJ16" s="314"/>
      <c r="CK16" s="314"/>
      <c r="CL16" s="314"/>
      <c r="CM16" s="314"/>
      <c r="CN16" s="314"/>
      <c r="CO16" s="314"/>
      <c r="CP16" s="314"/>
      <c r="CQ16" s="314"/>
      <c r="CR16" s="314"/>
      <c r="CS16" s="314"/>
      <c r="CT16" s="314"/>
      <c r="CU16" s="314"/>
      <c r="CV16" s="314"/>
      <c r="CW16" s="311">
        <v>1</v>
      </c>
      <c r="CX16" s="314"/>
      <c r="CY16" s="314"/>
      <c r="CZ16" s="314"/>
      <c r="DA16" s="314"/>
      <c r="DB16" s="314"/>
      <c r="DC16" s="315"/>
      <c r="DD16" s="316">
        <f t="shared" si="0"/>
        <v>0</v>
      </c>
      <c r="DE16" s="317"/>
      <c r="DF16" s="316">
        <f t="shared" si="1"/>
        <v>0</v>
      </c>
      <c r="DG16" s="316">
        <f t="shared" si="2"/>
        <v>0</v>
      </c>
    </row>
    <row r="17" spans="1:111" ht="158.25" customHeight="1">
      <c r="A17" s="313">
        <v>7</v>
      </c>
      <c r="B17" s="247" t="s">
        <v>319</v>
      </c>
      <c r="C17" s="245" t="s">
        <v>320</v>
      </c>
      <c r="D17" s="87" t="s">
        <v>245</v>
      </c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4"/>
      <c r="AY17" s="314"/>
      <c r="AZ17" s="314"/>
      <c r="BA17" s="314"/>
      <c r="BB17" s="314"/>
      <c r="BC17" s="314"/>
      <c r="BD17" s="314"/>
      <c r="BE17" s="314"/>
      <c r="BF17" s="314"/>
      <c r="BG17" s="314"/>
      <c r="BH17" s="314"/>
      <c r="BI17" s="314"/>
      <c r="BJ17" s="314"/>
      <c r="BK17" s="314"/>
      <c r="BL17" s="314"/>
      <c r="BM17" s="314"/>
      <c r="BN17" s="314"/>
      <c r="BO17" s="314"/>
      <c r="BP17" s="314"/>
      <c r="BQ17" s="314"/>
      <c r="BR17" s="314"/>
      <c r="BS17" s="314"/>
      <c r="BT17" s="314"/>
      <c r="BU17" s="314"/>
      <c r="BV17" s="314"/>
      <c r="BW17" s="314"/>
      <c r="BX17" s="314"/>
      <c r="BY17" s="314"/>
      <c r="BZ17" s="314"/>
      <c r="CA17" s="314"/>
      <c r="CB17" s="314"/>
      <c r="CC17" s="314"/>
      <c r="CD17" s="314"/>
      <c r="CE17" s="314"/>
      <c r="CF17" s="314"/>
      <c r="CG17" s="314"/>
      <c r="CH17" s="314"/>
      <c r="CI17" s="314"/>
      <c r="CJ17" s="314"/>
      <c r="CK17" s="314"/>
      <c r="CL17" s="314"/>
      <c r="CM17" s="314"/>
      <c r="CN17" s="314"/>
      <c r="CO17" s="314"/>
      <c r="CP17" s="314"/>
      <c r="CQ17" s="314"/>
      <c r="CR17" s="314"/>
      <c r="CS17" s="314"/>
      <c r="CT17" s="314"/>
      <c r="CU17" s="314"/>
      <c r="CV17" s="314"/>
      <c r="CW17" s="311">
        <v>2</v>
      </c>
      <c r="CX17" s="314"/>
      <c r="CY17" s="314"/>
      <c r="CZ17" s="314"/>
      <c r="DA17" s="314"/>
      <c r="DB17" s="314"/>
      <c r="DC17" s="315"/>
      <c r="DD17" s="316">
        <f t="shared" si="0"/>
        <v>0</v>
      </c>
      <c r="DE17" s="317"/>
      <c r="DF17" s="316">
        <f t="shared" si="1"/>
        <v>0</v>
      </c>
      <c r="DG17" s="316">
        <f t="shared" si="2"/>
        <v>0</v>
      </c>
    </row>
    <row r="18" spans="1:111" ht="255">
      <c r="A18" s="313">
        <v>8</v>
      </c>
      <c r="B18" s="319" t="s">
        <v>318</v>
      </c>
      <c r="C18" s="320" t="s">
        <v>661</v>
      </c>
      <c r="D18" s="321" t="s">
        <v>328</v>
      </c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314"/>
      <c r="BF18" s="314"/>
      <c r="BG18" s="314"/>
      <c r="BH18" s="314"/>
      <c r="BI18" s="314"/>
      <c r="BJ18" s="314"/>
      <c r="BK18" s="314"/>
      <c r="BL18" s="314"/>
      <c r="BM18" s="314"/>
      <c r="BN18" s="314"/>
      <c r="BO18" s="314"/>
      <c r="BP18" s="314"/>
      <c r="BQ18" s="314"/>
      <c r="BR18" s="314"/>
      <c r="BS18" s="314"/>
      <c r="BT18" s="314"/>
      <c r="BU18" s="314"/>
      <c r="BV18" s="314"/>
      <c r="BW18" s="314"/>
      <c r="BX18" s="314"/>
      <c r="BY18" s="314"/>
      <c r="BZ18" s="314"/>
      <c r="CA18" s="314"/>
      <c r="CB18" s="314"/>
      <c r="CC18" s="314"/>
      <c r="CD18" s="314"/>
      <c r="CE18" s="314"/>
      <c r="CF18" s="314"/>
      <c r="CG18" s="314"/>
      <c r="CH18" s="314"/>
      <c r="CI18" s="314"/>
      <c r="CJ18" s="314"/>
      <c r="CK18" s="314"/>
      <c r="CL18" s="314"/>
      <c r="CM18" s="314"/>
      <c r="CN18" s="314"/>
      <c r="CO18" s="314"/>
      <c r="CP18" s="314"/>
      <c r="CQ18" s="314"/>
      <c r="CR18" s="314"/>
      <c r="CS18" s="314"/>
      <c r="CT18" s="314"/>
      <c r="CU18" s="314"/>
      <c r="CV18" s="314"/>
      <c r="CW18" s="311">
        <v>3</v>
      </c>
      <c r="CX18" s="314"/>
      <c r="CY18" s="314"/>
      <c r="CZ18" s="314"/>
      <c r="DA18" s="314"/>
      <c r="DB18" s="314"/>
      <c r="DC18" s="315"/>
      <c r="DD18" s="316">
        <f t="shared" si="0"/>
        <v>0</v>
      </c>
      <c r="DE18" s="317"/>
      <c r="DF18" s="316">
        <f t="shared" si="1"/>
        <v>0</v>
      </c>
      <c r="DG18" s="316">
        <f t="shared" si="2"/>
        <v>0</v>
      </c>
    </row>
    <row r="19" spans="1:111" ht="127.5" customHeight="1">
      <c r="A19" s="313">
        <v>9</v>
      </c>
      <c r="B19" s="245" t="s">
        <v>316</v>
      </c>
      <c r="C19" s="245" t="s">
        <v>317</v>
      </c>
      <c r="D19" s="87" t="s">
        <v>298</v>
      </c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14"/>
      <c r="AO19" s="314"/>
      <c r="AP19" s="314"/>
      <c r="AQ19" s="314"/>
      <c r="AR19" s="314"/>
      <c r="AS19" s="314"/>
      <c r="AT19" s="314"/>
      <c r="AU19" s="314"/>
      <c r="AV19" s="314"/>
      <c r="AW19" s="314"/>
      <c r="AX19" s="314"/>
      <c r="AY19" s="314"/>
      <c r="AZ19" s="314"/>
      <c r="BA19" s="314"/>
      <c r="BB19" s="314"/>
      <c r="BC19" s="314"/>
      <c r="BD19" s="314"/>
      <c r="BE19" s="314"/>
      <c r="BF19" s="314"/>
      <c r="BG19" s="314"/>
      <c r="BH19" s="314"/>
      <c r="BI19" s="314"/>
      <c r="BJ19" s="314"/>
      <c r="BK19" s="314"/>
      <c r="BL19" s="314"/>
      <c r="BM19" s="314"/>
      <c r="BN19" s="314"/>
      <c r="BO19" s="314"/>
      <c r="BP19" s="314"/>
      <c r="BQ19" s="314"/>
      <c r="BR19" s="314"/>
      <c r="BS19" s="314"/>
      <c r="BT19" s="314"/>
      <c r="BU19" s="314"/>
      <c r="BV19" s="314"/>
      <c r="BW19" s="314"/>
      <c r="BX19" s="314"/>
      <c r="BY19" s="314"/>
      <c r="BZ19" s="314"/>
      <c r="CA19" s="314"/>
      <c r="CB19" s="314"/>
      <c r="CC19" s="314"/>
      <c r="CD19" s="314"/>
      <c r="CE19" s="314"/>
      <c r="CF19" s="314"/>
      <c r="CG19" s="314"/>
      <c r="CH19" s="314"/>
      <c r="CI19" s="314"/>
      <c r="CJ19" s="314"/>
      <c r="CK19" s="314"/>
      <c r="CL19" s="314"/>
      <c r="CM19" s="314"/>
      <c r="CN19" s="314"/>
      <c r="CO19" s="314"/>
      <c r="CP19" s="314"/>
      <c r="CQ19" s="314"/>
      <c r="CR19" s="314"/>
      <c r="CS19" s="314"/>
      <c r="CT19" s="314"/>
      <c r="CU19" s="314"/>
      <c r="CV19" s="314"/>
      <c r="CW19" s="311">
        <v>3</v>
      </c>
      <c r="CX19" s="314"/>
      <c r="CY19" s="314"/>
      <c r="CZ19" s="314"/>
      <c r="DA19" s="314"/>
      <c r="DB19" s="314"/>
      <c r="DC19" s="315"/>
      <c r="DD19" s="316">
        <f t="shared" si="0"/>
        <v>0</v>
      </c>
      <c r="DE19" s="317"/>
      <c r="DF19" s="316">
        <f t="shared" si="1"/>
        <v>0</v>
      </c>
      <c r="DG19" s="316">
        <f t="shared" si="2"/>
        <v>0</v>
      </c>
    </row>
    <row r="20" spans="1:111" ht="222.75" customHeight="1">
      <c r="A20" s="313">
        <v>10</v>
      </c>
      <c r="B20" s="251" t="s">
        <v>315</v>
      </c>
      <c r="C20" s="252" t="s">
        <v>662</v>
      </c>
      <c r="D20" s="133" t="s">
        <v>245</v>
      </c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  <c r="AU20" s="314"/>
      <c r="AV20" s="314"/>
      <c r="AW20" s="314"/>
      <c r="AX20" s="314"/>
      <c r="AY20" s="314"/>
      <c r="AZ20" s="314"/>
      <c r="BA20" s="314"/>
      <c r="BB20" s="314"/>
      <c r="BC20" s="314"/>
      <c r="BD20" s="314"/>
      <c r="BE20" s="314"/>
      <c r="BF20" s="314"/>
      <c r="BG20" s="314"/>
      <c r="BH20" s="314"/>
      <c r="BI20" s="314"/>
      <c r="BJ20" s="314"/>
      <c r="BK20" s="314"/>
      <c r="BL20" s="314"/>
      <c r="BM20" s="314"/>
      <c r="BN20" s="314"/>
      <c r="BO20" s="314"/>
      <c r="BP20" s="314"/>
      <c r="BQ20" s="314"/>
      <c r="BR20" s="314"/>
      <c r="BS20" s="314"/>
      <c r="BT20" s="314"/>
      <c r="BU20" s="314"/>
      <c r="BV20" s="314"/>
      <c r="BW20" s="314"/>
      <c r="BX20" s="314"/>
      <c r="BY20" s="314"/>
      <c r="BZ20" s="314"/>
      <c r="CA20" s="314"/>
      <c r="CB20" s="314"/>
      <c r="CC20" s="314"/>
      <c r="CD20" s="314"/>
      <c r="CE20" s="314"/>
      <c r="CF20" s="314"/>
      <c r="CG20" s="314"/>
      <c r="CH20" s="314"/>
      <c r="CI20" s="314"/>
      <c r="CJ20" s="314"/>
      <c r="CK20" s="314"/>
      <c r="CL20" s="314"/>
      <c r="CM20" s="314"/>
      <c r="CN20" s="314"/>
      <c r="CO20" s="314"/>
      <c r="CP20" s="314"/>
      <c r="CQ20" s="314"/>
      <c r="CR20" s="314"/>
      <c r="CS20" s="314"/>
      <c r="CT20" s="314"/>
      <c r="CU20" s="314"/>
      <c r="CV20" s="314"/>
      <c r="CW20" s="311">
        <v>4</v>
      </c>
      <c r="CX20" s="314"/>
      <c r="CY20" s="314"/>
      <c r="CZ20" s="314"/>
      <c r="DA20" s="314"/>
      <c r="DB20" s="314"/>
      <c r="DC20" s="315"/>
      <c r="DD20" s="316">
        <f t="shared" si="0"/>
        <v>0</v>
      </c>
      <c r="DE20" s="317"/>
      <c r="DF20" s="316">
        <f t="shared" si="1"/>
        <v>0</v>
      </c>
      <c r="DG20" s="316">
        <f t="shared" si="2"/>
        <v>0</v>
      </c>
    </row>
    <row r="21" spans="1:111" ht="143.25" customHeight="1">
      <c r="A21" s="313">
        <v>11</v>
      </c>
      <c r="B21" s="247" t="s">
        <v>294</v>
      </c>
      <c r="C21" s="248" t="s">
        <v>314</v>
      </c>
      <c r="D21" s="267" t="s">
        <v>31</v>
      </c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  <c r="AN21" s="314"/>
      <c r="AO21" s="314"/>
      <c r="AP21" s="314"/>
      <c r="AQ21" s="314"/>
      <c r="AR21" s="314"/>
      <c r="AS21" s="314"/>
      <c r="AT21" s="314"/>
      <c r="AU21" s="314"/>
      <c r="AV21" s="314"/>
      <c r="AW21" s="314"/>
      <c r="AX21" s="314"/>
      <c r="AY21" s="314"/>
      <c r="AZ21" s="314"/>
      <c r="BA21" s="314"/>
      <c r="BB21" s="314"/>
      <c r="BC21" s="314"/>
      <c r="BD21" s="314"/>
      <c r="BE21" s="314"/>
      <c r="BF21" s="314"/>
      <c r="BG21" s="314"/>
      <c r="BH21" s="314"/>
      <c r="BI21" s="314"/>
      <c r="BJ21" s="314"/>
      <c r="BK21" s="314"/>
      <c r="BL21" s="314"/>
      <c r="BM21" s="314"/>
      <c r="BN21" s="314"/>
      <c r="BO21" s="314"/>
      <c r="BP21" s="314"/>
      <c r="BQ21" s="314"/>
      <c r="BR21" s="314"/>
      <c r="BS21" s="314"/>
      <c r="BT21" s="314"/>
      <c r="BU21" s="314"/>
      <c r="BV21" s="314"/>
      <c r="BW21" s="314"/>
      <c r="BX21" s="314"/>
      <c r="BY21" s="314"/>
      <c r="BZ21" s="314"/>
      <c r="CA21" s="314"/>
      <c r="CB21" s="314"/>
      <c r="CC21" s="314"/>
      <c r="CD21" s="314"/>
      <c r="CE21" s="314"/>
      <c r="CF21" s="314"/>
      <c r="CG21" s="314"/>
      <c r="CH21" s="314"/>
      <c r="CI21" s="314"/>
      <c r="CJ21" s="314"/>
      <c r="CK21" s="314"/>
      <c r="CL21" s="314"/>
      <c r="CM21" s="314"/>
      <c r="CN21" s="314"/>
      <c r="CO21" s="314"/>
      <c r="CP21" s="314"/>
      <c r="CQ21" s="314"/>
      <c r="CR21" s="314"/>
      <c r="CS21" s="314"/>
      <c r="CT21" s="314"/>
      <c r="CU21" s="314"/>
      <c r="CV21" s="314"/>
      <c r="CW21" s="311">
        <v>2</v>
      </c>
      <c r="CX21" s="314"/>
      <c r="CY21" s="314"/>
      <c r="CZ21" s="314"/>
      <c r="DA21" s="314"/>
      <c r="DB21" s="314"/>
      <c r="DC21" s="315"/>
      <c r="DD21" s="316">
        <f t="shared" si="0"/>
        <v>0</v>
      </c>
      <c r="DE21" s="317"/>
      <c r="DF21" s="316">
        <f t="shared" si="1"/>
        <v>0</v>
      </c>
      <c r="DG21" s="316">
        <f t="shared" si="2"/>
        <v>0</v>
      </c>
    </row>
    <row r="22" spans="1:111" ht="131.25" customHeight="1">
      <c r="A22" s="313">
        <v>12</v>
      </c>
      <c r="B22" s="247" t="s">
        <v>313</v>
      </c>
      <c r="C22" s="248" t="s">
        <v>663</v>
      </c>
      <c r="D22" s="132" t="s">
        <v>327</v>
      </c>
      <c r="E22" s="322"/>
      <c r="F22" s="322"/>
      <c r="G22" s="322"/>
      <c r="H22" s="323"/>
      <c r="I22" s="322"/>
      <c r="J22" s="322"/>
      <c r="K22" s="322"/>
      <c r="L22" s="323"/>
      <c r="M22" s="322"/>
      <c r="N22" s="322"/>
      <c r="O22" s="322"/>
      <c r="P22" s="323"/>
      <c r="Q22" s="322"/>
      <c r="R22" s="322"/>
      <c r="S22" s="322"/>
      <c r="T22" s="323"/>
      <c r="U22" s="324"/>
      <c r="V22" s="324"/>
      <c r="W22" s="324"/>
      <c r="X22" s="325"/>
      <c r="Y22" s="326"/>
      <c r="Z22" s="326"/>
      <c r="AA22" s="326"/>
      <c r="AB22" s="325"/>
      <c r="AC22" s="326"/>
      <c r="AD22" s="326"/>
      <c r="AE22" s="326"/>
      <c r="AF22" s="325"/>
      <c r="AG22" s="326"/>
      <c r="AH22" s="326"/>
      <c r="AI22" s="326"/>
      <c r="AJ22" s="325"/>
      <c r="AK22" s="326"/>
      <c r="AL22" s="326"/>
      <c r="AM22" s="326"/>
      <c r="AN22" s="327"/>
      <c r="AO22" s="326"/>
      <c r="AP22" s="326"/>
      <c r="AQ22" s="326"/>
      <c r="AR22" s="327"/>
      <c r="AS22" s="326"/>
      <c r="AT22" s="326"/>
      <c r="AU22" s="326"/>
      <c r="AV22" s="327"/>
      <c r="AW22" s="326"/>
      <c r="AX22" s="326"/>
      <c r="AY22" s="326"/>
      <c r="AZ22" s="327"/>
      <c r="BA22" s="326"/>
      <c r="BB22" s="326"/>
      <c r="BC22" s="326"/>
      <c r="BD22" s="325"/>
      <c r="BE22" s="326"/>
      <c r="BF22" s="326"/>
      <c r="BG22" s="326"/>
      <c r="BH22" s="325"/>
      <c r="BI22" s="326"/>
      <c r="BJ22" s="326"/>
      <c r="BK22" s="326"/>
      <c r="BL22" s="325"/>
      <c r="BM22" s="326"/>
      <c r="BN22" s="326"/>
      <c r="BO22" s="326"/>
      <c r="BP22" s="325"/>
      <c r="BQ22" s="326"/>
      <c r="BR22" s="326"/>
      <c r="BS22" s="326"/>
      <c r="BT22" s="327"/>
      <c r="BU22" s="326"/>
      <c r="BV22" s="326"/>
      <c r="BW22" s="326"/>
      <c r="BX22" s="327"/>
      <c r="BY22" s="326"/>
      <c r="BZ22" s="326"/>
      <c r="CA22" s="326"/>
      <c r="CB22" s="327"/>
      <c r="CC22" s="326"/>
      <c r="CD22" s="326"/>
      <c r="CE22" s="326"/>
      <c r="CF22" s="327"/>
      <c r="CG22" s="326"/>
      <c r="CH22" s="326"/>
      <c r="CI22" s="326"/>
      <c r="CJ22" s="325"/>
      <c r="CK22" s="326"/>
      <c r="CL22" s="326"/>
      <c r="CM22" s="326"/>
      <c r="CN22" s="325"/>
      <c r="CO22" s="326"/>
      <c r="CP22" s="326"/>
      <c r="CQ22" s="326"/>
      <c r="CR22" s="325"/>
      <c r="CS22" s="326"/>
      <c r="CT22" s="326"/>
      <c r="CU22" s="326"/>
      <c r="CV22" s="325"/>
      <c r="CW22" s="311">
        <v>4</v>
      </c>
      <c r="CX22" s="328"/>
      <c r="CY22" s="328"/>
      <c r="CZ22" s="328"/>
      <c r="DA22" s="328"/>
      <c r="DB22" s="328"/>
      <c r="DC22" s="315"/>
      <c r="DD22" s="316">
        <f t="shared" si="0"/>
        <v>0</v>
      </c>
      <c r="DE22" s="317"/>
      <c r="DF22" s="316">
        <f t="shared" si="1"/>
        <v>0</v>
      </c>
      <c r="DG22" s="316">
        <f t="shared" si="2"/>
        <v>0</v>
      </c>
    </row>
    <row r="23" spans="1:111" ht="151.5" customHeight="1">
      <c r="A23" s="313">
        <v>13</v>
      </c>
      <c r="B23" s="247" t="s">
        <v>312</v>
      </c>
      <c r="C23" s="248" t="s">
        <v>664</v>
      </c>
      <c r="D23" s="132" t="s">
        <v>327</v>
      </c>
      <c r="E23" s="322"/>
      <c r="F23" s="322"/>
      <c r="G23" s="322"/>
      <c r="H23" s="323"/>
      <c r="I23" s="322"/>
      <c r="J23" s="322"/>
      <c r="K23" s="322"/>
      <c r="L23" s="323"/>
      <c r="M23" s="322"/>
      <c r="N23" s="322"/>
      <c r="O23" s="322"/>
      <c r="P23" s="323"/>
      <c r="Q23" s="322"/>
      <c r="R23" s="322"/>
      <c r="S23" s="322"/>
      <c r="T23" s="323"/>
      <c r="U23" s="324"/>
      <c r="V23" s="324"/>
      <c r="W23" s="324"/>
      <c r="X23" s="325"/>
      <c r="Y23" s="326"/>
      <c r="Z23" s="326"/>
      <c r="AA23" s="326"/>
      <c r="AB23" s="325"/>
      <c r="AC23" s="326"/>
      <c r="AD23" s="326"/>
      <c r="AE23" s="326"/>
      <c r="AF23" s="325"/>
      <c r="AG23" s="326"/>
      <c r="AH23" s="326"/>
      <c r="AI23" s="326"/>
      <c r="AJ23" s="325"/>
      <c r="AK23" s="326"/>
      <c r="AL23" s="326"/>
      <c r="AM23" s="326"/>
      <c r="AN23" s="327"/>
      <c r="AO23" s="326"/>
      <c r="AP23" s="326"/>
      <c r="AQ23" s="326"/>
      <c r="AR23" s="327"/>
      <c r="AS23" s="326"/>
      <c r="AT23" s="326"/>
      <c r="AU23" s="326"/>
      <c r="AV23" s="327"/>
      <c r="AW23" s="326"/>
      <c r="AX23" s="326"/>
      <c r="AY23" s="326"/>
      <c r="AZ23" s="327"/>
      <c r="BA23" s="326"/>
      <c r="BB23" s="326"/>
      <c r="BC23" s="326"/>
      <c r="BD23" s="325"/>
      <c r="BE23" s="326"/>
      <c r="BF23" s="326"/>
      <c r="BG23" s="326"/>
      <c r="BH23" s="325"/>
      <c r="BI23" s="326"/>
      <c r="BJ23" s="326"/>
      <c r="BK23" s="326"/>
      <c r="BL23" s="325"/>
      <c r="BM23" s="326"/>
      <c r="BN23" s="326"/>
      <c r="BO23" s="326"/>
      <c r="BP23" s="325"/>
      <c r="BQ23" s="326"/>
      <c r="BR23" s="326"/>
      <c r="BS23" s="326"/>
      <c r="BT23" s="327"/>
      <c r="BU23" s="326"/>
      <c r="BV23" s="326"/>
      <c r="BW23" s="326"/>
      <c r="BX23" s="327"/>
      <c r="BY23" s="326"/>
      <c r="BZ23" s="326"/>
      <c r="CA23" s="326"/>
      <c r="CB23" s="327"/>
      <c r="CC23" s="326"/>
      <c r="CD23" s="326"/>
      <c r="CE23" s="326"/>
      <c r="CF23" s="327"/>
      <c r="CG23" s="326"/>
      <c r="CH23" s="326"/>
      <c r="CI23" s="326"/>
      <c r="CJ23" s="325"/>
      <c r="CK23" s="326"/>
      <c r="CL23" s="326"/>
      <c r="CM23" s="326"/>
      <c r="CN23" s="325"/>
      <c r="CO23" s="326"/>
      <c r="CP23" s="326"/>
      <c r="CQ23" s="326"/>
      <c r="CR23" s="325"/>
      <c r="CS23" s="326"/>
      <c r="CT23" s="326"/>
      <c r="CU23" s="326"/>
      <c r="CV23" s="325"/>
      <c r="CW23" s="311">
        <v>5</v>
      </c>
      <c r="CX23" s="328"/>
      <c r="CY23" s="328"/>
      <c r="CZ23" s="328"/>
      <c r="DA23" s="328"/>
      <c r="DB23" s="328"/>
      <c r="DC23" s="315"/>
      <c r="DD23" s="316">
        <f t="shared" si="0"/>
        <v>0</v>
      </c>
      <c r="DE23" s="317"/>
      <c r="DF23" s="316">
        <f t="shared" si="1"/>
        <v>0</v>
      </c>
      <c r="DG23" s="316">
        <f t="shared" si="2"/>
        <v>0</v>
      </c>
    </row>
    <row r="24" spans="1:111" ht="150.75" customHeight="1">
      <c r="A24" s="313">
        <v>14</v>
      </c>
      <c r="B24" s="247" t="s">
        <v>311</v>
      </c>
      <c r="C24" s="299" t="s">
        <v>665</v>
      </c>
      <c r="D24" s="309" t="s">
        <v>245</v>
      </c>
      <c r="E24" s="322"/>
      <c r="F24" s="322"/>
      <c r="G24" s="322"/>
      <c r="H24" s="323"/>
      <c r="I24" s="322"/>
      <c r="J24" s="322"/>
      <c r="K24" s="322"/>
      <c r="L24" s="323"/>
      <c r="M24" s="322"/>
      <c r="N24" s="322"/>
      <c r="O24" s="322"/>
      <c r="P24" s="323"/>
      <c r="Q24" s="322"/>
      <c r="R24" s="322"/>
      <c r="S24" s="322"/>
      <c r="T24" s="323"/>
      <c r="U24" s="324"/>
      <c r="V24" s="324"/>
      <c r="W24" s="324"/>
      <c r="X24" s="325"/>
      <c r="Y24" s="326"/>
      <c r="Z24" s="326"/>
      <c r="AA24" s="326"/>
      <c r="AB24" s="325"/>
      <c r="AC24" s="326"/>
      <c r="AD24" s="326"/>
      <c r="AE24" s="326"/>
      <c r="AF24" s="325"/>
      <c r="AG24" s="326"/>
      <c r="AH24" s="326"/>
      <c r="AI24" s="326"/>
      <c r="AJ24" s="325"/>
      <c r="AK24" s="326"/>
      <c r="AL24" s="326"/>
      <c r="AM24" s="326"/>
      <c r="AN24" s="327"/>
      <c r="AO24" s="326"/>
      <c r="AP24" s="326"/>
      <c r="AQ24" s="326"/>
      <c r="AR24" s="327"/>
      <c r="AS24" s="326"/>
      <c r="AT24" s="326"/>
      <c r="AU24" s="326"/>
      <c r="AV24" s="327"/>
      <c r="AW24" s="326"/>
      <c r="AX24" s="326"/>
      <c r="AY24" s="326"/>
      <c r="AZ24" s="327"/>
      <c r="BA24" s="326"/>
      <c r="BB24" s="326"/>
      <c r="BC24" s="326"/>
      <c r="BD24" s="325"/>
      <c r="BE24" s="326"/>
      <c r="BF24" s="326"/>
      <c r="BG24" s="326"/>
      <c r="BH24" s="325"/>
      <c r="BI24" s="326"/>
      <c r="BJ24" s="326"/>
      <c r="BK24" s="326"/>
      <c r="BL24" s="325"/>
      <c r="BM24" s="326"/>
      <c r="BN24" s="326"/>
      <c r="BO24" s="326"/>
      <c r="BP24" s="325"/>
      <c r="BQ24" s="326"/>
      <c r="BR24" s="326"/>
      <c r="BS24" s="326"/>
      <c r="BT24" s="327"/>
      <c r="BU24" s="326"/>
      <c r="BV24" s="326"/>
      <c r="BW24" s="326"/>
      <c r="BX24" s="327"/>
      <c r="BY24" s="326"/>
      <c r="BZ24" s="326"/>
      <c r="CA24" s="326"/>
      <c r="CB24" s="327"/>
      <c r="CC24" s="326"/>
      <c r="CD24" s="326"/>
      <c r="CE24" s="326"/>
      <c r="CF24" s="327"/>
      <c r="CG24" s="326"/>
      <c r="CH24" s="326"/>
      <c r="CI24" s="326"/>
      <c r="CJ24" s="325"/>
      <c r="CK24" s="326"/>
      <c r="CL24" s="326"/>
      <c r="CM24" s="326"/>
      <c r="CN24" s="325"/>
      <c r="CO24" s="326"/>
      <c r="CP24" s="326"/>
      <c r="CQ24" s="326"/>
      <c r="CR24" s="325"/>
      <c r="CS24" s="326"/>
      <c r="CT24" s="326"/>
      <c r="CU24" s="326"/>
      <c r="CV24" s="325"/>
      <c r="CW24" s="311">
        <v>5</v>
      </c>
      <c r="CX24" s="328"/>
      <c r="CY24" s="328"/>
      <c r="CZ24" s="328"/>
      <c r="DA24" s="328"/>
      <c r="DB24" s="328"/>
      <c r="DC24" s="315"/>
      <c r="DD24" s="316">
        <f t="shared" si="0"/>
        <v>0</v>
      </c>
      <c r="DE24" s="317"/>
      <c r="DF24" s="316">
        <f t="shared" si="1"/>
        <v>0</v>
      </c>
      <c r="DG24" s="316">
        <f t="shared" si="2"/>
        <v>0</v>
      </c>
    </row>
    <row r="25" spans="1:111" ht="158.25">
      <c r="A25" s="313">
        <v>15</v>
      </c>
      <c r="B25" s="247" t="s">
        <v>310</v>
      </c>
      <c r="C25" s="248" t="s">
        <v>666</v>
      </c>
      <c r="D25" s="309" t="s">
        <v>245</v>
      </c>
      <c r="E25" s="322"/>
      <c r="F25" s="322"/>
      <c r="G25" s="322"/>
      <c r="H25" s="323"/>
      <c r="I25" s="322"/>
      <c r="J25" s="322"/>
      <c r="K25" s="322"/>
      <c r="L25" s="323"/>
      <c r="M25" s="322"/>
      <c r="N25" s="322"/>
      <c r="O25" s="322"/>
      <c r="P25" s="323"/>
      <c r="Q25" s="322"/>
      <c r="R25" s="322"/>
      <c r="S25" s="322"/>
      <c r="T25" s="323"/>
      <c r="U25" s="324"/>
      <c r="V25" s="324"/>
      <c r="W25" s="324"/>
      <c r="X25" s="325"/>
      <c r="Y25" s="326"/>
      <c r="Z25" s="326"/>
      <c r="AA25" s="326"/>
      <c r="AB25" s="325"/>
      <c r="AC25" s="326"/>
      <c r="AD25" s="326"/>
      <c r="AE25" s="326"/>
      <c r="AF25" s="325"/>
      <c r="AG25" s="326"/>
      <c r="AH25" s="326"/>
      <c r="AI25" s="326"/>
      <c r="AJ25" s="325"/>
      <c r="AK25" s="326"/>
      <c r="AL25" s="326"/>
      <c r="AM25" s="326"/>
      <c r="AN25" s="327"/>
      <c r="AO25" s="326"/>
      <c r="AP25" s="326"/>
      <c r="AQ25" s="326"/>
      <c r="AR25" s="327"/>
      <c r="AS25" s="326"/>
      <c r="AT25" s="326"/>
      <c r="AU25" s="326"/>
      <c r="AV25" s="327"/>
      <c r="AW25" s="326"/>
      <c r="AX25" s="326"/>
      <c r="AY25" s="326"/>
      <c r="AZ25" s="327"/>
      <c r="BA25" s="326"/>
      <c r="BB25" s="326"/>
      <c r="BC25" s="326"/>
      <c r="BD25" s="325"/>
      <c r="BE25" s="326"/>
      <c r="BF25" s="326"/>
      <c r="BG25" s="326"/>
      <c r="BH25" s="325"/>
      <c r="BI25" s="326"/>
      <c r="BJ25" s="326"/>
      <c r="BK25" s="326"/>
      <c r="BL25" s="325"/>
      <c r="BM25" s="326"/>
      <c r="BN25" s="326"/>
      <c r="BO25" s="326"/>
      <c r="BP25" s="325"/>
      <c r="BQ25" s="326"/>
      <c r="BR25" s="326"/>
      <c r="BS25" s="326"/>
      <c r="BT25" s="327"/>
      <c r="BU25" s="326"/>
      <c r="BV25" s="326"/>
      <c r="BW25" s="326"/>
      <c r="BX25" s="327"/>
      <c r="BY25" s="326"/>
      <c r="BZ25" s="326"/>
      <c r="CA25" s="326"/>
      <c r="CB25" s="327"/>
      <c r="CC25" s="326"/>
      <c r="CD25" s="326"/>
      <c r="CE25" s="326"/>
      <c r="CF25" s="327"/>
      <c r="CG25" s="326"/>
      <c r="CH25" s="326"/>
      <c r="CI25" s="326"/>
      <c r="CJ25" s="325"/>
      <c r="CK25" s="326"/>
      <c r="CL25" s="326"/>
      <c r="CM25" s="326"/>
      <c r="CN25" s="325"/>
      <c r="CO25" s="326"/>
      <c r="CP25" s="326"/>
      <c r="CQ25" s="326"/>
      <c r="CR25" s="325"/>
      <c r="CS25" s="326"/>
      <c r="CT25" s="326"/>
      <c r="CU25" s="326"/>
      <c r="CV25" s="325"/>
      <c r="CW25" s="311">
        <v>5</v>
      </c>
      <c r="CX25" s="328"/>
      <c r="CY25" s="328"/>
      <c r="CZ25" s="328"/>
      <c r="DA25" s="328"/>
      <c r="DB25" s="328"/>
      <c r="DC25" s="315"/>
      <c r="DD25" s="316">
        <f t="shared" si="0"/>
        <v>0</v>
      </c>
      <c r="DE25" s="317"/>
      <c r="DF25" s="316">
        <f t="shared" si="1"/>
        <v>0</v>
      </c>
      <c r="DG25" s="316">
        <f t="shared" si="2"/>
        <v>0</v>
      </c>
    </row>
    <row r="26" spans="1:111" ht="32.25" customHeight="1">
      <c r="A26" s="491" t="s">
        <v>102</v>
      </c>
      <c r="B26" s="491"/>
      <c r="C26" s="491"/>
      <c r="D26" s="491"/>
      <c r="E26" s="491"/>
      <c r="F26" s="491"/>
      <c r="G26" s="491"/>
      <c r="H26" s="491"/>
      <c r="I26" s="491"/>
      <c r="J26" s="491"/>
      <c r="K26" s="491"/>
      <c r="L26" s="491"/>
      <c r="M26" s="491"/>
      <c r="N26" s="491"/>
      <c r="O26" s="491"/>
      <c r="P26" s="491"/>
      <c r="Q26" s="491"/>
      <c r="R26" s="491"/>
      <c r="S26" s="491"/>
      <c r="T26" s="491"/>
      <c r="U26" s="491"/>
      <c r="V26" s="491"/>
      <c r="W26" s="491"/>
      <c r="X26" s="491"/>
      <c r="Y26" s="491"/>
      <c r="Z26" s="491"/>
      <c r="AA26" s="491"/>
      <c r="AB26" s="491"/>
      <c r="AC26" s="491"/>
      <c r="AD26" s="491"/>
      <c r="AE26" s="491"/>
      <c r="AF26" s="491"/>
      <c r="AG26" s="491"/>
      <c r="AH26" s="491"/>
      <c r="AI26" s="491"/>
      <c r="AJ26" s="491"/>
      <c r="AK26" s="491"/>
      <c r="AL26" s="491"/>
      <c r="AM26" s="491"/>
      <c r="AN26" s="491"/>
      <c r="AO26" s="491"/>
      <c r="AP26" s="491"/>
      <c r="AQ26" s="491"/>
      <c r="AR26" s="491"/>
      <c r="AS26" s="491"/>
      <c r="AT26" s="491"/>
      <c r="AU26" s="491"/>
      <c r="AV26" s="491"/>
      <c r="AW26" s="491"/>
      <c r="AX26" s="491"/>
      <c r="AY26" s="491"/>
      <c r="AZ26" s="491"/>
      <c r="BA26" s="491"/>
      <c r="BB26" s="491"/>
      <c r="BC26" s="491"/>
      <c r="BD26" s="491"/>
      <c r="BE26" s="491"/>
      <c r="BF26" s="491"/>
      <c r="BG26" s="491"/>
      <c r="BH26" s="491"/>
      <c r="BI26" s="491"/>
      <c r="BJ26" s="491"/>
      <c r="BK26" s="491"/>
      <c r="BL26" s="491"/>
      <c r="BM26" s="491"/>
      <c r="BN26" s="491"/>
      <c r="BO26" s="491"/>
      <c r="BP26" s="491"/>
      <c r="BQ26" s="491"/>
      <c r="BR26" s="491"/>
      <c r="BS26" s="491"/>
      <c r="BT26" s="491"/>
      <c r="BU26" s="491"/>
      <c r="BV26" s="491"/>
      <c r="BW26" s="491"/>
      <c r="BX26" s="491"/>
      <c r="BY26" s="491"/>
      <c r="BZ26" s="491"/>
      <c r="CA26" s="491"/>
      <c r="CB26" s="491"/>
      <c r="CC26" s="491"/>
      <c r="CD26" s="491"/>
      <c r="CE26" s="491"/>
      <c r="CF26" s="491"/>
      <c r="CG26" s="491"/>
      <c r="CH26" s="491"/>
      <c r="CI26" s="491"/>
      <c r="CJ26" s="491"/>
      <c r="CK26" s="491"/>
      <c r="CL26" s="491"/>
      <c r="CM26" s="491"/>
      <c r="CN26" s="491"/>
      <c r="CO26" s="491"/>
      <c r="CP26" s="491"/>
      <c r="CQ26" s="491"/>
      <c r="CR26" s="491"/>
      <c r="CS26" s="491"/>
      <c r="CT26" s="491"/>
      <c r="CU26" s="491"/>
      <c r="CV26" s="491"/>
      <c r="CW26" s="491"/>
      <c r="CX26" s="491"/>
      <c r="CY26" s="491"/>
      <c r="CZ26" s="491"/>
      <c r="DA26" s="491"/>
      <c r="DB26" s="491"/>
      <c r="DC26" s="491"/>
      <c r="DD26" s="491"/>
      <c r="DE26" s="491"/>
      <c r="DF26" s="223">
        <f>SUM(DF11:DF25)</f>
        <v>0</v>
      </c>
      <c r="DG26" s="223">
        <f>SUM(DG11:DG25)</f>
        <v>0</v>
      </c>
    </row>
    <row r="27" spans="1:111" ht="32.25" customHeight="1">
      <c r="A27" s="170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88"/>
      <c r="DF27" s="89" t="s">
        <v>120</v>
      </c>
      <c r="DG27" s="90"/>
    </row>
    <row r="28" spans="1:111" ht="32.25" customHeight="1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88"/>
      <c r="DF28" s="91" t="s">
        <v>121</v>
      </c>
      <c r="DG28" s="90"/>
    </row>
    <row r="29" spans="1:111" ht="197.25" customHeight="1">
      <c r="A29" s="490" t="s">
        <v>660</v>
      </c>
      <c r="B29" s="490"/>
      <c r="C29" s="490"/>
      <c r="D29" s="490"/>
      <c r="E29" s="490"/>
      <c r="F29" s="490"/>
      <c r="G29" s="490"/>
      <c r="H29" s="490"/>
      <c r="I29" s="490"/>
      <c r="J29" s="490"/>
      <c r="K29" s="490"/>
      <c r="L29" s="490"/>
      <c r="M29" s="490"/>
      <c r="N29" s="490"/>
      <c r="O29" s="490"/>
      <c r="P29" s="490"/>
      <c r="Q29" s="490"/>
      <c r="R29" s="490"/>
      <c r="S29" s="490"/>
      <c r="T29" s="490"/>
      <c r="U29" s="490"/>
      <c r="V29" s="490"/>
      <c r="W29" s="490"/>
      <c r="X29" s="490"/>
      <c r="Y29" s="490"/>
      <c r="Z29" s="490"/>
      <c r="AA29" s="490"/>
      <c r="AB29" s="490"/>
      <c r="AC29" s="490"/>
      <c r="AD29" s="490"/>
      <c r="AE29" s="490"/>
      <c r="AF29" s="490"/>
      <c r="AG29" s="490"/>
      <c r="AH29" s="490"/>
      <c r="AI29" s="490"/>
      <c r="AJ29" s="490"/>
      <c r="AK29" s="490"/>
      <c r="AL29" s="490"/>
      <c r="AM29" s="490"/>
      <c r="AN29" s="490"/>
      <c r="AO29" s="490"/>
      <c r="AP29" s="490"/>
      <c r="AQ29" s="490"/>
      <c r="AR29" s="490"/>
      <c r="AS29" s="490"/>
      <c r="AT29" s="490"/>
      <c r="AU29" s="490"/>
      <c r="AV29" s="490"/>
      <c r="AW29" s="490"/>
      <c r="AX29" s="490"/>
      <c r="AY29" s="490"/>
      <c r="AZ29" s="490"/>
      <c r="BA29" s="490"/>
      <c r="BB29" s="490"/>
      <c r="BC29" s="490"/>
      <c r="BD29" s="490"/>
      <c r="BE29" s="490"/>
      <c r="BF29" s="490"/>
      <c r="BG29" s="490"/>
      <c r="BH29" s="490"/>
      <c r="BI29" s="490"/>
      <c r="BJ29" s="490"/>
      <c r="BK29" s="490"/>
      <c r="BL29" s="490"/>
      <c r="BM29" s="490"/>
      <c r="BN29" s="490"/>
      <c r="BO29" s="490"/>
      <c r="BP29" s="490"/>
      <c r="BQ29" s="490"/>
      <c r="BR29" s="490"/>
      <c r="BS29" s="490"/>
      <c r="BT29" s="490"/>
      <c r="BU29" s="490"/>
      <c r="BV29" s="490"/>
      <c r="BW29" s="490"/>
      <c r="BX29" s="490"/>
      <c r="BY29" s="490"/>
      <c r="BZ29" s="490"/>
      <c r="CA29" s="490"/>
      <c r="CB29" s="490"/>
      <c r="CC29" s="490"/>
      <c r="CD29" s="490"/>
      <c r="CE29" s="490"/>
      <c r="CF29" s="490"/>
      <c r="CG29" s="490"/>
      <c r="CH29" s="490"/>
      <c r="CI29" s="490"/>
      <c r="CJ29" s="490"/>
      <c r="CK29" s="490"/>
      <c r="CL29" s="490"/>
      <c r="CM29" s="490"/>
      <c r="CN29" s="490"/>
      <c r="CO29" s="490"/>
      <c r="CP29" s="490"/>
      <c r="CQ29" s="490"/>
      <c r="CR29" s="490"/>
      <c r="CS29" s="490"/>
      <c r="CT29" s="490"/>
      <c r="CU29" s="490"/>
      <c r="CV29" s="490"/>
      <c r="CW29" s="490"/>
      <c r="CX29" s="490"/>
      <c r="CY29" s="490"/>
      <c r="CZ29" s="490"/>
      <c r="DA29" s="490"/>
      <c r="DB29" s="490"/>
      <c r="DC29" s="490"/>
      <c r="DD29" s="490"/>
      <c r="DE29" s="490"/>
      <c r="DF29" s="490"/>
      <c r="DG29" s="490"/>
    </row>
  </sheetData>
  <sheetProtection password="CAA5" sheet="1"/>
  <mergeCells count="42">
    <mergeCell ref="CN1:CW1"/>
    <mergeCell ref="DF1:DG1"/>
    <mergeCell ref="AN3:AV3"/>
    <mergeCell ref="CN3:DE3"/>
    <mergeCell ref="CN4:DE4"/>
    <mergeCell ref="A5:DG5"/>
    <mergeCell ref="A6:DG6"/>
    <mergeCell ref="A7:A9"/>
    <mergeCell ref="B7:B9"/>
    <mergeCell ref="C7:C9"/>
    <mergeCell ref="D7:D9"/>
    <mergeCell ref="E7:T7"/>
    <mergeCell ref="U7:AJ7"/>
    <mergeCell ref="AK7:AZ7"/>
    <mergeCell ref="DC7:DC9"/>
    <mergeCell ref="DD7:DD9"/>
    <mergeCell ref="DE7:DE9"/>
    <mergeCell ref="DF7:DF9"/>
    <mergeCell ref="DG7:DG9"/>
    <mergeCell ref="BQ7:CF7"/>
    <mergeCell ref="CG7:CV7"/>
    <mergeCell ref="CW7:CW9"/>
    <mergeCell ref="CX7:CX9"/>
    <mergeCell ref="CG8:CR8"/>
    <mergeCell ref="CY7:CY9"/>
    <mergeCell ref="Q8:T8"/>
    <mergeCell ref="U8:AF8"/>
    <mergeCell ref="AG8:AJ8"/>
    <mergeCell ref="AK8:AV8"/>
    <mergeCell ref="AW8:AZ8"/>
    <mergeCell ref="CS8:CV8"/>
    <mergeCell ref="CC8:CF8"/>
    <mergeCell ref="BA7:BP7"/>
    <mergeCell ref="E8:P8"/>
    <mergeCell ref="DA7:DA9"/>
    <mergeCell ref="CZ7:CZ9"/>
    <mergeCell ref="A26:DE26"/>
    <mergeCell ref="A29:DG29"/>
    <mergeCell ref="A10:DG10"/>
    <mergeCell ref="BA8:BL8"/>
    <mergeCell ref="BM8:BP8"/>
    <mergeCell ref="BQ8:CB8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Bakłaj</dc:creator>
  <cp:keywords/>
  <dc:description/>
  <cp:lastModifiedBy>Agnieszka Prucnal</cp:lastModifiedBy>
  <cp:lastPrinted>2024-03-06T08:07:00Z</cp:lastPrinted>
  <dcterms:created xsi:type="dcterms:W3CDTF">2009-05-28T09:24:07Z</dcterms:created>
  <dcterms:modified xsi:type="dcterms:W3CDTF">2024-03-06T08:07:23Z</dcterms:modified>
  <cp:category/>
  <cp:version/>
  <cp:contentType/>
  <cp:contentStatus/>
</cp:coreProperties>
</file>