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zp\POSTĘPOWANIA PZP\2023\47-ZP-2023 Sukcesywne dostawy środków czystości\5. Pytania\"/>
    </mc:Choice>
  </mc:AlternateContent>
  <xr:revisionPtr revIDLastSave="0" documentId="13_ncr:1_{B33981EE-D055-4FFF-B5B7-A60FE281FC10}" xr6:coauthVersionLast="36" xr6:coauthVersionMax="36" xr10:uidLastSave="{00000000-0000-0000-0000-000000000000}"/>
  <bookViews>
    <workbookView xWindow="0" yWindow="0" windowWidth="14355" windowHeight="11355" xr2:uid="{00000000-000D-0000-FFFF-FFFF00000000}"/>
  </bookViews>
  <sheets>
    <sheet name="Formularz asort.-cen." sheetId="6" r:id="rId1"/>
  </sheets>
  <calcPr calcId="191029"/>
</workbook>
</file>

<file path=xl/calcChain.xml><?xml version="1.0" encoding="utf-8"?>
<calcChain xmlns="http://schemas.openxmlformats.org/spreadsheetml/2006/main">
  <c r="I94" i="6" l="1"/>
  <c r="K94" i="6" s="1"/>
  <c r="L94" i="6" s="1"/>
  <c r="I95" i="6"/>
  <c r="I96" i="6"/>
  <c r="K96" i="6" s="1"/>
  <c r="I97" i="6"/>
  <c r="K97" i="6" s="1"/>
  <c r="I98" i="6"/>
  <c r="K98" i="6" s="1"/>
  <c r="I99" i="6"/>
  <c r="K99" i="6" s="1"/>
  <c r="I100" i="6"/>
  <c r="K100" i="6" s="1"/>
  <c r="L100" i="6" s="1"/>
  <c r="I101" i="6"/>
  <c r="I102" i="6"/>
  <c r="K102" i="6" s="1"/>
  <c r="I103" i="6"/>
  <c r="K103" i="6" s="1"/>
  <c r="L103" i="6" s="1"/>
  <c r="I104" i="6"/>
  <c r="K104" i="6" s="1"/>
  <c r="I105" i="6"/>
  <c r="K105" i="6" s="1"/>
  <c r="I106" i="6"/>
  <c r="K106" i="6" s="1"/>
  <c r="L106" i="6" s="1"/>
  <c r="I107" i="6"/>
  <c r="I108" i="6"/>
  <c r="K108" i="6" s="1"/>
  <c r="I109" i="6"/>
  <c r="K109" i="6" s="1"/>
  <c r="I110" i="6"/>
  <c r="K110" i="6" s="1"/>
  <c r="I111" i="6"/>
  <c r="K111" i="6" s="1"/>
  <c r="I112" i="6"/>
  <c r="K112" i="6" s="1"/>
  <c r="L112" i="6" s="1"/>
  <c r="I113" i="6"/>
  <c r="K113" i="6" s="1"/>
  <c r="I114" i="6"/>
  <c r="K114" i="6" s="1"/>
  <c r="I115" i="6"/>
  <c r="K115" i="6" s="1"/>
  <c r="I116" i="6"/>
  <c r="K116" i="6" s="1"/>
  <c r="I117" i="6"/>
  <c r="K117" i="6" s="1"/>
  <c r="I118" i="6"/>
  <c r="K118" i="6" s="1"/>
  <c r="L118" i="6" s="1"/>
  <c r="I119" i="6"/>
  <c r="K119" i="6" s="1"/>
  <c r="I120" i="6"/>
  <c r="K120" i="6" s="1"/>
  <c r="I121" i="6"/>
  <c r="K121" i="6" s="1"/>
  <c r="L121" i="6" s="1"/>
  <c r="I122" i="6"/>
  <c r="I123" i="6"/>
  <c r="K123" i="6" s="1"/>
  <c r="I124" i="6"/>
  <c r="K124" i="6" s="1"/>
  <c r="L124" i="6" s="1"/>
  <c r="I125" i="6"/>
  <c r="I126" i="6"/>
  <c r="K126" i="6" s="1"/>
  <c r="I127" i="6"/>
  <c r="K127" i="6" s="1"/>
  <c r="L127" i="6" s="1"/>
  <c r="I128" i="6"/>
  <c r="K128" i="6" s="1"/>
  <c r="I129" i="6"/>
  <c r="K129" i="6" s="1"/>
  <c r="I130" i="6"/>
  <c r="K130" i="6" s="1"/>
  <c r="L130" i="6" s="1"/>
  <c r="I131" i="6"/>
  <c r="I132" i="6"/>
  <c r="K132" i="6" s="1"/>
  <c r="I133" i="6"/>
  <c r="I134" i="6"/>
  <c r="K134" i="6" s="1"/>
  <c r="I135" i="6"/>
  <c r="K135" i="6" s="1"/>
  <c r="I136" i="6"/>
  <c r="K136" i="6" s="1"/>
  <c r="L136" i="6" s="1"/>
  <c r="I137" i="6"/>
  <c r="I138" i="6"/>
  <c r="K138" i="6" s="1"/>
  <c r="I139" i="6"/>
  <c r="K139" i="6" s="1"/>
  <c r="L139" i="6" s="1"/>
  <c r="I140" i="6"/>
  <c r="I141" i="6"/>
  <c r="K141" i="6" s="1"/>
  <c r="I142" i="6"/>
  <c r="K142" i="6" s="1"/>
  <c r="L142" i="6" s="1"/>
  <c r="I143" i="6"/>
  <c r="K143" i="6" s="1"/>
  <c r="I144" i="6"/>
  <c r="K144" i="6" s="1"/>
  <c r="I145" i="6"/>
  <c r="K145" i="6" s="1"/>
  <c r="I146" i="6"/>
  <c r="K146" i="6" s="1"/>
  <c r="I147" i="6"/>
  <c r="K147" i="6" s="1"/>
  <c r="I148" i="6"/>
  <c r="K148" i="6" s="1"/>
  <c r="L148" i="6" s="1"/>
  <c r="I149" i="6"/>
  <c r="K149" i="6" s="1"/>
  <c r="I150" i="6"/>
  <c r="K150" i="6" s="1"/>
  <c r="I151" i="6"/>
  <c r="K151" i="6" s="1"/>
  <c r="L151" i="6" s="1"/>
  <c r="I152" i="6"/>
  <c r="K152" i="6" s="1"/>
  <c r="I153" i="6"/>
  <c r="K153" i="6" s="1"/>
  <c r="I93" i="6"/>
  <c r="I73" i="6"/>
  <c r="K73" i="6" s="1"/>
  <c r="L73" i="6" s="1"/>
  <c r="I74" i="6"/>
  <c r="K74" i="6" s="1"/>
  <c r="L74" i="6" s="1"/>
  <c r="I75" i="6"/>
  <c r="K75" i="6" s="1"/>
  <c r="I72" i="6"/>
  <c r="I80" i="6"/>
  <c r="K80" i="6" s="1"/>
  <c r="L80" i="6" s="1"/>
  <c r="I81" i="6"/>
  <c r="K81" i="6" s="1"/>
  <c r="I82" i="6"/>
  <c r="I83" i="6"/>
  <c r="K83" i="6" s="1"/>
  <c r="L83" i="6" s="1"/>
  <c r="I84" i="6"/>
  <c r="K84" i="6" s="1"/>
  <c r="I85" i="6"/>
  <c r="K85" i="6" s="1"/>
  <c r="I86" i="6"/>
  <c r="K86" i="6" s="1"/>
  <c r="L86" i="6" s="1"/>
  <c r="I87" i="6"/>
  <c r="K87" i="6" s="1"/>
  <c r="L87" i="6" s="1"/>
  <c r="I88" i="6"/>
  <c r="K88" i="6" s="1"/>
  <c r="I89" i="6"/>
  <c r="K89" i="6" s="1"/>
  <c r="L89" i="6" s="1"/>
  <c r="I79" i="6"/>
  <c r="I10" i="6"/>
  <c r="K10" i="6" s="1"/>
  <c r="L10" i="6" s="1"/>
  <c r="I12" i="6"/>
  <c r="K12" i="6" s="1"/>
  <c r="I13" i="6"/>
  <c r="K13" i="6" s="1"/>
  <c r="I14" i="6"/>
  <c r="K14" i="6" s="1"/>
  <c r="I15" i="6"/>
  <c r="K15" i="6" s="1"/>
  <c r="I16" i="6"/>
  <c r="K16" i="6" s="1"/>
  <c r="I17" i="6"/>
  <c r="K17" i="6" s="1"/>
  <c r="L17" i="6" s="1"/>
  <c r="I18" i="6"/>
  <c r="K18" i="6" s="1"/>
  <c r="I19" i="6"/>
  <c r="K19" i="6" s="1"/>
  <c r="I20" i="6"/>
  <c r="K20" i="6" s="1"/>
  <c r="I21" i="6"/>
  <c r="K21" i="6" s="1"/>
  <c r="I22" i="6"/>
  <c r="K22" i="6" s="1"/>
  <c r="I23" i="6"/>
  <c r="K23" i="6" s="1"/>
  <c r="L23" i="6" s="1"/>
  <c r="I25" i="6"/>
  <c r="K25" i="6" s="1"/>
  <c r="I27" i="6"/>
  <c r="K27" i="6" s="1"/>
  <c r="I28" i="6"/>
  <c r="K28" i="6" s="1"/>
  <c r="I29" i="6"/>
  <c r="K29" i="6" s="1"/>
  <c r="I30" i="6"/>
  <c r="K30" i="6" s="1"/>
  <c r="I31" i="6"/>
  <c r="K31" i="6" s="1"/>
  <c r="L31" i="6" s="1"/>
  <c r="I11" i="6"/>
  <c r="K11" i="6" s="1"/>
  <c r="I32" i="6"/>
  <c r="K32" i="6" s="1"/>
  <c r="I33" i="6"/>
  <c r="K33" i="6" s="1"/>
  <c r="I34" i="6"/>
  <c r="K34" i="6" s="1"/>
  <c r="I35" i="6"/>
  <c r="K35" i="6" s="1"/>
  <c r="I36" i="6"/>
  <c r="K36" i="6" s="1"/>
  <c r="L36" i="6" s="1"/>
  <c r="I37" i="6"/>
  <c r="K37" i="6" s="1"/>
  <c r="I38" i="6"/>
  <c r="K38" i="6" s="1"/>
  <c r="I39" i="6"/>
  <c r="K39" i="6" s="1"/>
  <c r="I40" i="6"/>
  <c r="K40" i="6" s="1"/>
  <c r="I41" i="6"/>
  <c r="K41" i="6" s="1"/>
  <c r="I42" i="6"/>
  <c r="K42" i="6" s="1"/>
  <c r="L42" i="6" s="1"/>
  <c r="I43" i="6"/>
  <c r="I44" i="6"/>
  <c r="K44" i="6" s="1"/>
  <c r="I45" i="6"/>
  <c r="K45" i="6" s="1"/>
  <c r="I46" i="6"/>
  <c r="K46" i="6" s="1"/>
  <c r="I47" i="6"/>
  <c r="K47" i="6" s="1"/>
  <c r="I48" i="6"/>
  <c r="K48" i="6" s="1"/>
  <c r="L48" i="6" s="1"/>
  <c r="I50" i="6"/>
  <c r="K50" i="6" s="1"/>
  <c r="I51" i="6"/>
  <c r="K51" i="6" s="1"/>
  <c r="I52" i="6"/>
  <c r="K52" i="6" s="1"/>
  <c r="I53" i="6"/>
  <c r="K53" i="6" s="1"/>
  <c r="I54" i="6"/>
  <c r="K54" i="6" s="1"/>
  <c r="I55" i="6"/>
  <c r="K55" i="6" s="1"/>
  <c r="L55" i="6" s="1"/>
  <c r="I56" i="6"/>
  <c r="K56" i="6" s="1"/>
  <c r="I57" i="6"/>
  <c r="K57" i="6" s="1"/>
  <c r="I58" i="6"/>
  <c r="K58" i="6" s="1"/>
  <c r="I59" i="6"/>
  <c r="K59" i="6" s="1"/>
  <c r="I60" i="6"/>
  <c r="K60" i="6" s="1"/>
  <c r="I61" i="6"/>
  <c r="K61" i="6" s="1"/>
  <c r="L61" i="6" s="1"/>
  <c r="I62" i="6"/>
  <c r="K62" i="6" s="1"/>
  <c r="I63" i="6"/>
  <c r="K63" i="6" s="1"/>
  <c r="I64" i="6"/>
  <c r="K64" i="6" s="1"/>
  <c r="I65" i="6"/>
  <c r="K65" i="6" s="1"/>
  <c r="I66" i="6"/>
  <c r="K66" i="6" s="1"/>
  <c r="I67" i="6"/>
  <c r="K67" i="6" s="1"/>
  <c r="L67" i="6" s="1"/>
  <c r="I68" i="6"/>
  <c r="K68" i="6" s="1"/>
  <c r="I24" i="6"/>
  <c r="K24" i="6" s="1"/>
  <c r="I49" i="6"/>
  <c r="K49" i="6" s="1"/>
  <c r="I26" i="6"/>
  <c r="K26" i="6" s="1"/>
  <c r="I9" i="6"/>
  <c r="L88" i="6" l="1"/>
  <c r="K133" i="6"/>
  <c r="L133" i="6" s="1"/>
  <c r="L59" i="6"/>
  <c r="L40" i="6"/>
  <c r="L21" i="6"/>
  <c r="L109" i="6"/>
  <c r="L68" i="6"/>
  <c r="L62" i="6"/>
  <c r="L50" i="6"/>
  <c r="L11" i="6"/>
  <c r="L25" i="6"/>
  <c r="L12" i="6"/>
  <c r="K43" i="6"/>
  <c r="L43" i="6" s="1"/>
  <c r="L65" i="6"/>
  <c r="L56" i="6"/>
  <c r="L46" i="6"/>
  <c r="L37" i="6"/>
  <c r="L29" i="6"/>
  <c r="L18" i="6"/>
  <c r="I90" i="6"/>
  <c r="I76" i="6"/>
  <c r="L149" i="6"/>
  <c r="L143" i="6"/>
  <c r="L119" i="6"/>
  <c r="L113" i="6"/>
  <c r="K137" i="6"/>
  <c r="L137" i="6" s="1"/>
  <c r="L75" i="6"/>
  <c r="L145" i="6"/>
  <c r="L115" i="6"/>
  <c r="L26" i="6"/>
  <c r="L53" i="6"/>
  <c r="L34" i="6"/>
  <c r="L15" i="6"/>
  <c r="K82" i="6"/>
  <c r="L82" i="6" s="1"/>
  <c r="K125" i="6"/>
  <c r="L125" i="6" s="1"/>
  <c r="L81" i="6"/>
  <c r="L104" i="6"/>
  <c r="K122" i="6"/>
  <c r="L122" i="6" s="1"/>
  <c r="K101" i="6"/>
  <c r="L101" i="6" s="1"/>
  <c r="K140" i="6"/>
  <c r="L140" i="6" s="1"/>
  <c r="K131" i="6"/>
  <c r="L131" i="6" s="1"/>
  <c r="L97" i="6"/>
  <c r="K95" i="6"/>
  <c r="L95" i="6" s="1"/>
  <c r="K107" i="6"/>
  <c r="L107" i="6" s="1"/>
  <c r="I154" i="6"/>
  <c r="L152" i="6"/>
  <c r="L146" i="6"/>
  <c r="L134" i="6"/>
  <c r="L128" i="6"/>
  <c r="L116" i="6"/>
  <c r="L110" i="6"/>
  <c r="L98" i="6"/>
  <c r="L153" i="6"/>
  <c r="L150" i="6"/>
  <c r="L147" i="6"/>
  <c r="L144" i="6"/>
  <c r="L141" i="6"/>
  <c r="L138" i="6"/>
  <c r="L135" i="6"/>
  <c r="L132" i="6"/>
  <c r="L129" i="6"/>
  <c r="L126" i="6"/>
  <c r="L123" i="6"/>
  <c r="L120" i="6"/>
  <c r="L117" i="6"/>
  <c r="L114" i="6"/>
  <c r="L111" i="6"/>
  <c r="L108" i="6"/>
  <c r="L105" i="6"/>
  <c r="L102" i="6"/>
  <c r="L99" i="6"/>
  <c r="L96" i="6"/>
  <c r="L85" i="6"/>
  <c r="L84" i="6"/>
  <c r="L49" i="6"/>
  <c r="L64" i="6"/>
  <c r="L58" i="6"/>
  <c r="L52" i="6"/>
  <c r="L45" i="6"/>
  <c r="L39" i="6"/>
  <c r="L33" i="6"/>
  <c r="L28" i="6"/>
  <c r="L20" i="6"/>
  <c r="L14" i="6"/>
  <c r="K9" i="6"/>
  <c r="K69" i="6" s="1"/>
  <c r="L24" i="6"/>
  <c r="L66" i="6"/>
  <c r="L63" i="6"/>
  <c r="L60" i="6"/>
  <c r="L57" i="6"/>
  <c r="L54" i="6"/>
  <c r="L51" i="6"/>
  <c r="L47" i="6"/>
  <c r="L44" i="6"/>
  <c r="L41" i="6"/>
  <c r="L38" i="6"/>
  <c r="L35" i="6"/>
  <c r="L32" i="6"/>
  <c r="L30" i="6"/>
  <c r="L27" i="6"/>
  <c r="L22" i="6"/>
  <c r="L19" i="6"/>
  <c r="L16" i="6"/>
  <c r="L13" i="6"/>
  <c r="I69" i="6"/>
  <c r="K93" i="6"/>
  <c r="K72" i="6"/>
  <c r="K79" i="6"/>
  <c r="L9" i="6" l="1"/>
  <c r="L69" i="6" s="1"/>
  <c r="L93" i="6"/>
  <c r="L154" i="6" s="1"/>
  <c r="K154" i="6"/>
  <c r="L72" i="6"/>
  <c r="L76" i="6" s="1"/>
  <c r="K76" i="6"/>
  <c r="L79" i="6"/>
  <c r="L90" i="6" s="1"/>
  <c r="K90" i="6"/>
</calcChain>
</file>

<file path=xl/sharedStrings.xml><?xml version="1.0" encoding="utf-8"?>
<sst xmlns="http://schemas.openxmlformats.org/spreadsheetml/2006/main" count="301" uniqueCount="169">
  <si>
    <t>Lp.</t>
  </si>
  <si>
    <t xml:space="preserve">Ilość </t>
  </si>
  <si>
    <t>Razem pakiet nr 1</t>
  </si>
  <si>
    <t>Razem pakiet nr 2</t>
  </si>
  <si>
    <t>Razem pakiet nr 3</t>
  </si>
  <si>
    <t>Pakiet nr 1</t>
  </si>
  <si>
    <t>Pakiet nr 2</t>
  </si>
  <si>
    <t>Pakiet nr 3</t>
  </si>
  <si>
    <t>Stawka VAT [%]</t>
  </si>
  <si>
    <t>Charakterystyka produktu</t>
  </si>
  <si>
    <t>Wielkość opakowania</t>
  </si>
  <si>
    <r>
      <rPr>
        <b/>
        <sz val="10"/>
        <rFont val="Calibri"/>
        <family val="2"/>
        <charset val="238"/>
        <scheme val="minor"/>
      </rPr>
      <t>Pielęgnacyjne mydło toaletowe w kostkach:</t>
    </r>
    <r>
      <rPr>
        <sz val="10"/>
        <rFont val="Calibri"/>
        <family val="2"/>
        <charset val="238"/>
        <scheme val="minor"/>
      </rPr>
      <t xml:space="preserve"> zabezpieczające przed wysuszeniem skóry, o przyjemnym zapachu, 80 - 100 g/szt.</t>
    </r>
  </si>
  <si>
    <r>
      <rPr>
        <b/>
        <sz val="10"/>
        <rFont val="Calibri"/>
        <family val="2"/>
        <charset val="238"/>
        <scheme val="minor"/>
      </rPr>
      <t xml:space="preserve">Rękawice z elastycznej dzianiny powlekane szarym lateksem - </t>
    </r>
    <r>
      <rPr>
        <sz val="10"/>
        <rFont val="Calibri"/>
        <family val="2"/>
        <charset val="238"/>
        <scheme val="minor"/>
      </rPr>
      <t>1 para.</t>
    </r>
  </si>
  <si>
    <r>
      <rPr>
        <b/>
        <sz val="10"/>
        <rFont val="Calibri"/>
        <family val="2"/>
        <charset val="238"/>
        <scheme val="minor"/>
      </rPr>
      <t xml:space="preserve">Wiadro plastikowe z uchwytem plastikowym </t>
    </r>
    <r>
      <rPr>
        <sz val="10"/>
        <rFont val="Calibri"/>
        <family val="2"/>
        <charset val="238"/>
        <scheme val="minor"/>
      </rPr>
      <t xml:space="preserve">o pojemności </t>
    </r>
    <r>
      <rPr>
        <b/>
        <sz val="10"/>
        <rFont val="Calibri"/>
        <family val="2"/>
        <charset val="238"/>
        <scheme val="minor"/>
      </rPr>
      <t>20 l</t>
    </r>
    <r>
      <rPr>
        <sz val="10"/>
        <rFont val="Calibri"/>
        <family val="2"/>
        <charset val="238"/>
        <scheme val="minor"/>
      </rPr>
      <t>, 1 szt.</t>
    </r>
  </si>
  <si>
    <r>
      <rPr>
        <b/>
        <sz val="10"/>
        <rFont val="Calibri"/>
        <family val="2"/>
        <charset val="238"/>
        <scheme val="minor"/>
      </rPr>
      <t>Wiadro plastikowe z uchwytem plastikowym</t>
    </r>
    <r>
      <rPr>
        <sz val="10"/>
        <rFont val="Calibri"/>
        <family val="2"/>
        <charset val="238"/>
        <scheme val="minor"/>
      </rPr>
      <t xml:space="preserve"> o pojemności </t>
    </r>
    <r>
      <rPr>
        <b/>
        <sz val="10"/>
        <rFont val="Calibri"/>
        <family val="2"/>
        <charset val="238"/>
        <scheme val="minor"/>
      </rPr>
      <t>10 l</t>
    </r>
    <r>
      <rPr>
        <sz val="10"/>
        <rFont val="Calibri"/>
        <family val="2"/>
        <charset val="238"/>
        <scheme val="minor"/>
      </rPr>
      <t>, 1 szt.</t>
    </r>
  </si>
  <si>
    <r>
      <rPr>
        <b/>
        <sz val="10"/>
        <rFont val="Calibri"/>
        <family val="2"/>
        <charset val="238"/>
        <scheme val="minor"/>
      </rPr>
      <t xml:space="preserve">Wiadro plastikowe z uchwytem plastikowym </t>
    </r>
    <r>
      <rPr>
        <sz val="10"/>
        <rFont val="Calibri"/>
        <family val="2"/>
        <charset val="238"/>
        <scheme val="minor"/>
      </rPr>
      <t xml:space="preserve">o pojemności </t>
    </r>
    <r>
      <rPr>
        <b/>
        <sz val="10"/>
        <rFont val="Calibri"/>
        <family val="2"/>
        <charset val="238"/>
        <scheme val="minor"/>
      </rPr>
      <t>5 l</t>
    </r>
    <r>
      <rPr>
        <sz val="10"/>
        <rFont val="Calibri"/>
        <family val="2"/>
        <charset val="238"/>
        <scheme val="minor"/>
      </rPr>
      <t>, 1 szt.</t>
    </r>
  </si>
  <si>
    <r>
      <rPr>
        <b/>
        <sz val="10"/>
        <rFont val="Calibri"/>
        <family val="2"/>
        <charset val="238"/>
        <scheme val="minor"/>
      </rPr>
      <t>Szczotka do mycia butelek o średnicy 3 cm</t>
    </r>
    <r>
      <rPr>
        <sz val="10"/>
        <rFont val="Calibri"/>
        <family val="2"/>
        <charset val="238"/>
        <scheme val="minor"/>
      </rPr>
      <t>, 1 szt.</t>
    </r>
  </si>
  <si>
    <r>
      <rPr>
        <b/>
        <sz val="10"/>
        <rFont val="Calibri"/>
        <family val="2"/>
        <charset val="238"/>
        <scheme val="minor"/>
      </rPr>
      <t>Szczotka do mycia butelek o średnicy 5 cm</t>
    </r>
    <r>
      <rPr>
        <sz val="10"/>
        <rFont val="Calibri"/>
        <family val="2"/>
        <charset val="238"/>
        <scheme val="minor"/>
      </rPr>
      <t>, 1 szt.</t>
    </r>
  </si>
  <si>
    <r>
      <rPr>
        <b/>
        <sz val="10"/>
        <rFont val="Calibri"/>
        <family val="2"/>
        <charset val="238"/>
        <scheme val="minor"/>
      </rPr>
      <t>Szczotka do mycia butelek o średnicy 7 cm</t>
    </r>
    <r>
      <rPr>
        <sz val="10"/>
        <rFont val="Calibri"/>
        <family val="2"/>
        <charset val="238"/>
        <scheme val="minor"/>
      </rPr>
      <t>, 1 szt.</t>
    </r>
  </si>
  <si>
    <r>
      <rPr>
        <b/>
        <sz val="10"/>
        <rFont val="Calibri"/>
        <family val="2"/>
        <charset val="238"/>
        <scheme val="minor"/>
      </rPr>
      <t>Szufelka plastikowa zakończona gumową uszczelką</t>
    </r>
    <r>
      <rPr>
        <sz val="10"/>
        <rFont val="Calibri"/>
        <family val="2"/>
        <charset val="238"/>
        <scheme val="minor"/>
      </rPr>
      <t>, wymiary 23/32/11 cm (+/- 2 cm), 1 szt.</t>
    </r>
  </si>
  <si>
    <r>
      <rPr>
        <b/>
        <sz val="10"/>
        <rFont val="Calibri"/>
        <family val="2"/>
        <charset val="238"/>
        <scheme val="minor"/>
      </rPr>
      <t>Kij drewniany do szczotki:</t>
    </r>
    <r>
      <rPr>
        <sz val="10"/>
        <rFont val="Calibri"/>
        <family val="2"/>
        <charset val="238"/>
        <scheme val="minor"/>
      </rPr>
      <t xml:space="preserve"> długość minimalna 120 cm z gwintem, 1 szt.</t>
    </r>
  </si>
  <si>
    <r>
      <rPr>
        <b/>
        <sz val="10"/>
        <rFont val="Calibri"/>
        <family val="2"/>
        <charset val="238"/>
        <scheme val="minor"/>
      </rPr>
      <t>Kij metalowy do szczotki:</t>
    </r>
    <r>
      <rPr>
        <sz val="10"/>
        <rFont val="Calibri"/>
        <family val="2"/>
        <charset val="238"/>
        <scheme val="minor"/>
      </rPr>
      <t xml:space="preserve"> długość minimalna 120 cm z gwintem, 1 szt.</t>
    </r>
  </si>
  <si>
    <r>
      <rPr>
        <b/>
        <sz val="10"/>
        <rFont val="Calibri"/>
        <family val="2"/>
        <charset val="238"/>
        <scheme val="minor"/>
      </rPr>
      <t>Szczotka do szorowania ręcznego:</t>
    </r>
    <r>
      <rPr>
        <sz val="10"/>
        <rFont val="Calibri"/>
        <family val="2"/>
        <charset val="238"/>
        <scheme val="minor"/>
      </rPr>
      <t xml:space="preserve"> z włosia PET lub PVC, wymiary: 20x5 cm (+/- 2 cm), 1 szt.</t>
    </r>
  </si>
  <si>
    <t>Pakiet nr 4</t>
  </si>
  <si>
    <t>Razem pakiet nr 4</t>
  </si>
  <si>
    <t>Oferowany produkt</t>
  </si>
  <si>
    <t>X</t>
  </si>
  <si>
    <t>Jednostka miary</t>
  </si>
  <si>
    <t>szt.</t>
  </si>
  <si>
    <t>para</t>
  </si>
  <si>
    <r>
      <rPr>
        <b/>
        <sz val="10"/>
        <rFont val="Calibri"/>
        <family val="2"/>
        <charset val="238"/>
        <scheme val="minor"/>
      </rPr>
      <t xml:space="preserve">Rękawice lateksowe flokowane bawełną, </t>
    </r>
    <r>
      <rPr>
        <sz val="10"/>
        <rFont val="Calibri"/>
        <family val="2"/>
        <charset val="238"/>
        <scheme val="minor"/>
      </rPr>
      <t>wyściółką miękką i elastyczną, antypoślizgowe wykończenie na palcach i części chwytnej rękawicy, pochłaniające pot, rozmiary: S, M, L, XL, 1 para.</t>
    </r>
  </si>
  <si>
    <r>
      <rPr>
        <b/>
        <sz val="10"/>
        <rFont val="Calibri"/>
        <family val="2"/>
        <charset val="238"/>
        <scheme val="minor"/>
      </rPr>
      <t>Rękawice ochronne gumowe flokowane</t>
    </r>
    <r>
      <rPr>
        <sz val="10"/>
        <rFont val="Calibri"/>
        <family val="2"/>
        <charset val="238"/>
        <scheme val="minor"/>
      </rPr>
      <t>, wykonane z lateksu i kauczuku naturalnego, gramatura: min. 60 g, wewnętrzna powierzchnia rękawic pokryta flokiem, na części chwytnej chropowata struktura, odporne na rozciąganie, wysoka odporność na detergenty i środki piorące, rozmiary: S, M, L, XL, 1 para, typu REIS  lub równoważny.</t>
    </r>
  </si>
  <si>
    <t>op.</t>
  </si>
  <si>
    <r>
      <rPr>
        <b/>
        <sz val="10"/>
        <rFont val="Calibri"/>
        <family val="2"/>
        <charset val="238"/>
        <scheme val="minor"/>
      </rPr>
      <t>Rękawice robocze ochronne:</t>
    </r>
    <r>
      <rPr>
        <sz val="10"/>
        <rFont val="Calibri"/>
        <family val="2"/>
        <charset val="238"/>
        <scheme val="minor"/>
      </rPr>
      <t xml:space="preserve"> wykonane z dzianiny bawełnianej pokrytej gumą, zakończone ściągaczem, rozmiary: S, M, L, XL, 1 para, typu Wampirki lub równoważny.</t>
    </r>
  </si>
  <si>
    <r>
      <rPr>
        <b/>
        <sz val="10"/>
        <rFont val="Calibri"/>
        <family val="2"/>
        <charset val="238"/>
        <scheme val="minor"/>
      </rPr>
      <t>Chusteczki wilgotne do ścierania kurzu</t>
    </r>
    <r>
      <rPr>
        <sz val="10"/>
        <rFont val="Calibri"/>
        <family val="2"/>
        <charset val="238"/>
        <scheme val="minor"/>
      </rPr>
      <t>, antystatyczne, opakowanie: 65-75 szt.</t>
    </r>
  </si>
  <si>
    <r>
      <rPr>
        <b/>
        <sz val="10"/>
        <rFont val="Calibri"/>
        <family val="2"/>
        <charset val="238"/>
        <scheme val="minor"/>
      </rPr>
      <t>Zapach stojący:</t>
    </r>
    <r>
      <rPr>
        <sz val="10"/>
        <rFont val="Calibri"/>
        <family val="2"/>
        <charset val="238"/>
        <scheme val="minor"/>
      </rPr>
      <t xml:space="preserve"> odświeżacz w żelu zapewniający długotrwałe odświeżenie powietrza w różnych pomieszczeniach (tj. toalety, kuchnie, pokoje, biura, itp.), różne zapachy, poj. 150 - 200 g.</t>
    </r>
  </si>
  <si>
    <r>
      <rPr>
        <b/>
        <sz val="10"/>
        <rFont val="Calibri"/>
        <family val="2"/>
        <charset val="238"/>
        <scheme val="minor"/>
      </rPr>
      <t>Tabletki do mycia w zmywarkach</t>
    </r>
    <r>
      <rPr>
        <sz val="10"/>
        <rFont val="Calibri"/>
        <family val="2"/>
        <charset val="238"/>
        <scheme val="minor"/>
      </rPr>
      <t>, posiadające: środek myjący, środek nabłyszczający, środek o funkcji specjalnej soli do zmywarek, środek wybielający, środek chroniący zmywarkę, środek wzmacniający efekt mycia, środek chroniący szkło, środek nadający połysk, aktywator zmywania w niskich temperaturach, środek przyspieszający rozpuszczanie się tabletki, opakowanie: 70 - 90 szt., typu Ludwik lub równoważny.</t>
    </r>
  </si>
  <si>
    <r>
      <rPr>
        <b/>
        <sz val="10"/>
        <rFont val="Calibri"/>
        <family val="2"/>
        <charset val="238"/>
        <scheme val="minor"/>
      </rPr>
      <t>Ręczniki papierowe składane ZZ:</t>
    </r>
    <r>
      <rPr>
        <sz val="10"/>
        <rFont val="Calibri"/>
        <family val="2"/>
        <charset val="238"/>
        <scheme val="minor"/>
      </rPr>
      <t xml:space="preserve"> w kolorze zielonym lub naturalnym, 100% makulatury, wytrzymałe na rozrywanie i chłonne,  gramatura: min. 40 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wymiary ręcznika min.: 230 x 250 mm, opakowanie: min. 4000 listków.</t>
    </r>
  </si>
  <si>
    <r>
      <rPr>
        <b/>
        <sz val="10"/>
        <rFont val="Calibri"/>
        <family val="2"/>
        <charset val="238"/>
        <scheme val="minor"/>
      </rPr>
      <t>Ręczniki papierowe składane ZZ:</t>
    </r>
    <r>
      <rPr>
        <sz val="10"/>
        <rFont val="Calibri"/>
        <family val="2"/>
        <charset val="238"/>
        <scheme val="minor"/>
      </rPr>
      <t xml:space="preserve"> białe, 100 % celulozy, 2-warstwowe, wytrzymałe na rozrywanie i chłonne,  gramatura: min. 2x17 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wymiary ręcznika min.: 230 x 250 mm, opakowanie: min. 3200 listków</t>
    </r>
  </si>
  <si>
    <t>Nazwa producenta lub nr katalogowy</t>
  </si>
  <si>
    <t>rolka</t>
  </si>
  <si>
    <r>
      <rPr>
        <b/>
        <sz val="10"/>
        <rFont val="Calibri"/>
        <family val="2"/>
        <charset val="238"/>
        <scheme val="minor"/>
      </rPr>
      <t>Worki na śmieci 35 l:</t>
    </r>
    <r>
      <rPr>
        <sz val="10"/>
        <rFont val="Calibri"/>
        <family val="2"/>
        <charset val="238"/>
        <scheme val="minor"/>
      </rPr>
      <t xml:space="preserve"> wykonane z grubej nieprzeźroczystej folii LDPE, odporne na rozerwanie i wodoszczelne, min. 20 szt. w rolce, typu JAN NIEZBĘDNY lub równoważny.</t>
    </r>
  </si>
  <si>
    <r>
      <rPr>
        <b/>
        <sz val="10"/>
        <rFont val="Calibri"/>
        <family val="2"/>
        <charset val="238"/>
        <scheme val="minor"/>
      </rPr>
      <t>Worki na śmieci 60 l:</t>
    </r>
    <r>
      <rPr>
        <sz val="10"/>
        <rFont val="Calibri"/>
        <family val="2"/>
        <charset val="238"/>
        <scheme val="minor"/>
      </rPr>
      <t xml:space="preserve"> wykonane z grubej nieprzeźroczystej folii LDPE, odporne na rozerwanie i wodoszczelne, min. 15 szt. w rolce.</t>
    </r>
  </si>
  <si>
    <r>
      <rPr>
        <b/>
        <sz val="10"/>
        <rFont val="Calibri"/>
        <family val="2"/>
        <charset val="238"/>
        <scheme val="minor"/>
      </rPr>
      <t>Worki na śmieci 60 l:</t>
    </r>
    <r>
      <rPr>
        <sz val="10"/>
        <rFont val="Calibri"/>
        <family val="2"/>
        <charset val="238"/>
        <scheme val="minor"/>
      </rPr>
      <t xml:space="preserve"> wykonane z 3 warstwowej folii LDPE, odporne na rozerwanie i wodoszczelne, z mozliwością związania, min. 15 szt. w rolce.</t>
    </r>
  </si>
  <si>
    <r>
      <rPr>
        <b/>
        <sz val="10"/>
        <rFont val="Calibri"/>
        <family val="2"/>
        <charset val="238"/>
        <scheme val="minor"/>
      </rPr>
      <t>Worki na śmieci 80 l:</t>
    </r>
    <r>
      <rPr>
        <sz val="10"/>
        <rFont val="Calibri"/>
        <family val="2"/>
        <charset val="238"/>
        <scheme val="minor"/>
      </rPr>
      <t xml:space="preserve"> wykonane z nieprzeźroczystej folii  LDPE, odporne na rozerwanie i wodoszczelne, min. 15 szt. w rolce.</t>
    </r>
  </si>
  <si>
    <r>
      <rPr>
        <b/>
        <sz val="10"/>
        <rFont val="Calibri"/>
        <family val="2"/>
        <charset val="238"/>
        <scheme val="minor"/>
      </rPr>
      <t>Worki na śmieci 120 l:</t>
    </r>
    <r>
      <rPr>
        <sz val="10"/>
        <rFont val="Calibri"/>
        <family val="2"/>
        <charset val="238"/>
        <scheme val="minor"/>
      </rPr>
      <t xml:space="preserve"> wykonane z grubej nieprzeźroczystej folii LDPE, odporne na rozerwanie i wodoszczelne, min. 20 szt. w rolce.</t>
    </r>
  </si>
  <si>
    <r>
      <rPr>
        <b/>
        <sz val="10"/>
        <rFont val="Calibri"/>
        <family val="2"/>
        <charset val="238"/>
        <scheme val="minor"/>
      </rPr>
      <t>Worki na śmieci 120 l</t>
    </r>
    <r>
      <rPr>
        <sz val="10"/>
        <rFont val="Calibri"/>
        <family val="2"/>
        <charset val="238"/>
        <scheme val="minor"/>
      </rPr>
      <t>: wykonane z nieprzeźroczystej foli HDPE, min. 15 szt. w rolce, typu JAN NIEZBĘDNY lub równoważny.</t>
    </r>
  </si>
  <si>
    <r>
      <rPr>
        <b/>
        <sz val="10"/>
        <rFont val="Calibri"/>
        <family val="2"/>
        <charset val="238"/>
        <scheme val="minor"/>
      </rPr>
      <t>Worki na śmieci 160 l:</t>
    </r>
    <r>
      <rPr>
        <sz val="10"/>
        <rFont val="Calibri"/>
        <family val="2"/>
        <charset val="238"/>
        <scheme val="minor"/>
      </rPr>
      <t xml:space="preserve"> wykonane z nieprzeźroczystej foli HDPE, min. 10 szt. w rolce, typu JAN NIEZBĘDNY lub równoważny.</t>
    </r>
  </si>
  <si>
    <r>
      <rPr>
        <b/>
        <sz val="10"/>
        <rFont val="Calibri"/>
        <family val="2"/>
        <charset val="238"/>
        <scheme val="minor"/>
      </rPr>
      <t>Worki na śmieci 240 l:</t>
    </r>
    <r>
      <rPr>
        <sz val="10"/>
        <rFont val="Calibri"/>
        <family val="2"/>
        <charset val="238"/>
        <scheme val="minor"/>
      </rPr>
      <t xml:space="preserve"> wykonane z grubej nieprzeźroczystej folii LDPE, odporne na rozerwanie i wodoszczelne, min. 10 szt. w rolce.</t>
    </r>
  </si>
  <si>
    <r>
      <rPr>
        <b/>
        <sz val="10"/>
        <rFont val="Calibri"/>
        <family val="2"/>
        <charset val="238"/>
        <scheme val="minor"/>
      </rPr>
      <t>Folia aluminiowa:</t>
    </r>
    <r>
      <rPr>
        <sz val="10"/>
        <rFont val="Calibri"/>
        <family val="2"/>
        <charset val="238"/>
        <scheme val="minor"/>
      </rPr>
      <t xml:space="preserve"> nie pękająca i nie krusząca się podczas użytkowania, min. 50 m w rolce, typu JAN NIEZBĘDNY lub równoważny.</t>
    </r>
  </si>
  <si>
    <r>
      <rPr>
        <b/>
        <sz val="10"/>
        <rFont val="Calibri"/>
        <family val="2"/>
        <charset val="238"/>
        <scheme val="minor"/>
      </rPr>
      <t xml:space="preserve">Folia spożywcza do żywności: </t>
    </r>
    <r>
      <rPr>
        <sz val="10"/>
        <rFont val="Calibri"/>
        <family val="2"/>
        <charset val="238"/>
        <scheme val="minor"/>
      </rPr>
      <t>wytrzymałość termiczna: min - 40° C; max 70° C, min. 20 m w rolce, typu JAN NIEZBĘDNY lub równoważny.</t>
    </r>
  </si>
  <si>
    <t>pudełko</t>
  </si>
  <si>
    <r>
      <rPr>
        <b/>
        <sz val="10"/>
        <rFont val="Calibri"/>
        <family val="2"/>
        <charset val="238"/>
        <scheme val="minor"/>
      </rPr>
      <t>Pasta BHP do rąk ze ścierniwem:</t>
    </r>
    <r>
      <rPr>
        <sz val="10"/>
        <rFont val="Calibri"/>
        <family val="2"/>
        <charset val="238"/>
        <scheme val="minor"/>
      </rPr>
      <t xml:space="preserve"> do mycia silnie zabrudzonych rąk przy wykonywaniu prac warsztatowych, z dodatkiem środka ściernego, pojemność: 480 - 500 g.</t>
    </r>
  </si>
  <si>
    <r>
      <rPr>
        <b/>
        <sz val="10"/>
        <rFont val="Calibri"/>
        <family val="2"/>
        <charset val="238"/>
        <scheme val="minor"/>
      </rPr>
      <t>Mydło w płynie z dozownikiem:</t>
    </r>
    <r>
      <rPr>
        <sz val="10"/>
        <rFont val="Calibri"/>
        <family val="2"/>
        <charset val="238"/>
        <scheme val="minor"/>
      </rPr>
      <t xml:space="preserve"> o właściwościach myjąco-pielęgnujących, zawierające substancje zapobiegające wysuszaniu się skóry, pojemność: 450 - 500 ml.</t>
    </r>
  </si>
  <si>
    <r>
      <rPr>
        <b/>
        <sz val="10"/>
        <rFont val="Calibri"/>
        <family val="2"/>
        <charset val="238"/>
        <scheme val="minor"/>
      </rPr>
      <t>Mydło w płynie - zapas</t>
    </r>
    <r>
      <rPr>
        <sz val="10"/>
        <rFont val="Calibri"/>
        <family val="2"/>
        <charset val="238"/>
        <scheme val="minor"/>
      </rPr>
      <t>:</t>
    </r>
    <r>
      <rPr>
        <b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o właściwościach myjąco-pielęgnujących, zawierające substancje zapobiegające wysuszaniu się skóry, pojemność: 450 - 500 ml. (pasujący do dozownika z pozycji nr 1)</t>
    </r>
  </si>
  <si>
    <r>
      <rPr>
        <b/>
        <sz val="10"/>
        <rFont val="Calibri"/>
        <family val="2"/>
        <charset val="238"/>
        <scheme val="minor"/>
      </rPr>
      <t>Pasta do mycia rąk:</t>
    </r>
    <r>
      <rPr>
        <sz val="10"/>
        <rFont val="Calibri"/>
        <family val="2"/>
        <charset val="238"/>
        <scheme val="minor"/>
      </rPr>
      <t xml:space="preserve"> zawierająca mydło kokosowe, rozpuszczalniki pochodzenia naturalnego i łagodne ścierniwo, pojemność: 500 g, typu SULIMA MAJSTER lub równoważny.</t>
    </r>
  </si>
  <si>
    <r>
      <rPr>
        <b/>
        <sz val="10"/>
        <rFont val="Calibri"/>
        <family val="2"/>
        <charset val="238"/>
        <scheme val="minor"/>
      </rPr>
      <t xml:space="preserve">Żel do mycia rąk z lanoliną: </t>
    </r>
    <r>
      <rPr>
        <sz val="10"/>
        <rFont val="Calibri"/>
        <family val="2"/>
        <charset val="238"/>
        <scheme val="minor"/>
      </rPr>
      <t xml:space="preserve">pojemność: 500 ml, typu SULIMA ŻEL lub równoważny. </t>
    </r>
  </si>
  <si>
    <r>
      <rPr>
        <b/>
        <sz val="10"/>
        <rFont val="Calibri"/>
        <family val="2"/>
        <charset val="238"/>
        <scheme val="minor"/>
      </rPr>
      <t>Krem glicerynowy do rąk:</t>
    </r>
    <r>
      <rPr>
        <sz val="10"/>
        <rFont val="Calibri"/>
        <family val="2"/>
        <charset val="238"/>
        <scheme val="minor"/>
      </rPr>
      <t xml:space="preserve"> pojemność: 130 - 150 ml tuba, typu 4 PORY ROKU lub równoważny.</t>
    </r>
  </si>
  <si>
    <r>
      <rPr>
        <b/>
        <sz val="10"/>
        <rFont val="Calibri"/>
        <family val="2"/>
        <charset val="238"/>
        <scheme val="minor"/>
      </rPr>
      <t>Krem uniwersalny:</t>
    </r>
    <r>
      <rPr>
        <sz val="10"/>
        <rFont val="Calibri"/>
        <family val="2"/>
        <charset val="238"/>
        <scheme val="minor"/>
      </rPr>
      <t xml:space="preserve"> szybko wchłaniający się w skórę, pozostawiający uczucie gładkości, miękkości, pojemność: 50 - 75 ml tuba.</t>
    </r>
  </si>
  <si>
    <r>
      <rPr>
        <b/>
        <sz val="10"/>
        <rFont val="Calibri"/>
        <family val="2"/>
        <charset val="238"/>
        <scheme val="minor"/>
      </rPr>
      <t>Płyn nabłyszczający do zmywarki:</t>
    </r>
    <r>
      <rPr>
        <sz val="10"/>
        <rFont val="Calibri"/>
        <family val="2"/>
        <charset val="238"/>
        <scheme val="minor"/>
      </rPr>
      <t xml:space="preserve"> zapobiegający osadom, przyśpiesza schnięcie, eliminuje zacieki, pojemność: 750 - 1000 ml.</t>
    </r>
  </si>
  <si>
    <r>
      <rPr>
        <b/>
        <sz val="10"/>
        <rFont val="Calibri"/>
        <family val="2"/>
        <charset val="238"/>
        <scheme val="minor"/>
      </rPr>
      <t>Sól zmiękczająca do zmywarek:</t>
    </r>
    <r>
      <rPr>
        <sz val="10"/>
        <rFont val="Calibri"/>
        <family val="2"/>
        <charset val="238"/>
        <scheme val="minor"/>
      </rPr>
      <t xml:space="preserve"> zapewnia skuteczne działanie systemu zmiękczającego wodę, opakowanie: 1,2 - 1,5 kg.</t>
    </r>
  </si>
  <si>
    <r>
      <rPr>
        <b/>
        <sz val="10"/>
        <rFont val="Calibri"/>
        <family val="2"/>
        <charset val="238"/>
        <scheme val="minor"/>
      </rPr>
      <t xml:space="preserve">Środek do mycia samochodów: </t>
    </r>
    <r>
      <rPr>
        <sz val="10"/>
        <rFont val="Calibri"/>
        <family val="2"/>
        <charset val="238"/>
        <scheme val="minor"/>
      </rPr>
      <t>zastosowanie: do mycia samochodów  urządzeniami wysokociśnieniowymi firmy Karcher (w posiadaniu Zamawiającego), pojemność: 5 l.</t>
    </r>
  </si>
  <si>
    <r>
      <rPr>
        <b/>
        <sz val="10"/>
        <rFont val="Calibri"/>
        <family val="2"/>
        <charset val="238"/>
        <scheme val="minor"/>
      </rPr>
      <t xml:space="preserve">Płyn do prania tkanin kolorowych </t>
    </r>
    <r>
      <rPr>
        <sz val="10"/>
        <rFont val="Calibri"/>
        <family val="2"/>
        <charset val="238"/>
        <scheme val="minor"/>
      </rPr>
      <t>w pralkach automatycznych, zawierajacy odplamiacz, pojemność: 1 l.</t>
    </r>
  </si>
  <si>
    <r>
      <rPr>
        <b/>
        <sz val="10"/>
        <rFont val="Calibri"/>
        <family val="2"/>
        <charset val="238"/>
        <scheme val="minor"/>
      </rPr>
      <t>Płyn antystatyczny do płukania tkanin</t>
    </r>
    <r>
      <rPr>
        <sz val="10"/>
        <rFont val="Calibri"/>
        <family val="2"/>
        <charset val="238"/>
        <scheme val="minor"/>
      </rPr>
      <t>, koncentrat, pojemność: 1 l.</t>
    </r>
  </si>
  <si>
    <r>
      <rPr>
        <b/>
        <sz val="10"/>
        <rFont val="Calibri"/>
        <family val="2"/>
        <charset val="238"/>
        <scheme val="minor"/>
      </rPr>
      <t>Odkamieniacz (w postaci sypkiej) usuwający osady wapienne</t>
    </r>
    <r>
      <rPr>
        <sz val="10"/>
        <rFont val="Calibri"/>
        <family val="2"/>
        <charset val="238"/>
        <scheme val="minor"/>
      </rPr>
      <t xml:space="preserve"> z czajników, ekspresów do kawy i herbaty i innych urządzeń, w których podczas eksploatacji osadza się kamień, opakowanie: 50 g.</t>
    </r>
  </si>
  <si>
    <r>
      <rPr>
        <b/>
        <sz val="10"/>
        <rFont val="Calibri"/>
        <family val="2"/>
        <charset val="238"/>
        <scheme val="minor"/>
      </rPr>
      <t>Odkamieniacz (w płynie) do usuwania osadów kamienia</t>
    </r>
    <r>
      <rPr>
        <sz val="10"/>
        <rFont val="Calibri"/>
        <family val="2"/>
        <charset val="238"/>
        <scheme val="minor"/>
      </rPr>
      <t xml:space="preserve"> z czajników, ekspresów do kawy i herbaty, pralek automatycznych, zmywarek oraz innych urządzeń, w których podczas eksploatacji osadza się kamień, pojemność: 250 ml.</t>
    </r>
  </si>
  <si>
    <r>
      <rPr>
        <b/>
        <sz val="10"/>
        <rFont val="Calibri"/>
        <family val="2"/>
        <charset val="238"/>
        <scheme val="minor"/>
      </rPr>
      <t>Odkamieniacz usuwający osady wapienne</t>
    </r>
    <r>
      <rPr>
        <sz val="10"/>
        <rFont val="Calibri"/>
        <family val="2"/>
        <charset val="238"/>
        <scheme val="minor"/>
      </rPr>
      <t xml:space="preserve"> z urządzeń grzewczych, chłodzących, instalacji i innych urządzeń, w których podczas eksploatacji osadza się kamień, opakowanie: 950-1000 g, typu KAMIX lub równoważny.</t>
    </r>
  </si>
  <si>
    <r>
      <rPr>
        <b/>
        <sz val="10"/>
        <rFont val="Calibri"/>
        <family val="2"/>
        <charset val="238"/>
        <scheme val="minor"/>
      </rPr>
      <t>Mydło w płynie:</t>
    </r>
    <r>
      <rPr>
        <sz val="10"/>
        <rFont val="Calibri"/>
        <family val="2"/>
        <charset val="238"/>
        <scheme val="minor"/>
      </rPr>
      <t xml:space="preserve"> o właściwościach myjąco-pielęgnujących, zawierające substancje zapobiegające wysuszaniu się skóry, pojemność: 5 l.</t>
    </r>
  </si>
  <si>
    <r>
      <rPr>
        <b/>
        <sz val="10"/>
        <rFont val="Calibri"/>
        <family val="2"/>
        <charset val="238"/>
        <scheme val="minor"/>
      </rPr>
      <t>Płynny środek neutralizujacy do zmywarki laboratoryjnej:</t>
    </r>
    <r>
      <rPr>
        <sz val="10"/>
        <rFont val="Calibri"/>
        <family val="2"/>
        <charset val="238"/>
        <scheme val="minor"/>
      </rPr>
      <t xml:space="preserve"> do maszynowego mycia jako środek myjący w etapie kwaśnego mycia podczas maszynowej obróbki szkła laboratoryjnego i innego wyposażenia w laboratoriach oraz analizach wody, opakowanie: 5 l, typu Dr Weigert (nr 342-475226) lub równoważny.</t>
    </r>
  </si>
  <si>
    <r>
      <rPr>
        <b/>
        <sz val="10"/>
        <rFont val="Calibri"/>
        <family val="2"/>
        <charset val="238"/>
        <scheme val="minor"/>
      </rPr>
      <t>Rękawice gumowe gospodarcze</t>
    </r>
    <r>
      <rPr>
        <sz val="10"/>
        <rFont val="Calibri"/>
        <family val="2"/>
        <charset val="238"/>
        <scheme val="minor"/>
      </rPr>
      <t>, rozmiarY: S, M, L, XL, 1 para.</t>
    </r>
  </si>
  <si>
    <r>
      <rPr>
        <b/>
        <sz val="10"/>
        <rFont val="Calibri"/>
        <family val="2"/>
        <charset val="238"/>
        <scheme val="minor"/>
      </rPr>
      <t>Rękawice ochronne</t>
    </r>
    <r>
      <rPr>
        <sz val="10"/>
        <rFont val="Calibri"/>
        <family val="2"/>
        <charset val="238"/>
        <scheme val="minor"/>
      </rPr>
      <t xml:space="preserve"> wykonane z folii polietylenowej HDPE, dopuszczone do kontaktu z żywnością, opakowanie: 100 szt.</t>
    </r>
  </si>
  <si>
    <r>
      <rPr>
        <b/>
        <sz val="10"/>
        <rFont val="Calibri"/>
        <family val="2"/>
        <charset val="238"/>
        <scheme val="minor"/>
      </rPr>
      <t>Rękawice ochronne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wykonane z poliestru:</t>
    </r>
    <r>
      <rPr>
        <sz val="10"/>
        <rFont val="Calibri"/>
        <family val="2"/>
        <charset val="238"/>
        <scheme val="minor"/>
      </rPr>
      <t xml:space="preserve"> powlekane nitrylem, zakończone ściągaczem, o zwiększonej odporności na ścieranie, o dużej  elastyczności, zapewniające manualność oraz czucie trzymanego przedmiotu, rozmiary: 7, 8, 9, 10; opakowanie: 12 szt., typu REIS lub równoważny.</t>
    </r>
  </si>
  <si>
    <r>
      <rPr>
        <b/>
        <sz val="10"/>
        <rFont val="Calibri"/>
        <family val="2"/>
        <charset val="238"/>
        <scheme val="minor"/>
      </rPr>
      <t>Rękawice robocze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wykonane z dzianiny nylonowej w kolorze białym:</t>
    </r>
    <r>
      <rPr>
        <sz val="10"/>
        <rFont val="Calibri"/>
        <family val="2"/>
        <charset val="238"/>
        <scheme val="minor"/>
      </rPr>
      <t xml:space="preserve"> powlekane w części dłonicowej i na końcówkach palców lateksem, dodatkowo szorstkowanym; zakończone elastycznym ściągaczem, grzbiet wentylowany; o dużej elastyczności; do prac, gdzie potrzebna jest dobra manualność i przyczepność; rozmiary: 7, 8, 9, 10; opakowanie: 12 szt.</t>
    </r>
  </si>
  <si>
    <r>
      <rPr>
        <b/>
        <sz val="10"/>
        <rFont val="Calibri"/>
        <family val="2"/>
        <charset val="238"/>
        <scheme val="minor"/>
      </rPr>
      <t xml:space="preserve">Wkłady filtrujące podłużne </t>
    </r>
    <r>
      <rPr>
        <sz val="10"/>
        <rFont val="Calibri"/>
        <family val="2"/>
        <charset val="238"/>
        <scheme val="minor"/>
      </rPr>
      <t>do dzbanka filtrującego typu Maxtra Brita (w posiadaniu Zamawiającego) lub równoważny: redukujące twardość wody oraz inne zanieczyszczenia takie jak chlor, aluminium, ołów, kadm i miedź, okres użytkowania: do 4 tygodni, opakowanie: 1 szt.</t>
    </r>
  </si>
  <si>
    <r>
      <rPr>
        <b/>
        <sz val="10"/>
        <rFont val="Calibri"/>
        <family val="2"/>
        <charset val="238"/>
        <scheme val="minor"/>
      </rPr>
      <t xml:space="preserve">Wkłady filtrujące okrągłe </t>
    </r>
    <r>
      <rPr>
        <sz val="10"/>
        <rFont val="Calibri"/>
        <family val="2"/>
        <charset val="238"/>
        <scheme val="minor"/>
      </rPr>
      <t>do dzbanka filtrującego typu Classic Brita (w posiadaniu Zamawiającego) lub równoważny: redukujące twardość wody oraz inne zanieczyszczenia takie jak chlor, aluminium, ołów, kadm i miedź, okres użytkowania: do 4 tygodni, opakowanie: 1 szt.</t>
    </r>
  </si>
  <si>
    <r>
      <rPr>
        <b/>
        <sz val="10"/>
        <rFont val="Calibri"/>
        <family val="2"/>
        <charset val="238"/>
        <scheme val="minor"/>
      </rPr>
      <t>Wkłady filtrujące podłużne</t>
    </r>
    <r>
      <rPr>
        <sz val="10"/>
        <rFont val="Calibri"/>
        <family val="2"/>
        <charset val="238"/>
        <scheme val="minor"/>
      </rPr>
      <t xml:space="preserve"> do dzbanka filtrującego typu Maxtra Plus Brita (w posiadaniu Zamawiającego) lub równoważny: redukujące twardość wody oraz inne zanieczyszczenia takie jak chlor, aluminium, ołów, kadm i miedź, okres użytkowania: do 4 tygodni, opakowanie: 1 szt.</t>
    </r>
  </si>
  <si>
    <r>
      <rPr>
        <b/>
        <sz val="10"/>
        <rFont val="Calibri"/>
        <family val="2"/>
        <charset val="238"/>
        <scheme val="minor"/>
      </rPr>
      <t>Wkłady filtrujące okrągłe</t>
    </r>
    <r>
      <rPr>
        <sz val="10"/>
        <rFont val="Calibri"/>
        <family val="2"/>
        <charset val="238"/>
        <scheme val="minor"/>
      </rPr>
      <t xml:space="preserve"> do dzbanka filtrującego typu Zelmer 340 (w posiadaniu Zamawiającego) lub równoważny: redukujące twardość wody oraz inne zanieczyszczenia takie jak chlor i zanieczyszczenia organiczne, okres użytkowania: do 4 tygodni, opakowanie: 1 szt.</t>
    </r>
  </si>
  <si>
    <r>
      <rPr>
        <b/>
        <sz val="10"/>
        <rFont val="Calibri"/>
        <family val="2"/>
        <charset val="238"/>
        <scheme val="minor"/>
      </rPr>
      <t>Wkłady filtrujące podłużne</t>
    </r>
    <r>
      <rPr>
        <sz val="10"/>
        <rFont val="Calibri"/>
        <family val="2"/>
        <charset val="238"/>
        <scheme val="minor"/>
      </rPr>
      <t xml:space="preserve">  do dzbanka filtrującego typu Unimax (w posiadaniu Zamawiającego) lub równoważny: redukujące zanieczyszczenia organiczne, okres użytkowania: do 4 tygodni, opakowanie: 1 szt.</t>
    </r>
  </si>
  <si>
    <r>
      <rPr>
        <b/>
        <sz val="10"/>
        <rFont val="Calibri"/>
        <family val="2"/>
        <charset val="238"/>
        <scheme val="minor"/>
      </rPr>
      <t>Gąbka dwuwarstwowa do zmywania naczyń i powierzchnii:</t>
    </r>
    <r>
      <rPr>
        <sz val="10"/>
        <rFont val="Calibri"/>
        <family val="2"/>
        <charset val="238"/>
        <scheme val="minor"/>
      </rPr>
      <t xml:space="preserve"> posiada warstwę miękkiej gąbki do zmywania i warstwę szorstką (gruba fibra) do szorowania, wymiary: 9x7x3 cm (+/- 1 cm), opakowanie: 5 szt. </t>
    </r>
  </si>
  <si>
    <r>
      <rPr>
        <b/>
        <sz val="10"/>
        <rFont val="Calibri"/>
        <family val="2"/>
        <charset val="238"/>
        <scheme val="minor"/>
      </rPr>
      <t>Gąbka dwuwarstwowa (zmywaki kuchenne):</t>
    </r>
    <r>
      <rPr>
        <sz val="10"/>
        <rFont val="Calibri"/>
        <family val="2"/>
        <charset val="238"/>
        <scheme val="minor"/>
      </rPr>
      <t xml:space="preserve"> posiada wwarstwę miękkiej gąbki do zmywania i warstwę szorstką (gruba fibra) do szorowania  rodzaju powierzchni oraz naczyń; wymiary: 8x5x2,5 cm (+/- 1 cm), opakowanie: 10 szt. </t>
    </r>
  </si>
  <si>
    <r>
      <rPr>
        <b/>
        <sz val="10"/>
        <rFont val="Calibri"/>
        <family val="2"/>
        <charset val="238"/>
        <scheme val="minor"/>
      </rPr>
      <t>Gąbka z plastikowym uchwytem</t>
    </r>
    <r>
      <rPr>
        <sz val="10"/>
        <rFont val="Calibri"/>
        <family val="2"/>
        <charset val="238"/>
        <scheme val="minor"/>
      </rPr>
      <t xml:space="preserve"> typu "Jędruś" lub równoważna: gąbka z plastikowym uchwytem, do którego wlewa się płyn do mycia, opakowanie: 1 szt.</t>
    </r>
  </si>
  <si>
    <r>
      <rPr>
        <b/>
        <sz val="10"/>
        <rFont val="Calibri"/>
        <family val="2"/>
        <charset val="238"/>
        <scheme val="minor"/>
      </rPr>
      <t>Ścierka do kurzu z mikrofibry</t>
    </r>
    <r>
      <rPr>
        <sz val="10"/>
        <rFont val="Calibri"/>
        <family val="2"/>
        <charset val="238"/>
        <scheme val="minor"/>
      </rPr>
      <t xml:space="preserve"> o działaniu elektrostatycznym, wymiary: 30x40 cm (+/- 5 cm), 1 szt., opakowanie: 1 szt.</t>
    </r>
  </si>
  <si>
    <r>
      <rPr>
        <b/>
        <sz val="10"/>
        <rFont val="Calibri"/>
        <family val="2"/>
        <charset val="238"/>
        <scheme val="minor"/>
      </rPr>
      <t xml:space="preserve">Uniwersalne ściereczki wiskozowe: </t>
    </r>
    <r>
      <rPr>
        <sz val="10"/>
        <rFont val="Calibri"/>
        <family val="2"/>
        <charset val="238"/>
        <scheme val="minor"/>
      </rPr>
      <t>wchłaniają wodę i brud, miękkie, wymiary: 30x40 cm (+/- 5 cm), opakowanie: 10 szt.</t>
    </r>
  </si>
  <si>
    <r>
      <rPr>
        <b/>
        <sz val="10"/>
        <rFont val="Calibri"/>
        <family val="2"/>
        <charset val="238"/>
        <scheme val="minor"/>
      </rPr>
      <t xml:space="preserve">Ścierka domowa: </t>
    </r>
    <r>
      <rPr>
        <sz val="10"/>
        <rFont val="Calibri"/>
        <family val="2"/>
        <charset val="238"/>
        <scheme val="minor"/>
      </rPr>
      <t>wszechstronne zastosowanie, gramatura co najmniej 78 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wymiary: 35x40 cm (+/- 5 cm), opakowanie: 5 szt.</t>
    </r>
  </si>
  <si>
    <r>
      <rPr>
        <b/>
        <sz val="10"/>
        <rFont val="Calibri"/>
        <family val="2"/>
        <charset val="238"/>
        <scheme val="minor"/>
      </rPr>
      <t>Ścierka perforowana:</t>
    </r>
    <r>
      <rPr>
        <sz val="10"/>
        <rFont val="Calibri"/>
        <family val="2"/>
        <charset val="238"/>
        <scheme val="minor"/>
      </rPr>
      <t xml:space="preserve"> chłonne, z włókniny wiskozowej, perforowane,  wymiary: 40x40 cm (+/- 5 cm), opakowanie: 3 szt.</t>
    </r>
  </si>
  <si>
    <r>
      <rPr>
        <b/>
        <sz val="10"/>
        <rFont val="Calibri"/>
        <family val="2"/>
        <charset val="238"/>
        <scheme val="minor"/>
      </rPr>
      <t>Ściereczka szorstka:</t>
    </r>
    <r>
      <rPr>
        <sz val="10"/>
        <rFont val="Calibri"/>
        <family val="2"/>
        <charset val="238"/>
        <scheme val="minor"/>
      </rPr>
      <t xml:space="preserve"> ściereczka do naczyń ostra, usuwająca przypalone i przyschnięte resztki jedzenia, plamy z tłuszczu, osady, itp., wymiary: 15x20 cm (+/- 5 cm), opakowanie: 1 szt.</t>
    </r>
  </si>
  <si>
    <r>
      <rPr>
        <b/>
        <sz val="10"/>
        <rFont val="Calibri"/>
        <family val="2"/>
        <charset val="238"/>
        <scheme val="minor"/>
      </rPr>
      <t>Ścierka podłogowa szara:</t>
    </r>
    <r>
      <rPr>
        <sz val="10"/>
        <rFont val="Calibri"/>
        <family val="2"/>
        <charset val="238"/>
        <scheme val="minor"/>
      </rPr>
      <t xml:space="preserve"> z włókniny przeszywanej do uniwersalnego użytku, wymiary: 50x60 cm (+/- 5 cm), opakowanie: 1 szt.</t>
    </r>
  </si>
  <si>
    <r>
      <rPr>
        <b/>
        <sz val="10"/>
        <rFont val="Calibri"/>
        <family val="2"/>
        <charset val="238"/>
        <scheme val="minor"/>
      </rPr>
      <t>Ścierka podłogowa pomarańczowa:</t>
    </r>
    <r>
      <rPr>
        <sz val="10"/>
        <rFont val="Calibri"/>
        <family val="2"/>
        <charset val="238"/>
        <scheme val="minor"/>
      </rPr>
      <t xml:space="preserve"> z wiskozy, wymiary: 50x60 cm (+/- 5 cm), opakowanie: 1 szt.</t>
    </r>
  </si>
  <si>
    <r>
      <rPr>
        <b/>
        <sz val="10"/>
        <rFont val="Calibri"/>
        <family val="2"/>
        <charset val="238"/>
        <scheme val="minor"/>
      </rPr>
      <t>Szczoteczka do rąk</t>
    </r>
    <r>
      <rPr>
        <sz val="10"/>
        <rFont val="Calibri"/>
        <family val="2"/>
        <charset val="238"/>
        <scheme val="minor"/>
      </rPr>
      <t>, dwustronna, wymiary: 8x6x4 cm (+/- 2 cm), 1 szt.</t>
    </r>
  </si>
  <si>
    <r>
      <rPr>
        <b/>
        <sz val="10"/>
        <rFont val="Calibri"/>
        <family val="2"/>
        <charset val="238"/>
        <scheme val="minor"/>
      </rPr>
      <t>Zestaw do zamiatania (szczotka + kij + szufelka):</t>
    </r>
    <r>
      <rPr>
        <sz val="10"/>
        <rFont val="Calibri"/>
        <family val="2"/>
        <charset val="238"/>
        <scheme val="minor"/>
      </rPr>
      <t xml:space="preserve"> posiada kij drewniany z gwintem, szufelkę plastikową zakończoną gumową uszczelką, zmiotkę ryżową, opakowanie: 1 zestaw.</t>
    </r>
  </si>
  <si>
    <t>zestaw</t>
  </si>
  <si>
    <r>
      <rPr>
        <b/>
        <sz val="10"/>
        <rFont val="Calibri"/>
        <family val="2"/>
        <charset val="238"/>
        <scheme val="minor"/>
      </rPr>
      <t>Zestaw (zmiotka + szufelka):</t>
    </r>
    <r>
      <rPr>
        <sz val="10"/>
        <rFont val="Calibri"/>
        <family val="2"/>
        <charset val="238"/>
        <scheme val="minor"/>
      </rPr>
      <t xml:space="preserve"> posiada zmiotkę i szufelkę plastikową   zakończona gumową uszczelką. Zmiotka - dwa rodzaje włosia, zmiotka wpinana w szufelkę, opakowanie: 1 zestaw.</t>
    </r>
  </si>
  <si>
    <r>
      <rPr>
        <b/>
        <sz val="10"/>
        <rFont val="Calibri"/>
        <family val="2"/>
        <charset val="238"/>
        <scheme val="minor"/>
      </rPr>
      <t xml:space="preserve">Zestaw (szczotka + kij): </t>
    </r>
    <r>
      <rPr>
        <sz val="10"/>
        <rFont val="Calibri"/>
        <family val="2"/>
        <charset val="238"/>
        <scheme val="minor"/>
      </rPr>
      <t xml:space="preserve">szczotka do zamiatania z gwintem o standardowej średnicy, </t>
    </r>
    <r>
      <rPr>
        <b/>
        <sz val="10"/>
        <rFont val="Calibri"/>
        <family val="2"/>
        <charset val="238"/>
        <scheme val="minor"/>
      </rPr>
      <t>ze sztucznego włosia</t>
    </r>
    <r>
      <rPr>
        <sz val="10"/>
        <rFont val="Calibri"/>
        <family val="2"/>
        <charset val="238"/>
        <scheme val="minor"/>
      </rPr>
      <t xml:space="preserve"> z rozwarstwieniem na końcach, opakowanie: 1 zestaw.</t>
    </r>
  </si>
  <si>
    <r>
      <rPr>
        <b/>
        <sz val="10"/>
        <rFont val="Calibri"/>
        <family val="2"/>
        <charset val="238"/>
        <scheme val="minor"/>
      </rPr>
      <t>Zestaw (szczotka + kij):</t>
    </r>
    <r>
      <rPr>
        <sz val="10"/>
        <rFont val="Calibri"/>
        <family val="2"/>
        <charset val="238"/>
        <scheme val="minor"/>
      </rPr>
      <t xml:space="preserve"> szczotka do zamiatania z gwintem o standardowej średnicy </t>
    </r>
    <r>
      <rPr>
        <b/>
        <sz val="10"/>
        <rFont val="Calibri"/>
        <family val="2"/>
        <charset val="238"/>
        <scheme val="minor"/>
      </rPr>
      <t>z naturalnego włosia</t>
    </r>
    <r>
      <rPr>
        <sz val="10"/>
        <rFont val="Calibri"/>
        <family val="2"/>
        <charset val="238"/>
        <scheme val="minor"/>
      </rPr>
      <t>, opakowanie: 1 zestaw.</t>
    </r>
  </si>
  <si>
    <r>
      <rPr>
        <b/>
        <sz val="10"/>
        <rFont val="Calibri"/>
        <family val="2"/>
        <charset val="238"/>
        <scheme val="minor"/>
      </rPr>
      <t>Szczotka do zamiatania (bez kija) ze sztucznego włosia</t>
    </r>
    <r>
      <rPr>
        <sz val="10"/>
        <rFont val="Calibri"/>
        <family val="2"/>
        <charset val="238"/>
        <scheme val="minor"/>
      </rPr>
      <t xml:space="preserve"> z rozwarstwieniem na końcach, z możlwiością wkręcenia kija, 1 szt.</t>
    </r>
  </si>
  <si>
    <r>
      <rPr>
        <b/>
        <sz val="10"/>
        <rFont val="Calibri"/>
        <family val="2"/>
        <charset val="238"/>
        <scheme val="minor"/>
      </rPr>
      <t>Szczotka do zamiatania (bez kija) z naturalnego włosia</t>
    </r>
    <r>
      <rPr>
        <sz val="10"/>
        <rFont val="Calibri"/>
        <family val="2"/>
        <charset val="238"/>
        <scheme val="minor"/>
      </rPr>
      <t xml:space="preserve"> z rozwarstwieniem na końcach, z możlwiością wkręcenia kija, 1 szt.</t>
    </r>
  </si>
  <si>
    <r>
      <rPr>
        <b/>
        <sz val="10"/>
        <rFont val="Calibri"/>
        <family val="2"/>
        <charset val="238"/>
        <scheme val="minor"/>
      </rPr>
      <t>Zestaw (stelaż mopa płaskiego + kij):</t>
    </r>
    <r>
      <rPr>
        <sz val="10"/>
        <rFont val="Calibri"/>
        <family val="2"/>
        <charset val="238"/>
        <scheme val="minor"/>
      </rPr>
      <t xml:space="preserve"> stelaż o wymiarach 40 x 11 cm, typu MERIDA lub równoważny, opakowanie: 1 zestaw.</t>
    </r>
  </si>
  <si>
    <r>
      <rPr>
        <b/>
        <sz val="10"/>
        <rFont val="Calibri"/>
        <family val="2"/>
        <charset val="238"/>
        <scheme val="minor"/>
      </rPr>
      <t>Zestaw (mop płaski z mikroaktywnymi włóknami + drążek teleskopowy):</t>
    </r>
    <r>
      <rPr>
        <sz val="10"/>
        <rFont val="Calibri"/>
        <family val="2"/>
        <charset val="238"/>
        <scheme val="minor"/>
      </rPr>
      <t xml:space="preserve"> mop o wymiarach 35 x 14 cm, typu VILEDA ULTRA MAX, opakowanie: 1 zestaw. </t>
    </r>
  </si>
  <si>
    <r>
      <rPr>
        <b/>
        <sz val="10"/>
        <rFont val="Calibri"/>
        <family val="2"/>
        <charset val="238"/>
        <scheme val="minor"/>
      </rPr>
      <t>Wkład (zapas) do mopa paskowy:</t>
    </r>
    <r>
      <rPr>
        <sz val="10"/>
        <rFont val="Calibri"/>
        <family val="2"/>
        <charset val="238"/>
        <scheme val="minor"/>
      </rPr>
      <t xml:space="preserve"> posiadający uniwersalny gwint pasujący do standardowych kijów, 1 szt.</t>
    </r>
  </si>
  <si>
    <r>
      <rPr>
        <b/>
        <sz val="10"/>
        <rFont val="Calibri"/>
        <family val="2"/>
        <charset val="238"/>
        <scheme val="minor"/>
      </rPr>
      <t>Wkład (zapas) do mopa sznurkowy:</t>
    </r>
    <r>
      <rPr>
        <sz val="10"/>
        <rFont val="Calibri"/>
        <family val="2"/>
        <charset val="238"/>
        <scheme val="minor"/>
      </rPr>
      <t xml:space="preserve">  sznurki o długości min. 22 cm wykonane ze 100% bawełny, 1 szt.</t>
    </r>
  </si>
  <si>
    <r>
      <rPr>
        <b/>
        <sz val="10"/>
        <rFont val="Calibri"/>
        <family val="2"/>
        <charset val="238"/>
        <scheme val="minor"/>
      </rPr>
      <t>Pasta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czyszcząca</t>
    </r>
    <r>
      <rPr>
        <sz val="10"/>
        <rFont val="Calibri"/>
        <family val="2"/>
        <charset val="238"/>
        <scheme val="minor"/>
      </rPr>
      <t xml:space="preserve"> typu SAMA (Betesca) lub równoważny: do usuwania zabrudzeń, osadów, spalenizny, nalotów z rdzy i kamienia, wartość ph 2-4 (1% roztworu), składniki pasty rozpuszczalne w wodzie poza ścieralnymi, posiada atest PZH, opakowanie: 250 g. </t>
    </r>
  </si>
  <si>
    <r>
      <rPr>
        <b/>
        <sz val="10"/>
        <rFont val="Calibri"/>
        <family val="2"/>
        <charset val="238"/>
        <scheme val="minor"/>
      </rPr>
      <t>Płyn do czyszczenia urządzeń sanitarnych</t>
    </r>
    <r>
      <rPr>
        <sz val="10"/>
        <rFont val="Calibri"/>
        <family val="2"/>
        <charset val="238"/>
        <scheme val="minor"/>
      </rPr>
      <t xml:space="preserve"> usuwający rdzę i kamień, pH 1,0, pojemność: 1 l, typu ROKO profesional lub równoważny.</t>
    </r>
  </si>
  <si>
    <r>
      <rPr>
        <b/>
        <sz val="10"/>
        <rFont val="Calibri"/>
        <family val="2"/>
        <charset val="238"/>
        <scheme val="minor"/>
      </rPr>
      <t>Płyn do czyszczenia urządzeń sanitarnych:</t>
    </r>
    <r>
      <rPr>
        <sz val="10"/>
        <rFont val="Calibri"/>
        <family val="2"/>
        <charset val="238"/>
        <scheme val="minor"/>
      </rPr>
      <t xml:space="preserve">  do czyszczenia, dezynfekcji i wybielania powierzchni muszli klozetowych, pisuarów, wanien, umywalek, bidetów, płytek, fug, urządzeń oraz pomieszczeń sanitarnych, usuwający grzyby, bakterie oraz wirusy, likwidujący przykre zapachy, pojemność: 720-750 ml.</t>
    </r>
  </si>
  <si>
    <r>
      <rPr>
        <b/>
        <sz val="10"/>
        <rFont val="Calibri"/>
        <family val="2"/>
        <charset val="238"/>
        <scheme val="minor"/>
      </rPr>
      <t>Płyn do WC do czyszczenia i dezynfekcji</t>
    </r>
    <r>
      <rPr>
        <sz val="10"/>
        <rFont val="Calibri"/>
        <family val="2"/>
        <charset val="238"/>
        <scheme val="minor"/>
      </rPr>
      <t xml:space="preserve"> urządzeń sanitarnych w postaci zagęszczonego płynu; posiada właściwości biobójcze, usuwa bakterie, wirusy i grzyby, potwierdzone odpowiednim atestem, pojemność: 5 l, typu DOMESTOS lub równoważny  </t>
    </r>
  </si>
  <si>
    <r>
      <rPr>
        <b/>
        <sz val="10"/>
        <rFont val="Calibri"/>
        <family val="2"/>
        <charset val="238"/>
        <scheme val="minor"/>
      </rPr>
      <t>Wkładka zapachowa do pisuarów:</t>
    </r>
    <r>
      <rPr>
        <sz val="10"/>
        <rFont val="Calibri"/>
        <family val="2"/>
        <charset val="238"/>
        <scheme val="minor"/>
      </rPr>
      <t xml:space="preserve"> żelowa, likwidująca przykre zapachy, opakowanie: 2 szt.</t>
    </r>
  </si>
  <si>
    <r>
      <rPr>
        <b/>
        <sz val="10"/>
        <rFont val="Calibri"/>
        <family val="2"/>
        <charset val="238"/>
        <scheme val="minor"/>
      </rPr>
      <t>Kostka zapachowa</t>
    </r>
    <r>
      <rPr>
        <sz val="10"/>
        <rFont val="Calibri"/>
        <family val="2"/>
        <charset val="238"/>
        <scheme val="minor"/>
      </rPr>
      <t xml:space="preserve"> do toalet w koszyczku o działaniu oczyszczającym, odświeżającym i dezynfekującym, zapobiega osadzaniu się kamienia i niweluje nieprzyjemny zapach, całkowicie rozpuszczalna w wodzie, opakowanie: 1 szt.</t>
    </r>
  </si>
  <si>
    <r>
      <rPr>
        <b/>
        <sz val="10"/>
        <rFont val="Calibri"/>
        <family val="2"/>
        <charset val="238"/>
        <scheme val="minor"/>
      </rPr>
      <t>Płynna pasta podłogowa na wosku pszczelim:</t>
    </r>
    <r>
      <rPr>
        <sz val="10"/>
        <rFont val="Calibri"/>
        <family val="2"/>
        <charset val="238"/>
        <scheme val="minor"/>
      </rPr>
      <t xml:space="preserve"> sporządzona na bazie terpentyny i rozpuszczaliników organicznych z dodatkiem nwosku pszczelego i wosków syntetycznych. Czyści, konserwuje i nadaje połysk podłogom drewnianym i drewnopodobnym. Pojemność: 440 - 450 ml.</t>
    </r>
  </si>
  <si>
    <r>
      <rPr>
        <b/>
        <sz val="10"/>
        <rFont val="Calibri"/>
        <family val="2"/>
        <charset val="238"/>
        <scheme val="minor"/>
      </rPr>
      <t xml:space="preserve">Zmywacz do past podłogowych: </t>
    </r>
    <r>
      <rPr>
        <sz val="10"/>
        <rFont val="Calibri"/>
        <family val="2"/>
        <charset val="238"/>
        <scheme val="minor"/>
      </rPr>
      <t>usuwa warstwy past podłogowych, odtłuszcza i czyści, pojemność: 480-500 ml.</t>
    </r>
  </si>
  <si>
    <r>
      <rPr>
        <b/>
        <sz val="10"/>
        <rFont val="Calibri"/>
        <family val="2"/>
        <charset val="238"/>
        <scheme val="minor"/>
      </rPr>
      <t>Uniwersalny płyn do mycia i pielęgnacji  powierzchni</t>
    </r>
    <r>
      <rPr>
        <sz val="10"/>
        <rFont val="Calibri"/>
        <family val="2"/>
        <charset val="238"/>
        <scheme val="minor"/>
      </rPr>
      <t xml:space="preserve"> takich jak: PVC, linoleum, kamień naturalny i sztuczny; nie pozostawia smug i zacieków, o świeżym zapachu, usuwa zabrudzenia, nadaje połysk mytej powierzchni, zawiera anionowe środki powierzchniowo czynne, ph naturalne, nadaje się do rozcieńczania wodą, pojemność: 1 l.</t>
    </r>
  </si>
  <si>
    <r>
      <rPr>
        <b/>
        <sz val="10"/>
        <rFont val="Calibri"/>
        <family val="2"/>
        <charset val="238"/>
        <scheme val="minor"/>
      </rPr>
      <t>Uniwersalny płyn do mycia i pielęgnacji  powierzchni</t>
    </r>
    <r>
      <rPr>
        <sz val="10"/>
        <rFont val="Calibri"/>
        <family val="2"/>
        <charset val="238"/>
        <scheme val="minor"/>
      </rPr>
      <t xml:space="preserve"> takich jak: PVC, linoleum, kamień naturalny i sztuczny; nie pozostawia smug i zacieków, o świeżym zapachu, usuwa zabrudzenia, nadaje połysk mytej powierzchni, zawiera anionowe środki powierzchniowo czynne, ph naturalne, nadaje się do rozcieńczania wodą, pojemność: 5 l.</t>
    </r>
  </si>
  <si>
    <r>
      <rPr>
        <b/>
        <sz val="10"/>
        <rFont val="Calibri"/>
        <family val="2"/>
        <charset val="238"/>
        <scheme val="minor"/>
      </rPr>
      <t>Płyn uniwersalny do mycia i pielęgnacji powierzchni podłogowych i ponadpodłogowych:</t>
    </r>
    <r>
      <rPr>
        <sz val="10"/>
        <rFont val="Calibri"/>
        <family val="2"/>
        <charset val="238"/>
        <scheme val="minor"/>
      </rPr>
      <t xml:space="preserve"> o świeżym zapachu, usuwa zabrudzenia, nie pozostawia smug, do rozcieńczania wodą, wartość  ph dla 1% roztworu 8,0-9,0, pojemność: 1 l, typu SIDOLUX lub równoważny.  </t>
    </r>
  </si>
  <si>
    <r>
      <rPr>
        <b/>
        <sz val="10"/>
        <rFont val="Calibri"/>
        <family val="2"/>
        <charset val="238"/>
        <scheme val="minor"/>
      </rPr>
      <t>Płyn uniwersalny do mycia i pielęgnacji zmywalnych powierzchni:</t>
    </r>
    <r>
      <rPr>
        <sz val="10"/>
        <rFont val="Calibri"/>
        <family val="2"/>
        <charset val="238"/>
        <scheme val="minor"/>
      </rPr>
      <t xml:space="preserve"> o świeżym zapachu, usuwazabrudzenia, nie pozostawia smug, zawiera anionowe środki powierzchniowo czynne, pojemność: 1 l, typu CIF lub równoważny  </t>
    </r>
  </si>
  <si>
    <r>
      <rPr>
        <b/>
        <sz val="10"/>
        <rFont val="Calibri"/>
        <family val="2"/>
        <charset val="238"/>
        <scheme val="minor"/>
      </rPr>
      <t>Płyn do wybielania i dezynfekcji:</t>
    </r>
    <r>
      <rPr>
        <sz val="10"/>
        <rFont val="Calibri"/>
        <family val="2"/>
        <charset val="238"/>
        <scheme val="minor"/>
      </rPr>
      <t xml:space="preserve"> z wybielaczem, o zawartości nadtlenku wodoru do 10%, alkoholu etoksylowanego do 10%, o przyjemnym zapachu, posiadający świadectwo PZH, pojemność; 1l, typu ACE lub równoważny.</t>
    </r>
  </si>
  <si>
    <r>
      <rPr>
        <b/>
        <sz val="10"/>
        <rFont val="Calibri"/>
        <family val="2"/>
        <charset val="238"/>
        <scheme val="minor"/>
      </rPr>
      <t>Preparat w granulkach do udrażniania rur</t>
    </r>
    <r>
      <rPr>
        <sz val="10"/>
        <rFont val="Calibri"/>
        <family val="2"/>
        <charset val="238"/>
        <scheme val="minor"/>
      </rPr>
      <t xml:space="preserve"> kanalizacyjnych, odpływowych i syfonów: na bazie wodorotlenku sodu (stężenie NaOH 50-90%), całkowicie rozpuszczający się w wodzie, zawierający substancje o działaniu antybakteryjnym, pH 1% roztworu ok. 12,5, pojemność: 400-550 g.</t>
    </r>
  </si>
  <si>
    <r>
      <rPr>
        <b/>
        <sz val="10"/>
        <rFont val="Calibri"/>
        <family val="2"/>
        <charset val="238"/>
        <scheme val="minor"/>
      </rPr>
      <t>Preparat w aerozolu przeciw kurzowi,</t>
    </r>
    <r>
      <rPr>
        <sz val="10"/>
        <rFont val="Calibri"/>
        <family val="2"/>
        <charset val="238"/>
        <scheme val="minor"/>
      </rPr>
      <t xml:space="preserve"> do mycia i pielęgnacj mebli, delikatnie nabłyszcza, pozostawia przyjemny i długotrwały zapach, pojemność: 450-500 ml, typu Pronto lub równoważny.</t>
    </r>
  </si>
  <si>
    <r>
      <rPr>
        <b/>
        <sz val="10"/>
        <rFont val="Calibri"/>
        <family val="2"/>
        <charset val="238"/>
        <scheme val="minor"/>
      </rPr>
      <t xml:space="preserve">Środek w areozolu </t>
    </r>
    <r>
      <rPr>
        <sz val="10"/>
        <rFont val="Calibri"/>
        <family val="2"/>
        <charset val="238"/>
        <scheme val="minor"/>
      </rPr>
      <t>do czyszczenia i pielęgnacji powierzchni szklanych, z płyt MDF, drewnianych i plastikowych, pojemność: 300-400 ml.</t>
    </r>
  </si>
  <si>
    <r>
      <rPr>
        <b/>
        <sz val="10"/>
        <rFont val="Calibri"/>
        <family val="2"/>
        <charset val="238"/>
        <scheme val="minor"/>
      </rPr>
      <t xml:space="preserve">Odświeżacz powietrza w aerozolu: </t>
    </r>
    <r>
      <rPr>
        <sz val="10"/>
        <rFont val="Calibri"/>
        <family val="2"/>
        <charset val="238"/>
        <scheme val="minor"/>
      </rPr>
      <t xml:space="preserve">o działaniu odświeżacza i neutralizatora nieprzyjemnych zapachów, różne zapachy, pojemność: 280-300 ml, typu Brait lub równoważny  </t>
    </r>
  </si>
  <si>
    <r>
      <rPr>
        <b/>
        <sz val="10"/>
        <rFont val="Calibri"/>
        <family val="2"/>
        <charset val="238"/>
        <scheme val="minor"/>
      </rPr>
      <t>Odświeżacz powietrza w aerozolu:</t>
    </r>
    <r>
      <rPr>
        <sz val="10"/>
        <rFont val="Calibri"/>
        <family val="2"/>
        <charset val="238"/>
        <scheme val="minor"/>
      </rPr>
      <t xml:space="preserve"> o działaniu odświeżacza i neutralizatora nieprzyjemnych zapachów, różne zapachy, pojemność: 600 ml, typu Orion lub równoważny  </t>
    </r>
  </si>
  <si>
    <r>
      <rPr>
        <b/>
        <sz val="10"/>
        <rFont val="Calibri"/>
        <family val="2"/>
        <charset val="238"/>
        <scheme val="minor"/>
      </rPr>
      <t xml:space="preserve">Prepatat do mycia samochodów: </t>
    </r>
    <r>
      <rPr>
        <sz val="10"/>
        <rFont val="Calibri"/>
        <family val="2"/>
        <charset val="238"/>
        <scheme val="minor"/>
      </rPr>
      <t>wydajny i nadający połysk, usuwający insekty, zawiera: wodorotlenek sodu &lt; 5% fosfoniany i 5% - 15% niejonowe środki powierzchniowo czynne, pojemność: 5 l.</t>
    </r>
  </si>
  <si>
    <r>
      <rPr>
        <b/>
        <sz val="10"/>
        <rFont val="Calibri"/>
        <family val="2"/>
        <charset val="238"/>
        <scheme val="minor"/>
      </rPr>
      <t>Ręcznik papierowy 2-warstwowy biały</t>
    </r>
    <r>
      <rPr>
        <sz val="10"/>
        <rFont val="Calibri"/>
        <family val="2"/>
        <charset val="238"/>
        <scheme val="minor"/>
      </rPr>
      <t>: 100% celulozy, gramatura min. 20 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super chłonny i wytrzymały, bezpyłowy, posiada certyfikat materiału nadającego się do kontaktu z żywnością, rolka: min. 300 listków, typu TIRA 300 lub równoważny.</t>
    </r>
    <r>
      <rPr>
        <sz val="10"/>
        <color rgb="FF00B0F0"/>
        <rFont val="Calibri"/>
        <family val="2"/>
        <charset val="238"/>
        <scheme val="minor"/>
      </rPr>
      <t xml:space="preserve"> </t>
    </r>
  </si>
  <si>
    <r>
      <rPr>
        <b/>
        <sz val="10"/>
        <rFont val="Calibri"/>
        <family val="2"/>
        <charset val="238"/>
        <scheme val="minor"/>
      </rPr>
      <t xml:space="preserve">Ręczniki bezpyłowe białe: </t>
    </r>
    <r>
      <rPr>
        <sz val="10"/>
        <rFont val="Calibri"/>
        <family val="2"/>
        <charset val="238"/>
        <scheme val="minor"/>
      </rPr>
      <t>2-warstwowe, 100% celulozy, wysoka chłonność i wytrzymałość, wysokość rolki: 19 -20 cm, średnica: 13,5 - 14 cm, opakowanie: 12 szt.</t>
    </r>
  </si>
  <si>
    <r>
      <rPr>
        <b/>
        <sz val="10"/>
        <rFont val="Calibri"/>
        <family val="2"/>
        <charset val="238"/>
        <scheme val="minor"/>
      </rPr>
      <t xml:space="preserve">Papier 2-warstwowy biały: </t>
    </r>
    <r>
      <rPr>
        <sz val="10"/>
        <rFont val="Calibri"/>
        <family val="2"/>
        <charset val="238"/>
        <scheme val="minor"/>
      </rPr>
      <t>100% celuloza</t>
    </r>
    <r>
      <rPr>
        <b/>
        <sz val="10"/>
        <rFont val="Calibri"/>
        <family val="2"/>
        <charset val="238"/>
        <scheme val="minor"/>
      </rPr>
      <t xml:space="preserve">, </t>
    </r>
    <r>
      <rPr>
        <sz val="10"/>
        <rFont val="Calibri"/>
        <family val="2"/>
        <charset val="238"/>
        <scheme val="minor"/>
      </rPr>
      <t>długość rolki min. 145mb, szerokość rolki:  8-9 cm, średnica tulei wew. 60 mm, fi 19 cm, gramatura: 2*17,5-18g/m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, opakowanie: 12 rolek.</t>
    </r>
  </si>
  <si>
    <r>
      <rPr>
        <b/>
        <sz val="10"/>
        <rFont val="Calibri"/>
        <family val="2"/>
        <charset val="238"/>
        <scheme val="minor"/>
      </rPr>
      <t>Płynny środek czyszczący i nabłyszczający do zmywarki laboratoryjnej:</t>
    </r>
    <r>
      <rPr>
        <sz val="10"/>
        <rFont val="Calibri"/>
        <family val="2"/>
        <charset val="238"/>
        <scheme val="minor"/>
      </rPr>
      <t xml:space="preserve"> środek posiadający bardzo dobre właściwości myjące, nie zawierający związków powierzchniowo czynnych, polecany do maszynowego usuwania resztek pożywek hodowlanych i kultur tkankowych, opakowanie: 5 l, typu Dr Weigert (nr 342-461030) lub równoważny. </t>
    </r>
  </si>
  <si>
    <r>
      <rPr>
        <b/>
        <sz val="10"/>
        <rFont val="Calibri"/>
        <family val="2"/>
        <charset val="238"/>
        <scheme val="minor"/>
      </rPr>
      <t xml:space="preserve">Wkład do mopa paskowy </t>
    </r>
    <r>
      <rPr>
        <sz val="10"/>
        <rFont val="Calibri"/>
        <family val="2"/>
        <charset val="238"/>
        <scheme val="minor"/>
      </rPr>
      <t>z włókna wiskozowego, typu VILEDA SUPER MOCIO SOFT, 1 szt. (pasujący do zestawu z pozycji nr 56)</t>
    </r>
  </si>
  <si>
    <r>
      <rPr>
        <b/>
        <sz val="10"/>
        <rFont val="Calibri"/>
        <family val="2"/>
        <charset val="238"/>
        <scheme val="minor"/>
      </rPr>
      <t>Kij metalowy do mopa</t>
    </r>
    <r>
      <rPr>
        <sz val="10"/>
        <rFont val="Calibri"/>
        <family val="2"/>
        <charset val="238"/>
        <scheme val="minor"/>
      </rPr>
      <t>: ośmiokątny, typu VILEDA lub równoważny (w posiadaniu Zamawiającego, 1 szt. (pasujący do zestawu z pozycji nr 56)</t>
    </r>
  </si>
  <si>
    <r>
      <rPr>
        <b/>
        <sz val="10"/>
        <rFont val="Calibri"/>
        <family val="2"/>
        <charset val="238"/>
        <scheme val="minor"/>
      </rPr>
      <t>Wkład do mopa</t>
    </r>
    <r>
      <rPr>
        <sz val="10"/>
        <rFont val="Calibri"/>
        <family val="2"/>
        <charset val="238"/>
        <scheme val="minor"/>
      </rPr>
      <t xml:space="preserve"> zaoferowanego w pozycji 71, typu MERIDA MO20 lub równoważny (w posiadaniu Zamawiającego), 1 szt. (pasujący do zestawu z pozycji nr 54) </t>
    </r>
  </si>
  <si>
    <r>
      <rPr>
        <b/>
        <sz val="10"/>
        <rFont val="Calibri"/>
        <family val="2"/>
        <charset val="238"/>
        <scheme val="minor"/>
      </rPr>
      <t xml:space="preserve">Wkład do mopa płaskiego </t>
    </r>
    <r>
      <rPr>
        <sz val="10"/>
        <rFont val="Calibri"/>
        <family val="2"/>
        <charset val="238"/>
        <scheme val="minor"/>
      </rPr>
      <t>typu VILEDA ULTRA MAX z mikroaktywnymi włóknami (w posiadaniu Zamawiającego), wymiar 35x14 cm, 1 szt. (pasujący do zestawu z pozycji nr 57)</t>
    </r>
  </si>
  <si>
    <r>
      <rPr>
        <b/>
        <sz val="10"/>
        <rFont val="Calibri"/>
        <family val="2"/>
        <charset val="238"/>
        <scheme val="minor"/>
      </rPr>
      <t>Worki na śmieci 20 l:</t>
    </r>
    <r>
      <rPr>
        <sz val="10"/>
        <rFont val="Calibri"/>
        <family val="2"/>
        <charset val="238"/>
        <scheme val="minor"/>
      </rPr>
      <t xml:space="preserve"> wykonane z folii LDPE, odporne na rozerwanie i wodoszczelne, min. 25 szt. w rolce.</t>
    </r>
  </si>
  <si>
    <r>
      <rPr>
        <b/>
        <sz val="10"/>
        <rFont val="Calibri"/>
        <family val="2"/>
        <charset val="238"/>
        <scheme val="minor"/>
      </rPr>
      <t>Zestaw do sprzątania (mop okrągły z włókien wiskozowych + kij + wiaderko z wyciskaczem min. 12 l):</t>
    </r>
    <r>
      <rPr>
        <sz val="10"/>
        <rFont val="Calibri"/>
        <family val="2"/>
        <charset val="238"/>
        <scheme val="minor"/>
      </rPr>
      <t xml:space="preserve"> typu VILEDA lub równoważny, opakowanie: 1 zestaw.</t>
    </r>
  </si>
  <si>
    <r>
      <rPr>
        <b/>
        <sz val="10"/>
        <rFont val="Calibri"/>
        <family val="2"/>
        <charset val="238"/>
        <scheme val="minor"/>
      </rPr>
      <t xml:space="preserve">Wiaderko z wyciskaczem do mopa płaskiego, </t>
    </r>
    <r>
      <rPr>
        <sz val="10"/>
        <rFont val="Calibri"/>
        <family val="2"/>
        <charset val="238"/>
        <scheme val="minor"/>
      </rPr>
      <t>typu VILEDA ULTRA MAX z wyciskaczem (w posiadaniu Zamawiającego), 1 szt. (pasujący do zestawu z pozycji nr 57)</t>
    </r>
  </si>
  <si>
    <r>
      <rPr>
        <b/>
        <sz val="10"/>
        <rFont val="Calibri"/>
        <family val="2"/>
        <charset val="238"/>
        <scheme val="minor"/>
      </rPr>
      <t>Ręcznik papierowy 2-warstwowy biały:</t>
    </r>
    <r>
      <rPr>
        <sz val="10"/>
        <rFont val="Calibri"/>
        <family val="2"/>
        <charset val="238"/>
        <scheme val="minor"/>
      </rPr>
      <t xml:space="preserve"> 100% celulozy, rolka - min. 80 listków, wysoka chłonność i wytrzymałość, posiada certyfikat materiału nadającego się do kontaktu z żywnością, opakowanie: 2 rolki, typu VELVET lub równoważny. </t>
    </r>
  </si>
  <si>
    <r>
      <rPr>
        <b/>
        <sz val="10"/>
        <rFont val="Calibri"/>
        <family val="2"/>
        <charset val="238"/>
        <scheme val="minor"/>
      </rPr>
      <t>Chusteczki higieniczne:</t>
    </r>
    <r>
      <rPr>
        <sz val="10"/>
        <rFont val="Calibri"/>
        <family val="2"/>
        <charset val="238"/>
        <scheme val="minor"/>
      </rPr>
      <t xml:space="preserve"> 2-warstwowe, 100% celulozy, bezzapachowe, pakowane w kartonowe pudełko po min. 150 szt., wyciągane z pudełka.</t>
    </r>
  </si>
  <si>
    <r>
      <rPr>
        <b/>
        <sz val="10"/>
        <rFont val="Calibri"/>
        <family val="2"/>
        <charset val="238"/>
        <scheme val="minor"/>
      </rPr>
      <t>Papier toaletowy biały:</t>
    </r>
    <r>
      <rPr>
        <sz val="10"/>
        <rFont val="Calibri"/>
        <family val="2"/>
        <charset val="238"/>
        <scheme val="minor"/>
      </rPr>
      <t xml:space="preserve"> 2-warstwowy, 100% celulozy, min. 150 listków w rolce, wytrzymały na rozrywanie i chłonny, posiada atest PZH, opakowanie: 8 rolek.</t>
    </r>
  </si>
  <si>
    <r>
      <rPr>
        <b/>
        <sz val="10"/>
        <rFont val="Calibri"/>
        <family val="2"/>
        <charset val="238"/>
        <scheme val="minor"/>
      </rPr>
      <t xml:space="preserve">Płyn do mycia naczyń: </t>
    </r>
    <r>
      <rPr>
        <sz val="10"/>
        <rFont val="Calibri"/>
        <family val="2"/>
        <charset val="238"/>
        <scheme val="minor"/>
      </rPr>
      <t>skład m.in.: 5-15% anionowe środki powierzchniowo czynne, max. 5% niejonowe środki powierzchniowo czynne, max. 5% amfoteryczne środki powierzchniowo czynne, rozpuszczający tłuszcze, ulegający biodegradacji, pH neutralne dla skóry (5-6), pojemność: 5 l, typu Ludwik lub równoważny.</t>
    </r>
  </si>
  <si>
    <r>
      <rPr>
        <b/>
        <sz val="10"/>
        <rFont val="Calibri"/>
        <family val="2"/>
        <charset val="238"/>
        <scheme val="minor"/>
      </rPr>
      <t>Płyn do mycia naczyń:</t>
    </r>
    <r>
      <rPr>
        <sz val="10"/>
        <rFont val="Calibri"/>
        <family val="2"/>
        <charset val="238"/>
        <scheme val="minor"/>
      </rPr>
      <t xml:space="preserve"> skład m.in.: 5-15% anionowe środki powierzchniowo czynne, max. 5% niejonowe środki powierzchniowo czynne, max. 5% amfoteryczne środki powierzchniowo czynne, rozpuszczający tłuszcze, ulegający biodegradacji, pH neutralne dla skóry (5-6), pojemność: 0,9-1l, typu Ludwik lub równoważny. </t>
    </r>
  </si>
  <si>
    <r>
      <rPr>
        <b/>
        <sz val="10"/>
        <rFont val="Calibri"/>
        <family val="2"/>
        <charset val="238"/>
        <scheme val="minor"/>
      </rPr>
      <t>Balsam do mycia naczyń:</t>
    </r>
    <r>
      <rPr>
        <sz val="10"/>
        <rFont val="Calibri"/>
        <family val="2"/>
        <charset val="238"/>
        <scheme val="minor"/>
      </rPr>
      <t xml:space="preserve"> usuwający tłuszcz, nie pozostawiający zacieków na umytych powierzchniach, chroniący skórę rąk przed wysuszeniem i podrażnieniem, gęstość min. 1020 kg/m</t>
    </r>
    <r>
      <rPr>
        <vertAlign val="superscript"/>
        <sz val="1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 xml:space="preserve">, pojemność: 1 l, typu Ludwik lub równoważny.  </t>
    </r>
  </si>
  <si>
    <r>
      <rPr>
        <b/>
        <sz val="10"/>
        <rFont val="Calibri"/>
        <family val="2"/>
        <charset val="238"/>
        <scheme val="minor"/>
      </rPr>
      <t>Uniwersalne mleczko do czyszczenia</t>
    </r>
    <r>
      <rPr>
        <sz val="10"/>
        <rFont val="Calibri"/>
        <family val="2"/>
        <charset val="238"/>
        <scheme val="minor"/>
      </rPr>
      <t>, nie uszkadzające powierzchni, usuwa ze  zmywalnych powierzchni: tłuszcz, brud, pleśń, osady z kamienia i rdzy, pojemność: 700-750 ml, typu CIF lub równoważny.</t>
    </r>
  </si>
  <si>
    <r>
      <rPr>
        <b/>
        <sz val="10"/>
        <rFont val="Calibri"/>
        <family val="2"/>
        <charset val="238"/>
        <scheme val="minor"/>
      </rPr>
      <t>Odtłuszczacz i odplamiacz w płynie:</t>
    </r>
    <r>
      <rPr>
        <sz val="10"/>
        <rFont val="Calibri"/>
        <family val="2"/>
        <charset val="238"/>
        <scheme val="minor"/>
      </rPr>
      <t xml:space="preserve"> uniwersalny płyn myjąco-czyszczący piekarniki, okapy, krajalnice, talerze, zmywarki, okna, żaluzje, trudno usuwalne plamy z odzieży, powierzchnie pracy, meble plastikowe, samochody, kosiarki, silniki, sprzęty biurowe, wszystkie tłuste zabrudzenia trudne do usunięcia, gęstość względna: co najmniej 1,0 kg/l w 20 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 xml:space="preserve">C , pojemność: 700- 750 ml, typu MEGLIO lub równoważny.  </t>
    </r>
  </si>
  <si>
    <r>
      <rPr>
        <b/>
        <sz val="10"/>
        <rFont val="Calibri"/>
        <family val="2"/>
        <charset val="238"/>
        <scheme val="minor"/>
      </rPr>
      <t>Płyn do usuwania kamienia i rdzy z atomizatorem:</t>
    </r>
    <r>
      <rPr>
        <sz val="10"/>
        <rFont val="Calibri"/>
        <family val="2"/>
        <charset val="238"/>
        <scheme val="minor"/>
      </rPr>
      <t xml:space="preserve"> zawiera amfoteryczny środek powierzchniowo-czynny; zastosowanie: zlewy ze stali nierdzewnej, blaty kuchenne, sztućce, talerze, urządzenia kuchenne, drzwi, okapy, lodówki, kosze na śmieci, szkło; pojemność: 400-450 ml, typu CILIT lub równoważny.</t>
    </r>
  </si>
  <si>
    <r>
      <rPr>
        <b/>
        <sz val="10"/>
        <rFont val="Calibri"/>
        <family val="2"/>
        <charset val="238"/>
        <scheme val="minor"/>
      </rPr>
      <t>Żel do usuwania kamienia i rdzy</t>
    </r>
    <r>
      <rPr>
        <sz val="10"/>
        <rFont val="Calibri"/>
        <family val="2"/>
        <charset val="238"/>
        <scheme val="minor"/>
      </rPr>
      <t xml:space="preserve"> z urządzeń i powierzchni sanitarnych: zawiera anionowy środek powierzchniowo-czynny; zastosowanie: ceramika, porcelana, tworzywa sztuczne, kauczuk, guma, szkło, zlewy ze stali nierdzewnej, blaty kuchenne, sztućce, talerze, urządzenia kuchenne, drzwi, okapy, lodówki, kosze na śmieci, pojemność: 1 l.</t>
    </r>
  </si>
  <si>
    <r>
      <rPr>
        <b/>
        <sz val="10"/>
        <rFont val="Calibri"/>
        <family val="2"/>
        <charset val="238"/>
        <scheme val="minor"/>
      </rPr>
      <t>Płyn w sprayu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do czyszczenia łazienek, sanitariów i WC</t>
    </r>
    <r>
      <rPr>
        <sz val="10"/>
        <rFont val="Calibri"/>
        <family val="2"/>
        <charset val="238"/>
        <scheme val="minor"/>
      </rPr>
      <t>: usuwa osady z kamienia wapiennego, rdzy oraz mydła, do czyszczenia przedmiotów  ze stali nierdzewnych, tj.: baterie łazienkowe, armatura, pojemność: 500 ml.</t>
    </r>
  </si>
  <si>
    <r>
      <rPr>
        <b/>
        <sz val="10"/>
        <rFont val="Calibri"/>
        <family val="2"/>
        <charset val="238"/>
        <scheme val="minor"/>
      </rPr>
      <t>Płyn do WC antybakteryjny:</t>
    </r>
    <r>
      <rPr>
        <sz val="10"/>
        <rFont val="Calibri"/>
        <family val="2"/>
        <charset val="238"/>
        <scheme val="minor"/>
      </rPr>
      <t xml:space="preserve"> w postaci zagęszczonego płynu, zawiera chlor, do czyszczenia i dezynfekcji, posiada właściwości biobójcze, usuwa bakterie, wirusy i grzyby, potwierdzone odpowiednim atestem, pojemność: 700-750 ml, typu DOMESTOS lub równoważny.  </t>
    </r>
  </si>
  <si>
    <r>
      <rPr>
        <b/>
        <sz val="10"/>
        <rFont val="Calibri"/>
        <family val="2"/>
        <charset val="238"/>
        <scheme val="minor"/>
      </rPr>
      <t>Płyn do powierzchni z PVC i linoleum:</t>
    </r>
    <r>
      <rPr>
        <sz val="10"/>
        <rFont val="Calibri"/>
        <family val="2"/>
        <charset val="238"/>
        <scheme val="minor"/>
      </rPr>
      <t xml:space="preserve"> nabłyszcza, nie wymaga polerowania, pojemność: 450-500 ml, typu SIDOLUX lub równoważny.</t>
    </r>
  </si>
  <si>
    <r>
      <rPr>
        <b/>
        <sz val="10"/>
        <rFont val="Calibri"/>
        <family val="2"/>
        <charset val="238"/>
        <scheme val="minor"/>
      </rPr>
      <t>Środek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do ochrony, nabłyszczania i pielęgnacji podłóg drewnianych</t>
    </r>
    <r>
      <rPr>
        <sz val="10"/>
        <rFont val="Calibri"/>
        <family val="2"/>
        <charset val="238"/>
        <scheme val="minor"/>
      </rPr>
      <t>, typu Sidolux lub równoważny, pojemność: 700-750 ml.</t>
    </r>
  </si>
  <si>
    <r>
      <rPr>
        <b/>
        <sz val="10"/>
        <rFont val="Calibri"/>
        <family val="2"/>
        <charset val="238"/>
        <scheme val="minor"/>
      </rPr>
      <t>Pasta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do ochrony i nabłyszczenia zewnętrznych i wewnętrznych posadzek</t>
    </r>
    <r>
      <rPr>
        <sz val="10"/>
        <rFont val="Calibri"/>
        <family val="2"/>
        <charset val="238"/>
        <scheme val="minor"/>
      </rPr>
      <t xml:space="preserve"> marmurowych, lastrykowych, gresowych, z kamienia naturalnego, terakoty, zabezpiecza podłoże przed czynnikami atmosferycznymi, pojemność: 450- 500 ml, typu SIDOLUX lub równoważny.</t>
    </r>
  </si>
  <si>
    <r>
      <rPr>
        <b/>
        <sz val="10"/>
        <rFont val="Calibri"/>
        <family val="2"/>
        <charset val="238"/>
        <scheme val="minor"/>
      </rPr>
      <t xml:space="preserve">Płyn do mycia podłóg: </t>
    </r>
    <r>
      <rPr>
        <sz val="10"/>
        <rFont val="Calibri"/>
        <family val="2"/>
        <charset val="238"/>
        <scheme val="minor"/>
      </rPr>
      <t>kamiennych, wodoodpornych podłoży, do marmuru, lastryka; nadaje połysk, nie pozostawia smug i zacieków, pojemność: 1 l.</t>
    </r>
  </si>
  <si>
    <r>
      <rPr>
        <b/>
        <sz val="10"/>
        <rFont val="Calibri"/>
        <family val="2"/>
        <charset val="238"/>
        <scheme val="minor"/>
      </rPr>
      <t>Ręczniki papierowe, białe:</t>
    </r>
    <r>
      <rPr>
        <sz val="10"/>
        <rFont val="Calibri"/>
        <family val="2"/>
        <charset val="238"/>
        <scheme val="minor"/>
      </rPr>
      <t xml:space="preserve"> 2-warstwowe, 100% celuloza, gramatura: min. 17 g,  chłonne i wytrzymałe, miękkie, perforowane, długość rolki: 300-320 m (500 - 550 listków), opakowanie: 1 rolka</t>
    </r>
  </si>
  <si>
    <r>
      <rPr>
        <b/>
        <sz val="10"/>
        <rFont val="Calibri"/>
        <family val="2"/>
        <charset val="238"/>
        <scheme val="minor"/>
      </rPr>
      <t>Ręczniki papierowe</t>
    </r>
    <r>
      <rPr>
        <sz val="10"/>
        <rFont val="Calibri"/>
        <family val="2"/>
        <charset val="238"/>
        <scheme val="minor"/>
      </rPr>
      <t>, białe, 1-warstwowe, 100% celuloza, chłonne i wytrzymałe, perforowane i gofrowane, długość rolki: 300 - 320 m, opakowanie: 6 szt.</t>
    </r>
  </si>
  <si>
    <r>
      <rPr>
        <b/>
        <sz val="10"/>
        <rFont val="Calibri"/>
        <family val="2"/>
        <charset val="238"/>
        <scheme val="minor"/>
      </rPr>
      <t xml:space="preserve">Ręcznik 2-warstwowy biały: </t>
    </r>
    <r>
      <rPr>
        <sz val="10"/>
        <rFont val="Calibri"/>
        <family val="2"/>
        <charset val="238"/>
        <scheme val="minor"/>
      </rPr>
      <t xml:space="preserve">100% celulozy, bardzo chłonny, miękki i wytrzymały na rozdzieranie, rolka: min. 500 listków, około 160 m długości, gramatura: min. 18 g/m 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opakowanie: 6 szt.</t>
    </r>
  </si>
  <si>
    <r>
      <t xml:space="preserve">Wartość netto [PLN] 
</t>
    </r>
    <r>
      <rPr>
        <i/>
        <sz val="11"/>
        <rFont val="Calibri"/>
        <family val="2"/>
        <charset val="238"/>
        <scheme val="minor"/>
      </rPr>
      <t>(kol. 7 x kol. 8)</t>
    </r>
  </si>
  <si>
    <r>
      <t xml:space="preserve">Wartość podatku VAT [PLN]
</t>
    </r>
    <r>
      <rPr>
        <i/>
        <sz val="11"/>
        <rFont val="Calibri"/>
        <family val="2"/>
        <charset val="238"/>
        <scheme val="minor"/>
      </rPr>
      <t>(kol. 9 x kol. 10)</t>
    </r>
  </si>
  <si>
    <r>
      <t xml:space="preserve">Wartość brutto [PLN] 
</t>
    </r>
    <r>
      <rPr>
        <i/>
        <sz val="11"/>
        <rFont val="Calibri"/>
        <family val="2"/>
        <charset val="238"/>
        <scheme val="minor"/>
      </rPr>
      <t>(kol. 9 + kol. 11)</t>
    </r>
  </si>
  <si>
    <t>Nazwa produktu</t>
  </si>
  <si>
    <t>Jednostkowa cena netto [PLN]</t>
  </si>
  <si>
    <t>Niniejszy plik należy opatrzyć kwalifikowanym podpisem elektronicznym lub podpisem zaufanym lub podpisem osobistym przez osobę uprawnioną do występowania w imieniu Wykonawcy</t>
  </si>
  <si>
    <r>
      <rPr>
        <b/>
        <sz val="10"/>
        <rFont val="Calibri"/>
        <family val="2"/>
        <charset val="238"/>
        <scheme val="minor"/>
      </rPr>
      <t xml:space="preserve">Sól (granulki) do zmywarki laboratoryjnej: </t>
    </r>
    <r>
      <rPr>
        <sz val="10"/>
        <rFont val="Calibri"/>
        <family val="2"/>
        <charset val="238"/>
        <scheme val="minor"/>
      </rPr>
      <t>sól ochronna zmiękcza wodę i zapobiega przed osadzaniem się kamienia w zmywarce i na naczyniach, nie zawiera cynku, opakowanie: 1,5 kg, typu Marba, Filip lub równoważny.</t>
    </r>
  </si>
  <si>
    <r>
      <rPr>
        <b/>
        <sz val="10"/>
        <rFont val="Calibri"/>
        <family val="2"/>
        <charset val="238"/>
        <scheme val="minor"/>
      </rPr>
      <t xml:space="preserve">Sól w tabletkach do zmywarki laboratoryjnej i autoklawu: </t>
    </r>
    <r>
      <rPr>
        <sz val="10"/>
        <rFont val="Calibri"/>
        <family val="2"/>
        <charset val="238"/>
        <scheme val="minor"/>
      </rPr>
      <t>sól zmiękczająca wodę, opakowanie: 25 kg, typu Ciech (nr CAS 7647-14-5) lub równoważny.</t>
    </r>
  </si>
  <si>
    <r>
      <rPr>
        <b/>
        <sz val="10"/>
        <rFont val="Calibri"/>
        <family val="2"/>
        <charset val="238"/>
        <scheme val="minor"/>
      </rPr>
      <t>Proszek do prania kolorowego</t>
    </r>
    <r>
      <rPr>
        <sz val="10"/>
        <rFont val="Calibri"/>
        <family val="2"/>
        <charset val="238"/>
        <scheme val="minor"/>
      </rPr>
      <t xml:space="preserve"> w pralkach automatycznych: (skondensowany), usuwający plamy z kolorowych tkanin, zawierający między innymi: środki zapobiegające korozji pralki, kompozycję zapachową, anionowe środki powierzchniowo-czynne, niejonowe środki powierzchniowo-czynne, zakres temp. prania 40-60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 xml:space="preserve">C, </t>
    </r>
    <r>
      <rPr>
        <sz val="10"/>
        <color rgb="FFFF0000"/>
        <rFont val="Calibri"/>
        <family val="2"/>
        <charset val="238"/>
        <scheme val="minor"/>
      </rPr>
      <t xml:space="preserve">opakowanie: 240 - 280 g </t>
    </r>
    <r>
      <rPr>
        <sz val="10"/>
        <rFont val="Calibri"/>
        <family val="2"/>
        <charset val="238"/>
        <scheme val="minor"/>
      </rPr>
      <t>(min. 4 cykle prania).</t>
    </r>
  </si>
  <si>
    <r>
      <rPr>
        <b/>
        <sz val="10"/>
        <rFont val="Calibri"/>
        <family val="2"/>
        <charset val="238"/>
        <scheme val="minor"/>
      </rPr>
      <t>Proszek do prania białego</t>
    </r>
    <r>
      <rPr>
        <sz val="10"/>
        <rFont val="Calibri"/>
        <family val="2"/>
        <charset val="238"/>
        <scheme val="minor"/>
      </rPr>
      <t xml:space="preserve"> w pralkach automatycznych: (skondensowany)  usuwający plamy z białych tkanin, zawierający między innymi: środki zapobiegające korozji pralki, kompozycję zapachową, anionowe środki powierzchniowo-czynne, niejonowe środki powierzchniowo-czynne, zakres temp. prania 40-60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 xml:space="preserve">C, </t>
    </r>
    <r>
      <rPr>
        <sz val="10"/>
        <color rgb="FFFF0000"/>
        <rFont val="Calibri"/>
        <family val="2"/>
        <charset val="238"/>
        <scheme val="minor"/>
      </rPr>
      <t>opakowanie: 240 - 280 g</t>
    </r>
    <r>
      <rPr>
        <sz val="10"/>
        <rFont val="Calibri"/>
        <family val="2"/>
        <charset val="238"/>
        <scheme val="minor"/>
      </rPr>
      <t xml:space="preserve"> (min. 4 cykle prania).</t>
    </r>
  </si>
  <si>
    <r>
      <rPr>
        <b/>
        <sz val="10"/>
        <rFont val="Calibri"/>
        <family val="2"/>
        <charset val="238"/>
        <scheme val="minor"/>
      </rPr>
      <t>Proszek do prania białego</t>
    </r>
    <r>
      <rPr>
        <sz val="10"/>
        <rFont val="Calibri"/>
        <family val="2"/>
        <charset val="238"/>
        <scheme val="minor"/>
      </rPr>
      <t xml:space="preserve"> w pralkach automatycznych: (skondensowany),  usuwający plamy z białych tkanin, zawierający między innymi: środki zapobiegające korozji pralki, kompozycję zapachową, anionowe środki powierzchniowo-czynne, niejonowe środki powierzchniowo-czynne, zakres temp. prania 30-60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 xml:space="preserve">C, </t>
    </r>
    <r>
      <rPr>
        <sz val="10"/>
        <color rgb="FFFF0000"/>
        <rFont val="Calibri"/>
        <family val="2"/>
        <charset val="238"/>
        <scheme val="minor"/>
      </rPr>
      <t>opakowanie: 1,0 - 1,4 kg (min. 17 cykli prania).</t>
    </r>
  </si>
  <si>
    <r>
      <rPr>
        <b/>
        <sz val="10"/>
        <rFont val="Calibri"/>
        <family val="2"/>
        <charset val="238"/>
        <scheme val="minor"/>
      </rPr>
      <t>Proszek do prania kolorowego</t>
    </r>
    <r>
      <rPr>
        <sz val="10"/>
        <rFont val="Calibri"/>
        <family val="2"/>
        <charset val="238"/>
        <scheme val="minor"/>
      </rPr>
      <t xml:space="preserve"> w pralkach automatycznych: (skondensowany), usuwający plamy z kolorowych tkanin, zawierający między innymi: śr. zapobiegające korozji pralki, kompozycję zapachową, anionowe środki powierzchniowo-czynne, niejonowe środki powierzchniowo-czynne, zakres temp. 30,40,60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 xml:space="preserve">C, </t>
    </r>
    <r>
      <rPr>
        <sz val="10"/>
        <color rgb="FFFF0000"/>
        <rFont val="Calibri"/>
        <family val="2"/>
        <charset val="238"/>
        <scheme val="minor"/>
      </rPr>
      <t>opakowanie: 1,0 - 1,4 kg (min. 17 cykli prania).</t>
    </r>
  </si>
  <si>
    <r>
      <t xml:space="preserve">FORMULARZ ASORTYMENTOWO-CENOWY - </t>
    </r>
    <r>
      <rPr>
        <b/>
        <sz val="13"/>
        <color rgb="FFFF0000"/>
        <rFont val="Calibri"/>
        <family val="2"/>
        <charset val="238"/>
        <scheme val="minor"/>
      </rPr>
      <t>ze zmianami</t>
    </r>
  </si>
  <si>
    <t>Załącznik nr 2 do SWZ ze zmianami z dn. 16.10.2023</t>
  </si>
  <si>
    <r>
      <rPr>
        <b/>
        <sz val="10"/>
        <rFont val="Calibri"/>
        <family val="2"/>
        <charset val="238"/>
        <scheme val="minor"/>
      </rPr>
      <t>Płyn do mycia szyb i powierzchni szklanych:</t>
    </r>
    <r>
      <rPr>
        <sz val="10"/>
        <rFont val="Calibri"/>
        <family val="2"/>
        <charset val="238"/>
        <scheme val="minor"/>
      </rPr>
      <t xml:space="preserve"> </t>
    </r>
    <r>
      <rPr>
        <strike/>
        <sz val="10"/>
        <color rgb="FFFF0000"/>
        <rFont val="Calibri"/>
        <family val="2"/>
        <charset val="238"/>
        <scheme val="minor"/>
      </rPr>
      <t>ph 6,5-7,5</t>
    </r>
    <r>
      <rPr>
        <sz val="10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>pH 5-11</t>
    </r>
    <r>
      <rPr>
        <sz val="10"/>
        <rFont val="Calibri"/>
        <family val="2"/>
        <charset val="238"/>
        <scheme val="minor"/>
      </rPr>
      <t xml:space="preserve">, gęstość w 20 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 xml:space="preserve">C min. 0,90 </t>
    </r>
    <r>
      <rPr>
        <strike/>
        <sz val="10"/>
        <color rgb="FFFF0000"/>
        <rFont val="Calibri"/>
        <family val="2"/>
        <charset val="238"/>
        <scheme val="minor"/>
      </rPr>
      <t>kg/m</t>
    </r>
    <r>
      <rPr>
        <strike/>
        <vertAlign val="superscript"/>
        <sz val="10"/>
        <color rgb="FFFF0000"/>
        <rFont val="Calibri"/>
        <family val="2"/>
        <charset val="238"/>
        <scheme val="minor"/>
      </rPr>
      <t>3</t>
    </r>
    <r>
      <rPr>
        <sz val="10"/>
        <color rgb="FFFF0000"/>
        <rFont val="Calibri"/>
        <family val="2"/>
        <charset val="238"/>
        <scheme val="minor"/>
      </rPr>
      <t xml:space="preserve"> g/cm</t>
    </r>
    <r>
      <rPr>
        <vertAlign val="superscript"/>
        <sz val="10"/>
        <color rgb="FFFF000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 xml:space="preserve">, szybkoschnący, nie pozostawiający smug i zacieków, pojemność: 450 - 550 ml, typu </t>
    </r>
    <r>
      <rPr>
        <strike/>
        <sz val="10"/>
        <color rgb="FFFF0000"/>
        <rFont val="Calibri"/>
        <family val="2"/>
        <charset val="238"/>
        <scheme val="minor"/>
      </rPr>
      <t>S020 Saltres</t>
    </r>
    <r>
      <rPr>
        <sz val="10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 xml:space="preserve">SIDOLUX / WINDOW </t>
    </r>
    <r>
      <rPr>
        <sz val="10"/>
        <rFont val="Calibri"/>
        <family val="2"/>
        <charset val="238"/>
        <scheme val="minor"/>
      </rPr>
      <t xml:space="preserve">lub równoważny. </t>
    </r>
  </si>
  <si>
    <r>
      <rPr>
        <b/>
        <sz val="10"/>
        <rFont val="Calibri"/>
        <family val="2"/>
        <charset val="238"/>
        <scheme val="minor"/>
      </rPr>
      <t xml:space="preserve">Płyn do mycia szyb i powierzchni szklanych z rozpylaczem: </t>
    </r>
    <r>
      <rPr>
        <strike/>
        <sz val="10"/>
        <color rgb="FFFF0000"/>
        <rFont val="Calibri"/>
        <family val="2"/>
        <charset val="238"/>
        <scheme val="minor"/>
      </rPr>
      <t>pH 6,5-7,5</t>
    </r>
    <r>
      <rPr>
        <sz val="10"/>
        <color rgb="FFFF0000"/>
        <rFont val="Calibri"/>
        <family val="2"/>
        <charset val="238"/>
        <scheme val="minor"/>
      </rPr>
      <t xml:space="preserve"> pH 5-11</t>
    </r>
    <r>
      <rPr>
        <sz val="10"/>
        <rFont val="Calibri"/>
        <family val="2"/>
        <charset val="238"/>
        <scheme val="minor"/>
      </rPr>
      <t xml:space="preserve">, gęstość w 20 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 xml:space="preserve">C  co najmniej 0,90 </t>
    </r>
    <r>
      <rPr>
        <strike/>
        <sz val="10"/>
        <color rgb="FFFF0000"/>
        <rFont val="Calibri"/>
        <family val="2"/>
        <charset val="238"/>
        <scheme val="minor"/>
      </rPr>
      <t>kg/m</t>
    </r>
    <r>
      <rPr>
        <strike/>
        <vertAlign val="superscript"/>
        <sz val="10"/>
        <color rgb="FFFF0000"/>
        <rFont val="Calibri"/>
        <family val="2"/>
        <charset val="238"/>
        <scheme val="minor"/>
      </rPr>
      <t>3</t>
    </r>
    <r>
      <rPr>
        <sz val="10"/>
        <color rgb="FFFF3300"/>
        <rFont val="Calibri"/>
        <family val="2"/>
        <charset val="238"/>
        <scheme val="minor"/>
      </rPr>
      <t xml:space="preserve"> g/cm</t>
    </r>
    <r>
      <rPr>
        <vertAlign val="superscript"/>
        <sz val="10"/>
        <color rgb="FFFF330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 xml:space="preserve">, szybkoschnący, nie pozostawiający smug i zacieków, pojemność: 1 l, typu </t>
    </r>
    <r>
      <rPr>
        <strike/>
        <sz val="10"/>
        <color rgb="FFFF0000"/>
        <rFont val="Calibri"/>
        <family val="2"/>
        <charset val="238"/>
        <scheme val="minor"/>
      </rPr>
      <t>S020 Saltres</t>
    </r>
    <r>
      <rPr>
        <sz val="10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 xml:space="preserve">SIDOLUX / WINDOW </t>
    </r>
    <r>
      <rPr>
        <sz val="10"/>
        <rFont val="Calibri"/>
        <family val="2"/>
        <charset val="238"/>
        <scheme val="minor"/>
      </rPr>
      <t xml:space="preserve">lub równoważny. </t>
    </r>
  </si>
  <si>
    <r>
      <rPr>
        <b/>
        <sz val="10"/>
        <rFont val="Calibri"/>
        <family val="2"/>
        <charset val="238"/>
        <scheme val="minor"/>
      </rPr>
      <t>Płyn do mycia szyb i powierzchni szklanych:</t>
    </r>
    <r>
      <rPr>
        <sz val="10"/>
        <rFont val="Calibri"/>
        <family val="2"/>
        <charset val="238"/>
        <scheme val="minor"/>
      </rPr>
      <t xml:space="preserve"> </t>
    </r>
    <r>
      <rPr>
        <strike/>
        <sz val="10"/>
        <color rgb="FFFF3300"/>
        <rFont val="Calibri"/>
        <family val="2"/>
        <charset val="238"/>
        <scheme val="minor"/>
      </rPr>
      <t>pH 6,5-7,5</t>
    </r>
    <r>
      <rPr>
        <sz val="10"/>
        <color rgb="FFFF3300"/>
        <rFont val="Calibri"/>
        <family val="2"/>
        <charset val="238"/>
        <scheme val="minor"/>
      </rPr>
      <t xml:space="preserve"> pH 5-11</t>
    </r>
    <r>
      <rPr>
        <sz val="10"/>
        <rFont val="Calibri"/>
        <family val="2"/>
        <charset val="238"/>
        <scheme val="minor"/>
      </rPr>
      <t xml:space="preserve">, gęstość w 20 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 xml:space="preserve">C  co najmniej 0,90 </t>
    </r>
    <r>
      <rPr>
        <strike/>
        <sz val="10"/>
        <color rgb="FFFF3300"/>
        <rFont val="Calibri"/>
        <family val="2"/>
        <charset val="238"/>
        <scheme val="minor"/>
      </rPr>
      <t>kg/m</t>
    </r>
    <r>
      <rPr>
        <strike/>
        <vertAlign val="superscript"/>
        <sz val="10"/>
        <color rgb="FFFF3300"/>
        <rFont val="Calibri"/>
        <family val="2"/>
        <charset val="238"/>
        <scheme val="minor"/>
      </rPr>
      <t>3</t>
    </r>
    <r>
      <rPr>
        <vertAlign val="superscript"/>
        <sz val="10"/>
        <color rgb="FFFF3300"/>
        <rFont val="Calibri"/>
        <family val="2"/>
        <charset val="238"/>
        <scheme val="minor"/>
      </rPr>
      <t xml:space="preserve"> </t>
    </r>
    <r>
      <rPr>
        <sz val="10"/>
        <color rgb="FFFF3300"/>
        <rFont val="Calibri"/>
        <family val="2"/>
        <charset val="238"/>
        <scheme val="minor"/>
      </rPr>
      <t>kg/m</t>
    </r>
    <r>
      <rPr>
        <vertAlign val="superscript"/>
        <sz val="10"/>
        <color rgb="FFFF330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>, szybkoschnący, nie pozostawiający smug i zacieków, pojemność: 5 l, typu</t>
    </r>
    <r>
      <rPr>
        <sz val="10"/>
        <color rgb="FFFF3300"/>
        <rFont val="Calibri"/>
        <family val="2"/>
        <charset val="238"/>
        <scheme val="minor"/>
      </rPr>
      <t xml:space="preserve"> </t>
    </r>
    <r>
      <rPr>
        <strike/>
        <sz val="10"/>
        <color rgb="FFFF3300"/>
        <rFont val="Calibri"/>
        <family val="2"/>
        <charset val="238"/>
        <scheme val="minor"/>
      </rPr>
      <t>S020 Saltres</t>
    </r>
    <r>
      <rPr>
        <sz val="10"/>
        <color rgb="FFFF3300"/>
        <rFont val="Calibri"/>
        <family val="2"/>
        <charset val="238"/>
        <scheme val="minor"/>
      </rPr>
      <t xml:space="preserve"> SIDOLUX / WINDOW</t>
    </r>
    <r>
      <rPr>
        <sz val="10"/>
        <rFont val="Calibri"/>
        <family val="2"/>
        <charset val="238"/>
        <scheme val="minor"/>
      </rPr>
      <t xml:space="preserve"> lub równoważny. </t>
    </r>
  </si>
  <si>
    <r>
      <rPr>
        <strike/>
        <sz val="10"/>
        <color rgb="FFFF3300"/>
        <rFont val="Calibri"/>
        <family val="2"/>
        <charset val="238"/>
        <scheme val="minor"/>
      </rPr>
      <t>op.</t>
    </r>
    <r>
      <rPr>
        <sz val="10"/>
        <color rgb="FFFF3300"/>
        <rFont val="Calibri"/>
        <family val="2"/>
        <charset val="238"/>
        <scheme val="minor"/>
      </rPr>
      <t xml:space="preserve">
szt.</t>
    </r>
  </si>
  <si>
    <t>47/ZP/2023</t>
  </si>
  <si>
    <r>
      <rPr>
        <b/>
        <sz val="10"/>
        <rFont val="Calibri"/>
        <family val="2"/>
        <charset val="238"/>
        <scheme val="minor"/>
      </rPr>
      <t xml:space="preserve">Mleczko do czyszczenia: </t>
    </r>
    <r>
      <rPr>
        <sz val="10"/>
        <rFont val="Calibri"/>
        <family val="2"/>
        <charset val="238"/>
        <scheme val="minor"/>
      </rPr>
      <t xml:space="preserve">wybielające i nadające połysk; do czyszczenia zlewozmywaków, kafelków, kuchenek, wanien; nie rysujący powierzchni, max zawartość podchlorynu sodu 1,68%, posiadająca anionowe związki powierzchniowo czynne, bez zapachu chloru, pojemność: </t>
    </r>
    <r>
      <rPr>
        <strike/>
        <sz val="10"/>
        <color rgb="FFFF0000"/>
        <rFont val="Calibri"/>
        <family val="2"/>
        <charset val="238"/>
        <scheme val="minor"/>
      </rPr>
      <t>520-550 ml (lub 520-550 g)</t>
    </r>
    <r>
      <rPr>
        <sz val="10"/>
        <color rgb="FFFF0000"/>
        <rFont val="Calibri"/>
        <family val="2"/>
        <charset val="238"/>
        <scheme val="minor"/>
      </rPr>
      <t xml:space="preserve"> 500-550 ml (lub 500-550 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</si>
</sst>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  <numFmt numFmtId="165" formatCode="#,##0.00\ &quot;zł&quot;"/>
    <numFmt numFmtId="166" formatCode="0.0"/>
    <numFmt numFmtId="167" formatCode="[$-415]0.000"/>
  </numFmts>
  <fonts count="4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</font>
    <font>
      <u/>
      <sz val="11"/>
      <color theme="10"/>
      <name val="Czcionka tekstu podstawowego"/>
      <family val="2"/>
      <charset val="238"/>
    </font>
    <font>
      <sz val="11"/>
      <color theme="1"/>
      <name val="Times New Roman"/>
      <family val="2"/>
      <charset val="238"/>
    </font>
    <font>
      <i/>
      <sz val="11"/>
      <color rgb="FF7F7F7F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zcionka tekstu podstawowego"/>
      <family val="2"/>
      <charset val="238"/>
    </font>
    <font>
      <sz val="10"/>
      <color rgb="FF00B0F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  <scheme val="minor"/>
    </font>
    <font>
      <vertAlign val="superscript"/>
      <sz val="10"/>
      <color rgb="FFFF0000"/>
      <name val="Calibri"/>
      <family val="2"/>
      <charset val="238"/>
      <scheme val="minor"/>
    </font>
    <font>
      <strike/>
      <vertAlign val="superscript"/>
      <sz val="10"/>
      <color rgb="FFFF0000"/>
      <name val="Calibri"/>
      <family val="2"/>
      <charset val="238"/>
      <scheme val="minor"/>
    </font>
    <font>
      <sz val="10"/>
      <color rgb="FFFF3300"/>
      <name val="Calibri"/>
      <family val="2"/>
      <charset val="238"/>
      <scheme val="minor"/>
    </font>
    <font>
      <vertAlign val="superscript"/>
      <sz val="10"/>
      <color rgb="FFFF3300"/>
      <name val="Calibri"/>
      <family val="2"/>
      <charset val="238"/>
      <scheme val="minor"/>
    </font>
    <font>
      <strike/>
      <sz val="10"/>
      <color rgb="FFFF3300"/>
      <name val="Calibri"/>
      <family val="2"/>
      <charset val="238"/>
      <scheme val="minor"/>
    </font>
    <font>
      <strike/>
      <vertAlign val="superscript"/>
      <sz val="10"/>
      <color rgb="FFFF33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63377788628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70">
    <xf numFmtId="0" fontId="0" fillId="0" borderId="0"/>
    <xf numFmtId="164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2" fillId="0" borderId="0" applyBorder="0" applyProtection="0"/>
    <xf numFmtId="0" fontId="6" fillId="0" borderId="0"/>
    <xf numFmtId="0" fontId="7" fillId="0" borderId="0"/>
    <xf numFmtId="0" fontId="7" fillId="0" borderId="0"/>
    <xf numFmtId="0" fontId="7" fillId="0" borderId="0"/>
    <xf numFmtId="165" fontId="13" fillId="0" borderId="0" applyBorder="0" applyProtection="0"/>
    <xf numFmtId="165" fontId="13" fillId="0" borderId="0" applyBorder="0" applyProtection="0"/>
    <xf numFmtId="165" fontId="13" fillId="0" borderId="0" applyBorder="0" applyProtection="0"/>
    <xf numFmtId="165" fontId="13" fillId="0" borderId="0" applyBorder="0" applyProtection="0"/>
    <xf numFmtId="165" fontId="13" fillId="0" borderId="0" applyBorder="0" applyProtection="0"/>
    <xf numFmtId="166" fontId="12" fillId="0" borderId="0" applyBorder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167" fontId="4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4" fillId="0" borderId="0"/>
    <xf numFmtId="0" fontId="11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44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2" fillId="0" borderId="0"/>
    <xf numFmtId="9" fontId="2" fillId="0" borderId="0" applyFont="0" applyFill="0" applyBorder="0" applyAlignment="0" applyProtection="0"/>
    <xf numFmtId="0" fontId="6" fillId="0" borderId="0"/>
    <xf numFmtId="9" fontId="2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" fillId="0" borderId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165" fontId="12" fillId="0" borderId="0" applyBorder="0" applyProtection="0"/>
    <xf numFmtId="0" fontId="11" fillId="0" borderId="0"/>
    <xf numFmtId="167" fontId="4" fillId="0" borderId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11" fillId="0" borderId="0"/>
    <xf numFmtId="0" fontId="4" fillId="0" borderId="0"/>
    <xf numFmtId="0" fontId="6" fillId="0" borderId="0"/>
    <xf numFmtId="0" fontId="2" fillId="0" borderId="0"/>
    <xf numFmtId="9" fontId="2" fillId="0" borderId="0" applyFont="0" applyFill="0" applyBorder="0" applyAlignment="0" applyProtection="0"/>
    <xf numFmtId="0" fontId="6" fillId="0" borderId="0"/>
    <xf numFmtId="9" fontId="2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" fillId="0" borderId="0"/>
    <xf numFmtId="0" fontId="2" fillId="0" borderId="0"/>
    <xf numFmtId="0" fontId="24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" fillId="0" borderId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2" fillId="0" borderId="0"/>
  </cellStyleXfs>
  <cellXfs count="73">
    <xf numFmtId="0" fontId="0" fillId="0" borderId="0" xfId="0"/>
    <xf numFmtId="44" fontId="17" fillId="4" borderId="1" xfId="0" applyNumberFormat="1" applyFont="1" applyFill="1" applyBorder="1" applyAlignment="1">
      <alignment horizontal="right" vertical="center"/>
    </xf>
    <xf numFmtId="44" fontId="17" fillId="4" borderId="1" xfId="185" applyNumberFormat="1" applyFont="1" applyFill="1" applyBorder="1" applyAlignment="1" applyProtection="1">
      <alignment horizontal="right" vertical="center"/>
      <protection locked="0"/>
    </xf>
    <xf numFmtId="0" fontId="19" fillId="0" borderId="5" xfId="0" applyFont="1" applyBorder="1" applyAlignment="1">
      <alignment horizontal="right"/>
    </xf>
    <xf numFmtId="0" fontId="19" fillId="0" borderId="5" xfId="0" applyFont="1" applyFill="1" applyBorder="1" applyAlignment="1">
      <alignment horizontal="right"/>
    </xf>
    <xf numFmtId="3" fontId="20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20" fillId="0" borderId="10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 applyProtection="1">
      <alignment horizontal="center" vertical="center" wrapText="1"/>
    </xf>
    <xf numFmtId="44" fontId="20" fillId="0" borderId="1" xfId="0" applyNumberFormat="1" applyFont="1" applyBorder="1" applyAlignment="1">
      <alignment horizontal="right" vertical="center"/>
    </xf>
    <xf numFmtId="44" fontId="17" fillId="4" borderId="1" xfId="0" applyNumberFormat="1" applyFont="1" applyFill="1" applyBorder="1" applyAlignment="1">
      <alignment horizontal="center" vertical="center"/>
    </xf>
    <xf numFmtId="165" fontId="17" fillId="4" borderId="1" xfId="0" applyNumberFormat="1" applyFont="1" applyFill="1" applyBorder="1" applyAlignment="1">
      <alignment horizontal="center" vertical="center"/>
    </xf>
    <xf numFmtId="165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20" fillId="2" borderId="2" xfId="0" applyNumberFormat="1" applyFont="1" applyFill="1" applyBorder="1" applyAlignment="1" applyProtection="1">
      <alignment horizontal="left" vertical="center" wrapText="1"/>
    </xf>
    <xf numFmtId="4" fontId="20" fillId="0" borderId="1" xfId="0" applyNumberFormat="1" applyFont="1" applyFill="1" applyBorder="1" applyAlignment="1">
      <alignment vertical="center" wrapText="1"/>
    </xf>
    <xf numFmtId="0" fontId="19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7" fillId="0" borderId="0" xfId="0" applyFont="1" applyFill="1" applyBorder="1" applyAlignment="1">
      <alignment horizontal="center"/>
    </xf>
    <xf numFmtId="0" fontId="19" fillId="0" borderId="0" xfId="0" applyFont="1" applyFill="1" applyBorder="1"/>
    <xf numFmtId="3" fontId="20" fillId="3" borderId="1" xfId="0" applyNumberFormat="1" applyFont="1" applyFill="1" applyBorder="1" applyAlignment="1">
      <alignment horizontal="center" vertical="center" wrapText="1"/>
    </xf>
    <xf numFmtId="44" fontId="20" fillId="0" borderId="8" xfId="0" applyNumberFormat="1" applyFont="1" applyFill="1" applyBorder="1" applyAlignment="1">
      <alignment horizontal="right" vertical="center"/>
    </xf>
    <xf numFmtId="9" fontId="20" fillId="0" borderId="8" xfId="0" applyNumberFormat="1" applyFont="1" applyFill="1" applyBorder="1" applyAlignment="1" applyProtection="1">
      <alignment horizontal="center" vertical="center"/>
      <protection locked="0"/>
    </xf>
    <xf numFmtId="44" fontId="20" fillId="0" borderId="8" xfId="0" applyNumberFormat="1" applyFont="1" applyFill="1" applyBorder="1" applyAlignment="1" applyProtection="1">
      <alignment horizontal="center" vertical="center"/>
      <protection locked="0"/>
    </xf>
    <xf numFmtId="44" fontId="20" fillId="0" borderId="8" xfId="185" applyNumberFormat="1" applyFont="1" applyFill="1" applyBorder="1" applyAlignment="1" applyProtection="1">
      <alignment horizontal="right" vertical="center"/>
      <protection locked="0"/>
    </xf>
    <xf numFmtId="44" fontId="20" fillId="0" borderId="1" xfId="0" applyNumberFormat="1" applyFont="1" applyFill="1" applyBorder="1" applyAlignment="1">
      <alignment horizontal="right" vertical="center"/>
    </xf>
    <xf numFmtId="44" fontId="20" fillId="0" borderId="1" xfId="0" applyNumberFormat="1" applyFont="1" applyFill="1" applyBorder="1" applyAlignment="1">
      <alignment horizontal="right" vertical="center" wrapText="1"/>
    </xf>
    <xf numFmtId="44" fontId="20" fillId="0" borderId="7" xfId="0" applyNumberFormat="1" applyFont="1" applyFill="1" applyBorder="1" applyAlignment="1">
      <alignment horizontal="right" vertical="center" wrapText="1"/>
    </xf>
    <xf numFmtId="44" fontId="20" fillId="0" borderId="1" xfId="0" applyNumberFormat="1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8" xfId="72" applyFont="1" applyFill="1" applyBorder="1" applyAlignment="1" applyProtection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19" fillId="2" borderId="0" xfId="0" applyFont="1" applyFill="1"/>
    <xf numFmtId="0" fontId="19" fillId="2" borderId="0" xfId="0" applyFont="1" applyFill="1" applyAlignment="1">
      <alignment horizontal="right" vertical="center"/>
    </xf>
    <xf numFmtId="44" fontId="20" fillId="0" borderId="8" xfId="0" applyNumberFormat="1" applyFont="1" applyFill="1" applyBorder="1" applyAlignment="1" applyProtection="1">
      <alignment horizontal="center" vertical="center"/>
    </xf>
    <xf numFmtId="0" fontId="22" fillId="3" borderId="6" xfId="0" applyFont="1" applyFill="1" applyBorder="1" applyAlignment="1" applyProtection="1">
      <alignment horizontal="center" vertical="center" wrapText="1"/>
    </xf>
    <xf numFmtId="0" fontId="22" fillId="3" borderId="7" xfId="0" applyFont="1" applyFill="1" applyBorder="1" applyAlignment="1" applyProtection="1">
      <alignment horizontal="center" vertical="center" wrapText="1"/>
    </xf>
    <xf numFmtId="0" fontId="22" fillId="3" borderId="9" xfId="0" applyFont="1" applyFill="1" applyBorder="1" applyAlignment="1" applyProtection="1">
      <alignment horizontal="center" vertical="center" wrapText="1"/>
    </xf>
    <xf numFmtId="0" fontId="30" fillId="0" borderId="0" xfId="0" applyFont="1"/>
    <xf numFmtId="4" fontId="20" fillId="0" borderId="8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22" fillId="3" borderId="1" xfId="0" applyFont="1" applyFill="1" applyBorder="1" applyAlignment="1" applyProtection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31" fillId="0" borderId="0" xfId="0" applyFont="1" applyAlignment="1">
      <alignment horizontal="center"/>
    </xf>
    <xf numFmtId="0" fontId="17" fillId="3" borderId="7" xfId="0" applyFont="1" applyFill="1" applyBorder="1" applyAlignment="1" applyProtection="1">
      <alignment horizontal="center" vertical="center" wrapText="1"/>
    </xf>
    <xf numFmtId="0" fontId="17" fillId="3" borderId="8" xfId="0" applyFont="1" applyFill="1" applyBorder="1" applyAlignment="1" applyProtection="1">
      <alignment horizontal="center" vertical="center" wrapText="1"/>
    </xf>
    <xf numFmtId="0" fontId="28" fillId="5" borderId="1" xfId="0" applyFont="1" applyFill="1" applyBorder="1" applyAlignment="1">
      <alignment horizontal="center"/>
    </xf>
    <xf numFmtId="0" fontId="17" fillId="3" borderId="2" xfId="72" applyFont="1" applyFill="1" applyBorder="1" applyAlignment="1" applyProtection="1">
      <alignment horizontal="center" vertical="center" wrapText="1"/>
    </xf>
    <xf numFmtId="0" fontId="17" fillId="3" borderId="3" xfId="72" applyFont="1" applyFill="1" applyBorder="1" applyAlignment="1" applyProtection="1">
      <alignment horizontal="center" vertical="center" wrapText="1"/>
    </xf>
    <xf numFmtId="0" fontId="17" fillId="3" borderId="4" xfId="72" applyFont="1" applyFill="1" applyBorder="1" applyAlignment="1" applyProtection="1">
      <alignment horizontal="center" vertical="center" wrapText="1"/>
    </xf>
    <xf numFmtId="0" fontId="17" fillId="3" borderId="7" xfId="72" applyFont="1" applyFill="1" applyBorder="1" applyAlignment="1" applyProtection="1">
      <alignment horizontal="center" vertical="center" wrapText="1"/>
    </xf>
    <xf numFmtId="0" fontId="17" fillId="3" borderId="8" xfId="72" applyFont="1" applyFill="1" applyBorder="1" applyAlignment="1" applyProtection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17" fillId="3" borderId="8" xfId="0" applyFont="1" applyFill="1" applyBorder="1" applyAlignment="1" applyProtection="1">
      <alignment horizontal="center" vertical="center" wrapText="1"/>
      <protection locked="0"/>
    </xf>
    <xf numFmtId="0" fontId="17" fillId="4" borderId="1" xfId="72" applyFont="1" applyFill="1" applyBorder="1" applyAlignment="1" applyProtection="1">
      <alignment horizontal="center" vertical="center"/>
    </xf>
    <xf numFmtId="0" fontId="20" fillId="2" borderId="2" xfId="72" applyFont="1" applyFill="1" applyBorder="1" applyAlignment="1" applyProtection="1">
      <alignment horizontal="center" vertical="center"/>
    </xf>
    <xf numFmtId="0" fontId="20" fillId="2" borderId="3" xfId="72" applyFont="1" applyFill="1" applyBorder="1" applyAlignment="1" applyProtection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7" fillId="4" borderId="2" xfId="72" applyFont="1" applyFill="1" applyBorder="1" applyAlignment="1" applyProtection="1">
      <alignment horizontal="right" vertical="center"/>
    </xf>
    <xf numFmtId="0" fontId="17" fillId="4" borderId="5" xfId="72" applyFont="1" applyFill="1" applyBorder="1" applyAlignment="1" applyProtection="1">
      <alignment horizontal="right" vertical="center"/>
    </xf>
    <xf numFmtId="0" fontId="17" fillId="4" borderId="3" xfId="72" applyFont="1" applyFill="1" applyBorder="1" applyAlignment="1" applyProtection="1">
      <alignment horizontal="right" vertical="center"/>
    </xf>
    <xf numFmtId="0" fontId="17" fillId="4" borderId="4" xfId="72" applyFont="1" applyFill="1" applyBorder="1" applyAlignment="1" applyProtection="1">
      <alignment horizontal="right" vertical="center"/>
    </xf>
    <xf numFmtId="0" fontId="17" fillId="4" borderId="1" xfId="72" applyFont="1" applyFill="1" applyBorder="1" applyAlignment="1" applyProtection="1">
      <alignment horizontal="right" vertical="center"/>
    </xf>
  </cellXfs>
  <cellStyles count="770">
    <cellStyle name="Dziesiętny 16" xfId="374" xr:uid="{00000000-0005-0000-0000-000000000000}"/>
    <cellStyle name="Dziesiętny 16 2" xfId="486" xr:uid="{00000000-0005-0000-0000-000001000000}"/>
    <cellStyle name="Dziesiętny 2" xfId="1" xr:uid="{00000000-0005-0000-0000-000002000000}"/>
    <cellStyle name="Dziesiętny 2 10" xfId="2" xr:uid="{00000000-0005-0000-0000-000003000000}"/>
    <cellStyle name="Dziesiętny 2 10 2" xfId="227" xr:uid="{00000000-0005-0000-0000-000004000000}"/>
    <cellStyle name="Dziesiętny 2 10 2 2" xfId="706" xr:uid="{00000000-0005-0000-0000-000005000000}"/>
    <cellStyle name="Dziesiętny 2 10 3" xfId="523" xr:uid="{00000000-0005-0000-0000-000006000000}"/>
    <cellStyle name="Dziesiętny 2 11" xfId="3" xr:uid="{00000000-0005-0000-0000-000007000000}"/>
    <cellStyle name="Dziesiętny 2 11 2" xfId="516" xr:uid="{00000000-0005-0000-0000-000008000000}"/>
    <cellStyle name="Dziesiętny 2 11 3" xfId="521" xr:uid="{00000000-0005-0000-0000-000009000000}"/>
    <cellStyle name="Dziesiętny 2 12" xfId="4" xr:uid="{00000000-0005-0000-0000-00000A000000}"/>
    <cellStyle name="Dziesiętny 2 12 2" xfId="524" xr:uid="{00000000-0005-0000-0000-00000B000000}"/>
    <cellStyle name="Dziesiętny 2 13" xfId="5" xr:uid="{00000000-0005-0000-0000-00000C000000}"/>
    <cellStyle name="Dziesiętny 2 13 2" xfId="520" xr:uid="{00000000-0005-0000-0000-00000D000000}"/>
    <cellStyle name="Dziesiętny 2 14" xfId="6" xr:uid="{00000000-0005-0000-0000-00000E000000}"/>
    <cellStyle name="Dziesiętny 2 14 2" xfId="525" xr:uid="{00000000-0005-0000-0000-00000F000000}"/>
    <cellStyle name="Dziesiętny 2 15" xfId="7" xr:uid="{00000000-0005-0000-0000-000010000000}"/>
    <cellStyle name="Dziesiętny 2 15 2" xfId="526" xr:uid="{00000000-0005-0000-0000-000011000000}"/>
    <cellStyle name="Dziesiętny 2 16" xfId="522" xr:uid="{00000000-0005-0000-0000-000012000000}"/>
    <cellStyle name="Dziesiętny 2 17" xfId="512" xr:uid="{00000000-0005-0000-0000-000013000000}"/>
    <cellStyle name="Dziesiętny 2 2" xfId="8" xr:uid="{00000000-0005-0000-0000-000014000000}"/>
    <cellStyle name="Dziesiętny 2 2 2" xfId="9" xr:uid="{00000000-0005-0000-0000-000015000000}"/>
    <cellStyle name="Dziesiętny 2 2 2 2" xfId="228" xr:uid="{00000000-0005-0000-0000-000016000000}"/>
    <cellStyle name="Dziesiętny 2 2 2 2 2" xfId="707" xr:uid="{00000000-0005-0000-0000-000017000000}"/>
    <cellStyle name="Dziesiętny 2 2 2 3" xfId="528" xr:uid="{00000000-0005-0000-0000-000018000000}"/>
    <cellStyle name="Dziesiętny 2 2 3" xfId="10" xr:uid="{00000000-0005-0000-0000-000019000000}"/>
    <cellStyle name="Dziesiętny 2 2 3 2" xfId="229" xr:uid="{00000000-0005-0000-0000-00001A000000}"/>
    <cellStyle name="Dziesiętny 2 2 3 2 2" xfId="708" xr:uid="{00000000-0005-0000-0000-00001B000000}"/>
    <cellStyle name="Dziesiętny 2 2 3 3" xfId="529" xr:uid="{00000000-0005-0000-0000-00001C000000}"/>
    <cellStyle name="Dziesiętny 2 2 4" xfId="11" xr:uid="{00000000-0005-0000-0000-00001D000000}"/>
    <cellStyle name="Dziesiętny 2 2 4 2" xfId="230" xr:uid="{00000000-0005-0000-0000-00001E000000}"/>
    <cellStyle name="Dziesiętny 2 2 4 2 2" xfId="709" xr:uid="{00000000-0005-0000-0000-00001F000000}"/>
    <cellStyle name="Dziesiętny 2 2 4 3" xfId="530" xr:uid="{00000000-0005-0000-0000-000020000000}"/>
    <cellStyle name="Dziesiętny 2 2 5" xfId="12" xr:uid="{00000000-0005-0000-0000-000021000000}"/>
    <cellStyle name="Dziesiętny 2 2 5 2" xfId="231" xr:uid="{00000000-0005-0000-0000-000022000000}"/>
    <cellStyle name="Dziesiętny 2 2 5 2 2" xfId="710" xr:uid="{00000000-0005-0000-0000-000023000000}"/>
    <cellStyle name="Dziesiętny 2 2 5 3" xfId="531" xr:uid="{00000000-0005-0000-0000-000024000000}"/>
    <cellStyle name="Dziesiętny 2 2 6" xfId="232" xr:uid="{00000000-0005-0000-0000-000025000000}"/>
    <cellStyle name="Dziesiętny 2 2 6 2" xfId="711" xr:uid="{00000000-0005-0000-0000-000026000000}"/>
    <cellStyle name="Dziesiętny 2 2 7" xfId="527" xr:uid="{00000000-0005-0000-0000-000027000000}"/>
    <cellStyle name="Dziesiętny 2 3" xfId="13" xr:uid="{00000000-0005-0000-0000-000028000000}"/>
    <cellStyle name="Dziesiętny 2 3 2" xfId="14" xr:uid="{00000000-0005-0000-0000-000029000000}"/>
    <cellStyle name="Dziesiętny 2 3 2 2" xfId="233" xr:uid="{00000000-0005-0000-0000-00002A000000}"/>
    <cellStyle name="Dziesiętny 2 3 2 2 2" xfId="712" xr:uid="{00000000-0005-0000-0000-00002B000000}"/>
    <cellStyle name="Dziesiętny 2 3 2 3" xfId="533" xr:uid="{00000000-0005-0000-0000-00002C000000}"/>
    <cellStyle name="Dziesiętny 2 3 3" xfId="234" xr:uid="{00000000-0005-0000-0000-00002D000000}"/>
    <cellStyle name="Dziesiętny 2 3 3 2" xfId="713" xr:uid="{00000000-0005-0000-0000-00002E000000}"/>
    <cellStyle name="Dziesiętny 2 3 4" xfId="532" xr:uid="{00000000-0005-0000-0000-00002F000000}"/>
    <cellStyle name="Dziesiętny 2 4" xfId="15" xr:uid="{00000000-0005-0000-0000-000030000000}"/>
    <cellStyle name="Dziesiętny 2 4 2" xfId="235" xr:uid="{00000000-0005-0000-0000-000031000000}"/>
    <cellStyle name="Dziesiętny 2 4 2 2" xfId="714" xr:uid="{00000000-0005-0000-0000-000032000000}"/>
    <cellStyle name="Dziesiętny 2 4 3" xfId="534" xr:uid="{00000000-0005-0000-0000-000033000000}"/>
    <cellStyle name="Dziesiętny 2 5" xfId="16" xr:uid="{00000000-0005-0000-0000-000034000000}"/>
    <cellStyle name="Dziesiętny 2 5 2" xfId="236" xr:uid="{00000000-0005-0000-0000-000035000000}"/>
    <cellStyle name="Dziesiętny 2 5 2 2" xfId="715" xr:uid="{00000000-0005-0000-0000-000036000000}"/>
    <cellStyle name="Dziesiętny 2 5 3" xfId="535" xr:uid="{00000000-0005-0000-0000-000037000000}"/>
    <cellStyle name="Dziesiętny 2 6" xfId="17" xr:uid="{00000000-0005-0000-0000-000038000000}"/>
    <cellStyle name="Dziesiętny 2 6 2" xfId="237" xr:uid="{00000000-0005-0000-0000-000039000000}"/>
    <cellStyle name="Dziesiętny 2 6 2 2" xfId="716" xr:uid="{00000000-0005-0000-0000-00003A000000}"/>
    <cellStyle name="Dziesiętny 2 6 3" xfId="536" xr:uid="{00000000-0005-0000-0000-00003B000000}"/>
    <cellStyle name="Dziesiętny 2 7" xfId="18" xr:uid="{00000000-0005-0000-0000-00003C000000}"/>
    <cellStyle name="Dziesiętny 2 7 2" xfId="238" xr:uid="{00000000-0005-0000-0000-00003D000000}"/>
    <cellStyle name="Dziesiętny 2 7 2 2" xfId="717" xr:uid="{00000000-0005-0000-0000-00003E000000}"/>
    <cellStyle name="Dziesiętny 2 7 3" xfId="537" xr:uid="{00000000-0005-0000-0000-00003F000000}"/>
    <cellStyle name="Dziesiętny 2 8" xfId="19" xr:uid="{00000000-0005-0000-0000-000040000000}"/>
    <cellStyle name="Dziesiętny 2 8 2" xfId="239" xr:uid="{00000000-0005-0000-0000-000041000000}"/>
    <cellStyle name="Dziesiętny 2 8 2 2" xfId="718" xr:uid="{00000000-0005-0000-0000-000042000000}"/>
    <cellStyle name="Dziesiętny 2 8 3" xfId="538" xr:uid="{00000000-0005-0000-0000-000043000000}"/>
    <cellStyle name="Dziesiętny 2 9" xfId="20" xr:uid="{00000000-0005-0000-0000-000044000000}"/>
    <cellStyle name="Dziesiętny 2 9 2" xfId="240" xr:uid="{00000000-0005-0000-0000-000045000000}"/>
    <cellStyle name="Dziesiętny 2 9 2 2" xfId="719" xr:uid="{00000000-0005-0000-0000-000046000000}"/>
    <cellStyle name="Dziesiętny 2 9 3" xfId="539" xr:uid="{00000000-0005-0000-0000-000047000000}"/>
    <cellStyle name="Dziesiętny 3" xfId="21" xr:uid="{00000000-0005-0000-0000-000048000000}"/>
    <cellStyle name="Dziesiętny 4" xfId="22" xr:uid="{00000000-0005-0000-0000-000049000000}"/>
    <cellStyle name="Dziesiętny 5" xfId="23" xr:uid="{00000000-0005-0000-0000-00004A000000}"/>
    <cellStyle name="Dziesiętny 6" xfId="24" xr:uid="{00000000-0005-0000-0000-00004B000000}"/>
    <cellStyle name="Dziesiętny 7" xfId="25" xr:uid="{00000000-0005-0000-0000-00004C000000}"/>
    <cellStyle name="Dziesiętny 8" xfId="26" xr:uid="{00000000-0005-0000-0000-00004D000000}"/>
    <cellStyle name="Dziesiętny 9" xfId="241" xr:uid="{00000000-0005-0000-0000-00004E000000}"/>
    <cellStyle name="Dziesiętny 9 2" xfId="720" xr:uid="{00000000-0005-0000-0000-00004F000000}"/>
    <cellStyle name="Excel Built-in Normal" xfId="27" xr:uid="{00000000-0005-0000-0000-000050000000}"/>
    <cellStyle name="Excel Built-in Normal 1" xfId="28" xr:uid="{00000000-0005-0000-0000-000051000000}"/>
    <cellStyle name="Excel Built-in Normal 2" xfId="29" xr:uid="{00000000-0005-0000-0000-000052000000}"/>
    <cellStyle name="Excel Built-in Normal 3" xfId="30" xr:uid="{00000000-0005-0000-0000-000053000000}"/>
    <cellStyle name="Excel Built-in Normal 4" xfId="31" xr:uid="{00000000-0005-0000-0000-000054000000}"/>
    <cellStyle name="Excel Built-in Normal 5" xfId="32" xr:uid="{00000000-0005-0000-0000-000055000000}"/>
    <cellStyle name="Excel Built-in Normal 5 2" xfId="540" xr:uid="{00000000-0005-0000-0000-000056000000}"/>
    <cellStyle name="Excel Built-in Normal 5 3" xfId="329" xr:uid="{00000000-0005-0000-0000-000057000000}"/>
    <cellStyle name="Excel Built-in Normal 6" xfId="33" xr:uid="{00000000-0005-0000-0000-000058000000}"/>
    <cellStyle name="Excel Built-in Normal 7" xfId="34" xr:uid="{00000000-0005-0000-0000-000059000000}"/>
    <cellStyle name="Excel Built-in Normal 8" xfId="35" xr:uid="{00000000-0005-0000-0000-00005A000000}"/>
    <cellStyle name="Excel Built-in Normal 9" xfId="36" xr:uid="{00000000-0005-0000-0000-00005B000000}"/>
    <cellStyle name="Excel Built-in Percent" xfId="37" xr:uid="{00000000-0005-0000-0000-00005C000000}"/>
    <cellStyle name="Hiperłącze 2" xfId="404" xr:uid="{00000000-0005-0000-0000-00005D000000}"/>
    <cellStyle name="Hyperlink 3" xfId="38" xr:uid="{00000000-0005-0000-0000-00005E000000}"/>
    <cellStyle name="Normal 2" xfId="39" xr:uid="{00000000-0005-0000-0000-000060000000}"/>
    <cellStyle name="Normal 3" xfId="40" xr:uid="{00000000-0005-0000-0000-000061000000}"/>
    <cellStyle name="Normal 3 2" xfId="41" xr:uid="{00000000-0005-0000-0000-000062000000}"/>
    <cellStyle name="Normal 3 2 2" xfId="42" xr:uid="{00000000-0005-0000-0000-000063000000}"/>
    <cellStyle name="Normal 3 2 2 2" xfId="543" xr:uid="{00000000-0005-0000-0000-000064000000}"/>
    <cellStyle name="Normal 3 2 3" xfId="43" xr:uid="{00000000-0005-0000-0000-000065000000}"/>
    <cellStyle name="Normal 3 2 3 2" xfId="544" xr:uid="{00000000-0005-0000-0000-000066000000}"/>
    <cellStyle name="Normal 3 2 4" xfId="44" xr:uid="{00000000-0005-0000-0000-000067000000}"/>
    <cellStyle name="Normal 3 2 4 2" xfId="545" xr:uid="{00000000-0005-0000-0000-000068000000}"/>
    <cellStyle name="Normal 3 2 5" xfId="542" xr:uid="{00000000-0005-0000-0000-000069000000}"/>
    <cellStyle name="Normal 3 2 6" xfId="514" xr:uid="{00000000-0005-0000-0000-00006A000000}"/>
    <cellStyle name="Normal 3 3" xfId="45" xr:uid="{00000000-0005-0000-0000-00006B000000}"/>
    <cellStyle name="Normal 3 3 2" xfId="46" xr:uid="{00000000-0005-0000-0000-00006C000000}"/>
    <cellStyle name="Normal 3 3 2 2" xfId="547" xr:uid="{00000000-0005-0000-0000-00006D000000}"/>
    <cellStyle name="Normal 3 3 3" xfId="546" xr:uid="{00000000-0005-0000-0000-00006E000000}"/>
    <cellStyle name="Normal 3 4" xfId="47" xr:uid="{00000000-0005-0000-0000-00006F000000}"/>
    <cellStyle name="Normal 3 4 2" xfId="548" xr:uid="{00000000-0005-0000-0000-000070000000}"/>
    <cellStyle name="Normal 3 5" xfId="48" xr:uid="{00000000-0005-0000-0000-000071000000}"/>
    <cellStyle name="Normal 3 5 2" xfId="549" xr:uid="{00000000-0005-0000-0000-000072000000}"/>
    <cellStyle name="Normal 3 6" xfId="49" xr:uid="{00000000-0005-0000-0000-000073000000}"/>
    <cellStyle name="Normal 3 6 2" xfId="550" xr:uid="{00000000-0005-0000-0000-000074000000}"/>
    <cellStyle name="Normal 3 7" xfId="50" xr:uid="{00000000-0005-0000-0000-000075000000}"/>
    <cellStyle name="Normal 3 7 2" xfId="551" xr:uid="{00000000-0005-0000-0000-000076000000}"/>
    <cellStyle name="Normal 3 8" xfId="541" xr:uid="{00000000-0005-0000-0000-000077000000}"/>
    <cellStyle name="Normal 3 9" xfId="410" xr:uid="{00000000-0005-0000-0000-000078000000}"/>
    <cellStyle name="Normal 4" xfId="51" xr:uid="{00000000-0005-0000-0000-000079000000}"/>
    <cellStyle name="Normalny" xfId="0" builtinId="0"/>
    <cellStyle name="Normalny 10" xfId="52" xr:uid="{00000000-0005-0000-0000-00007A000000}"/>
    <cellStyle name="Normalny 10 2" xfId="324" xr:uid="{00000000-0005-0000-0000-00007B000000}"/>
    <cellStyle name="Normalny 10 3" xfId="331" xr:uid="{00000000-0005-0000-0000-00007C000000}"/>
    <cellStyle name="Normalny 10 4" xfId="308" xr:uid="{00000000-0005-0000-0000-00007D000000}"/>
    <cellStyle name="Normalny 11" xfId="53" xr:uid="{00000000-0005-0000-0000-00007E000000}"/>
    <cellStyle name="Normalny 11 2" xfId="54" xr:uid="{00000000-0005-0000-0000-00007F000000}"/>
    <cellStyle name="Normalny 11 2 2" xfId="553" xr:uid="{00000000-0005-0000-0000-000080000000}"/>
    <cellStyle name="Normalny 11 2 3" xfId="325" xr:uid="{00000000-0005-0000-0000-000081000000}"/>
    <cellStyle name="Normalny 11 3" xfId="55" xr:uid="{00000000-0005-0000-0000-000082000000}"/>
    <cellStyle name="Normalny 11 3 2" xfId="464" xr:uid="{00000000-0005-0000-0000-000083000000}"/>
    <cellStyle name="Normalny 11 3 3" xfId="554" xr:uid="{00000000-0005-0000-0000-000084000000}"/>
    <cellStyle name="Normalny 11 3 4" xfId="352" xr:uid="{00000000-0005-0000-0000-000085000000}"/>
    <cellStyle name="Normalny 11 4" xfId="552" xr:uid="{00000000-0005-0000-0000-000086000000}"/>
    <cellStyle name="Normalny 11 5" xfId="309" xr:uid="{00000000-0005-0000-0000-000087000000}"/>
    <cellStyle name="Normalny 110" xfId="56" xr:uid="{00000000-0005-0000-0000-000088000000}"/>
    <cellStyle name="Normalny 12" xfId="57" xr:uid="{00000000-0005-0000-0000-000089000000}"/>
    <cellStyle name="Normalny 12 2" xfId="58" xr:uid="{00000000-0005-0000-0000-00008A000000}"/>
    <cellStyle name="Normalny 12 2 2" xfId="556" xr:uid="{00000000-0005-0000-0000-00008B000000}"/>
    <cellStyle name="Normalny 12 2 3" xfId="326" xr:uid="{00000000-0005-0000-0000-00008C000000}"/>
    <cellStyle name="Normalny 12 3" xfId="59" xr:uid="{00000000-0005-0000-0000-00008D000000}"/>
    <cellStyle name="Normalny 12 3 2" xfId="467" xr:uid="{00000000-0005-0000-0000-00008E000000}"/>
    <cellStyle name="Normalny 12 3 3" xfId="557" xr:uid="{00000000-0005-0000-0000-00008F000000}"/>
    <cellStyle name="Normalny 12 3 4" xfId="355" xr:uid="{00000000-0005-0000-0000-000090000000}"/>
    <cellStyle name="Normalny 12 4" xfId="555" xr:uid="{00000000-0005-0000-0000-000091000000}"/>
    <cellStyle name="Normalny 12 5" xfId="310" xr:uid="{00000000-0005-0000-0000-000092000000}"/>
    <cellStyle name="Normalny 13" xfId="60" xr:uid="{00000000-0005-0000-0000-000093000000}"/>
    <cellStyle name="Normalny 13 2" xfId="61" xr:uid="{00000000-0005-0000-0000-000094000000}"/>
    <cellStyle name="Normalny 13 2 2" xfId="559" xr:uid="{00000000-0005-0000-0000-000095000000}"/>
    <cellStyle name="Normalny 13 2 3" xfId="470" xr:uid="{00000000-0005-0000-0000-000096000000}"/>
    <cellStyle name="Normalny 13 3" xfId="62" xr:uid="{00000000-0005-0000-0000-000097000000}"/>
    <cellStyle name="Normalny 13 3 2" xfId="560" xr:uid="{00000000-0005-0000-0000-000098000000}"/>
    <cellStyle name="Normalny 13 4" xfId="558" xr:uid="{00000000-0005-0000-0000-000099000000}"/>
    <cellStyle name="Normalny 13 5" xfId="358" xr:uid="{00000000-0005-0000-0000-00009A000000}"/>
    <cellStyle name="Normalny 14" xfId="63" xr:uid="{00000000-0005-0000-0000-00009B000000}"/>
    <cellStyle name="Normalny 14 2" xfId="64" xr:uid="{00000000-0005-0000-0000-00009C000000}"/>
    <cellStyle name="Normalny 14 2 2" xfId="562" xr:uid="{00000000-0005-0000-0000-00009D000000}"/>
    <cellStyle name="Normalny 14 2 3" xfId="473" xr:uid="{00000000-0005-0000-0000-00009E000000}"/>
    <cellStyle name="Normalny 14 3" xfId="65" xr:uid="{00000000-0005-0000-0000-00009F000000}"/>
    <cellStyle name="Normalny 14 3 2" xfId="563" xr:uid="{00000000-0005-0000-0000-0000A0000000}"/>
    <cellStyle name="Normalny 14 4" xfId="561" xr:uid="{00000000-0005-0000-0000-0000A1000000}"/>
    <cellStyle name="Normalny 14 5" xfId="361" xr:uid="{00000000-0005-0000-0000-0000A2000000}"/>
    <cellStyle name="Normalny 15" xfId="66" xr:uid="{00000000-0005-0000-0000-0000A3000000}"/>
    <cellStyle name="Normalny 15 2" xfId="67" xr:uid="{00000000-0005-0000-0000-0000A4000000}"/>
    <cellStyle name="Normalny 15 2 2" xfId="565" xr:uid="{00000000-0005-0000-0000-0000A5000000}"/>
    <cellStyle name="Normalny 15 2 3" xfId="476" xr:uid="{00000000-0005-0000-0000-0000A6000000}"/>
    <cellStyle name="Normalny 15 3" xfId="68" xr:uid="{00000000-0005-0000-0000-0000A7000000}"/>
    <cellStyle name="Normalny 15 3 2" xfId="566" xr:uid="{00000000-0005-0000-0000-0000A8000000}"/>
    <cellStyle name="Normalny 15 4" xfId="564" xr:uid="{00000000-0005-0000-0000-0000A9000000}"/>
    <cellStyle name="Normalny 15 5" xfId="364" xr:uid="{00000000-0005-0000-0000-0000AA000000}"/>
    <cellStyle name="Normalny 16" xfId="69" xr:uid="{00000000-0005-0000-0000-0000AB000000}"/>
    <cellStyle name="Normalny 16 2" xfId="70" xr:uid="{00000000-0005-0000-0000-0000AC000000}"/>
    <cellStyle name="Normalny 16 2 2" xfId="568" xr:uid="{00000000-0005-0000-0000-0000AD000000}"/>
    <cellStyle name="Normalny 16 2 3" xfId="479" xr:uid="{00000000-0005-0000-0000-0000AE000000}"/>
    <cellStyle name="Normalny 16 3" xfId="71" xr:uid="{00000000-0005-0000-0000-0000AF000000}"/>
    <cellStyle name="Normalny 16 3 2" xfId="569" xr:uid="{00000000-0005-0000-0000-0000B0000000}"/>
    <cellStyle name="Normalny 16 4" xfId="567" xr:uid="{00000000-0005-0000-0000-0000B1000000}"/>
    <cellStyle name="Normalny 16 5" xfId="367" xr:uid="{00000000-0005-0000-0000-0000B2000000}"/>
    <cellStyle name="Normalny 17" xfId="289" xr:uid="{00000000-0005-0000-0000-0000B3000000}"/>
    <cellStyle name="Normalny 17 2" xfId="482" xr:uid="{00000000-0005-0000-0000-0000B4000000}"/>
    <cellStyle name="Normalny 17 3" xfId="768" xr:uid="{00000000-0005-0000-0000-0000B5000000}"/>
    <cellStyle name="Normalny 17 4" xfId="370" xr:uid="{00000000-0005-0000-0000-0000B6000000}"/>
    <cellStyle name="Normalny 18" xfId="373" xr:uid="{00000000-0005-0000-0000-0000B7000000}"/>
    <cellStyle name="Normalny 18 2" xfId="485" xr:uid="{00000000-0005-0000-0000-0000B8000000}"/>
    <cellStyle name="Normalny 19" xfId="377" xr:uid="{00000000-0005-0000-0000-0000B9000000}"/>
    <cellStyle name="Normalny 19 2" xfId="489" xr:uid="{00000000-0005-0000-0000-0000BA000000}"/>
    <cellStyle name="Normalny 2" xfId="72" xr:uid="{00000000-0005-0000-0000-0000BB000000}"/>
    <cellStyle name="Normalny 2 10" xfId="73" xr:uid="{00000000-0005-0000-0000-0000BC000000}"/>
    <cellStyle name="Normalny 2 10 2" xfId="468" xr:uid="{00000000-0005-0000-0000-0000BD000000}"/>
    <cellStyle name="Normalny 2 10 2 2" xfId="769" xr:uid="{00000000-0005-0000-0000-0000BE000000}"/>
    <cellStyle name="Normalny 2 10 3" xfId="571" xr:uid="{00000000-0005-0000-0000-0000BF000000}"/>
    <cellStyle name="Normalny 2 10 4" xfId="356" xr:uid="{00000000-0005-0000-0000-0000C0000000}"/>
    <cellStyle name="Normalny 2 11" xfId="74" xr:uid="{00000000-0005-0000-0000-0000C1000000}"/>
    <cellStyle name="Normalny 2 11 2" xfId="471" xr:uid="{00000000-0005-0000-0000-0000C2000000}"/>
    <cellStyle name="Normalny 2 11 3" xfId="572" xr:uid="{00000000-0005-0000-0000-0000C3000000}"/>
    <cellStyle name="Normalny 2 11 4" xfId="359" xr:uid="{00000000-0005-0000-0000-0000C4000000}"/>
    <cellStyle name="Normalny 2 12" xfId="75" xr:uid="{00000000-0005-0000-0000-0000C5000000}"/>
    <cellStyle name="Normalny 2 12 2" xfId="474" xr:uid="{00000000-0005-0000-0000-0000C6000000}"/>
    <cellStyle name="Normalny 2 12 3" xfId="573" xr:uid="{00000000-0005-0000-0000-0000C7000000}"/>
    <cellStyle name="Normalny 2 12 4" xfId="362" xr:uid="{00000000-0005-0000-0000-0000C8000000}"/>
    <cellStyle name="Normalny 2 13" xfId="76" xr:uid="{00000000-0005-0000-0000-0000C9000000}"/>
    <cellStyle name="Normalny 2 13 2" xfId="475" xr:uid="{00000000-0005-0000-0000-0000CA000000}"/>
    <cellStyle name="Normalny 2 13 3" xfId="574" xr:uid="{00000000-0005-0000-0000-0000CB000000}"/>
    <cellStyle name="Normalny 2 13 4" xfId="363" xr:uid="{00000000-0005-0000-0000-0000CC000000}"/>
    <cellStyle name="Normalny 2 14" xfId="77" xr:uid="{00000000-0005-0000-0000-0000CD000000}"/>
    <cellStyle name="Normalny 2 14 2" xfId="478" xr:uid="{00000000-0005-0000-0000-0000CE000000}"/>
    <cellStyle name="Normalny 2 14 3" xfId="575" xr:uid="{00000000-0005-0000-0000-0000CF000000}"/>
    <cellStyle name="Normalny 2 14 4" xfId="366" xr:uid="{00000000-0005-0000-0000-0000D0000000}"/>
    <cellStyle name="Normalny 2 15" xfId="290" xr:uid="{00000000-0005-0000-0000-0000D1000000}"/>
    <cellStyle name="Normalny 2 15 2" xfId="481" xr:uid="{00000000-0005-0000-0000-0000D2000000}"/>
    <cellStyle name="Normalny 2 15 3" xfId="369" xr:uid="{00000000-0005-0000-0000-0000D3000000}"/>
    <cellStyle name="Normalny 2 16" xfId="375" xr:uid="{00000000-0005-0000-0000-0000D4000000}"/>
    <cellStyle name="Normalny 2 16 2" xfId="487" xr:uid="{00000000-0005-0000-0000-0000D5000000}"/>
    <cellStyle name="Normalny 2 17" xfId="376" xr:uid="{00000000-0005-0000-0000-0000D6000000}"/>
    <cellStyle name="Normalny 2 17 2" xfId="488" xr:uid="{00000000-0005-0000-0000-0000D7000000}"/>
    <cellStyle name="Normalny 2 18" xfId="381" xr:uid="{00000000-0005-0000-0000-0000D8000000}"/>
    <cellStyle name="Normalny 2 18 2" xfId="493" xr:uid="{00000000-0005-0000-0000-0000D9000000}"/>
    <cellStyle name="Normalny 2 19" xfId="327" xr:uid="{00000000-0005-0000-0000-0000DA000000}"/>
    <cellStyle name="Normalny 2 19 2" xfId="442" xr:uid="{00000000-0005-0000-0000-0000DB000000}"/>
    <cellStyle name="Normalny 2 2" xfId="78" xr:uid="{00000000-0005-0000-0000-0000DC000000}"/>
    <cellStyle name="Normalny 2 2 10" xfId="79" xr:uid="{00000000-0005-0000-0000-0000DD000000}"/>
    <cellStyle name="Normalny 2 2 11" xfId="80" xr:uid="{00000000-0005-0000-0000-0000DE000000}"/>
    <cellStyle name="Normalny 2 2 12" xfId="81" xr:uid="{00000000-0005-0000-0000-0000DF000000}"/>
    <cellStyle name="Normalny 2 2 13" xfId="82" xr:uid="{00000000-0005-0000-0000-0000E0000000}"/>
    <cellStyle name="Normalny 2 2 14" xfId="576" xr:uid="{00000000-0005-0000-0000-0000E1000000}"/>
    <cellStyle name="Normalny 2 2 2" xfId="83" xr:uid="{00000000-0005-0000-0000-0000E2000000}"/>
    <cellStyle name="Normalny 2 2 3" xfId="84" xr:uid="{00000000-0005-0000-0000-0000E3000000}"/>
    <cellStyle name="Normalny 2 2 3 2" xfId="85" xr:uid="{00000000-0005-0000-0000-0000E4000000}"/>
    <cellStyle name="Normalny 2 2 3 2 2" xfId="415" xr:uid="{00000000-0005-0000-0000-0000E5000000}"/>
    <cellStyle name="Normalny 2 2 3 2 2 2" xfId="517" xr:uid="{00000000-0005-0000-0000-0000E6000000}"/>
    <cellStyle name="Normalny 2 2 3 2 3" xfId="412" xr:uid="{00000000-0005-0000-0000-0000E7000000}"/>
    <cellStyle name="Normalny 2 2 3 2 4" xfId="510" xr:uid="{00000000-0005-0000-0000-0000E8000000}"/>
    <cellStyle name="Normalny 2 2 3 2 5" xfId="578" xr:uid="{00000000-0005-0000-0000-0000E9000000}"/>
    <cellStyle name="Normalny 2 2 3 2 6" xfId="408" xr:uid="{00000000-0005-0000-0000-0000EA000000}"/>
    <cellStyle name="Normalny 2 2 3 2 7" xfId="518" xr:uid="{00000000-0005-0000-0000-0000EB000000}"/>
    <cellStyle name="Normalny 2 2 3 3" xfId="86" xr:uid="{00000000-0005-0000-0000-0000EC000000}"/>
    <cellStyle name="Normalny 2 2 3 3 2" xfId="579" xr:uid="{00000000-0005-0000-0000-0000ED000000}"/>
    <cellStyle name="Normalny 2 2 3 3 3" xfId="413" xr:uid="{00000000-0005-0000-0000-0000EE000000}"/>
    <cellStyle name="Normalny 2 2 3 4" xfId="87" xr:uid="{00000000-0005-0000-0000-0000EF000000}"/>
    <cellStyle name="Normalny 2 2 3 4 2" xfId="580" xr:uid="{00000000-0005-0000-0000-0000F0000000}"/>
    <cellStyle name="Normalny 2 2 3 5" xfId="577" xr:uid="{00000000-0005-0000-0000-0000F1000000}"/>
    <cellStyle name="Normalny 2 2 3 6" xfId="383" xr:uid="{00000000-0005-0000-0000-0000F2000000}"/>
    <cellStyle name="Normalny 2 2 4" xfId="88" xr:uid="{00000000-0005-0000-0000-0000F3000000}"/>
    <cellStyle name="Normalny 2 2 4 2" xfId="89" xr:uid="{00000000-0005-0000-0000-0000F4000000}"/>
    <cellStyle name="Normalny 2 2 4 2 2" xfId="582" xr:uid="{00000000-0005-0000-0000-0000F5000000}"/>
    <cellStyle name="Normalny 2 2 4 2 3" xfId="443" xr:uid="{00000000-0005-0000-0000-0000F6000000}"/>
    <cellStyle name="Normalny 2 2 4 3" xfId="581" xr:uid="{00000000-0005-0000-0000-0000F7000000}"/>
    <cellStyle name="Normalny 2 2 4 4" xfId="328" xr:uid="{00000000-0005-0000-0000-0000F8000000}"/>
    <cellStyle name="Normalny 2 2 5" xfId="90" xr:uid="{00000000-0005-0000-0000-0000F9000000}"/>
    <cellStyle name="Normalny 2 2 5 2" xfId="583" xr:uid="{00000000-0005-0000-0000-0000FA000000}"/>
    <cellStyle name="Normalny 2 2 6" xfId="91" xr:uid="{00000000-0005-0000-0000-0000FB000000}"/>
    <cellStyle name="Normalny 2 2 6 2" xfId="584" xr:uid="{00000000-0005-0000-0000-0000FC000000}"/>
    <cellStyle name="Normalny 2 2 7" xfId="92" xr:uid="{00000000-0005-0000-0000-0000FD000000}"/>
    <cellStyle name="Normalny 2 2 7 2" xfId="585" xr:uid="{00000000-0005-0000-0000-0000FE000000}"/>
    <cellStyle name="Normalny 2 2 8" xfId="93" xr:uid="{00000000-0005-0000-0000-0000FF000000}"/>
    <cellStyle name="Normalny 2 2 8 2" xfId="506" xr:uid="{00000000-0005-0000-0000-000000010000}"/>
    <cellStyle name="Normalny 2 2 8 3" xfId="586" xr:uid="{00000000-0005-0000-0000-000001010000}"/>
    <cellStyle name="Normalny 2 2 8 4" xfId="402" xr:uid="{00000000-0005-0000-0000-000002010000}"/>
    <cellStyle name="Normalny 2 2 9" xfId="94" xr:uid="{00000000-0005-0000-0000-000003010000}"/>
    <cellStyle name="Normalny 2 20" xfId="405" xr:uid="{00000000-0005-0000-0000-000004010000}"/>
    <cellStyle name="Normalny 2 20 2" xfId="508" xr:uid="{00000000-0005-0000-0000-000005010000}"/>
    <cellStyle name="Normalny 2 21" xfId="416" xr:uid="{00000000-0005-0000-0000-000006010000}"/>
    <cellStyle name="Normalny 2 22" xfId="570" xr:uid="{00000000-0005-0000-0000-000007010000}"/>
    <cellStyle name="Normalny 2 23" xfId="292" xr:uid="{00000000-0005-0000-0000-000008010000}"/>
    <cellStyle name="Normalny 2 3" xfId="95" xr:uid="{00000000-0005-0000-0000-000009010000}"/>
    <cellStyle name="Normalny 2 3 2" xfId="96" xr:uid="{00000000-0005-0000-0000-00000A010000}"/>
    <cellStyle name="Normalny 2 3 2 2" xfId="588" xr:uid="{00000000-0005-0000-0000-00000B010000}"/>
    <cellStyle name="Normalny 2 3 2 3" xfId="391" xr:uid="{00000000-0005-0000-0000-00000C010000}"/>
    <cellStyle name="Normalny 2 3 3" xfId="335" xr:uid="{00000000-0005-0000-0000-00000D010000}"/>
    <cellStyle name="Normalny 2 3 3 2" xfId="447" xr:uid="{00000000-0005-0000-0000-00000E010000}"/>
    <cellStyle name="Normalny 2 3 4" xfId="587" xr:uid="{00000000-0005-0000-0000-00000F010000}"/>
    <cellStyle name="Normalny 2 3 5" xfId="298" xr:uid="{00000000-0005-0000-0000-000010010000}"/>
    <cellStyle name="Normalny 2 4" xfId="97" xr:uid="{00000000-0005-0000-0000-000011010000}"/>
    <cellStyle name="Normalny 2 4 2" xfId="395" xr:uid="{00000000-0005-0000-0000-000012010000}"/>
    <cellStyle name="Normalny 2 4 3" xfId="338" xr:uid="{00000000-0005-0000-0000-000013010000}"/>
    <cellStyle name="Normalny 2 4 3 2" xfId="450" xr:uid="{00000000-0005-0000-0000-000014010000}"/>
    <cellStyle name="Normalny 2 4 4" xfId="589" xr:uid="{00000000-0005-0000-0000-000015010000}"/>
    <cellStyle name="Normalny 2 4 5" xfId="302" xr:uid="{00000000-0005-0000-0000-000016010000}"/>
    <cellStyle name="Normalny 2 5" xfId="98" xr:uid="{00000000-0005-0000-0000-000017010000}"/>
    <cellStyle name="Normalny 2 5 2" xfId="399" xr:uid="{00000000-0005-0000-0000-000018010000}"/>
    <cellStyle name="Normalny 2 5 3" xfId="341" xr:uid="{00000000-0005-0000-0000-000019010000}"/>
    <cellStyle name="Normalny 2 5 3 2" xfId="453" xr:uid="{00000000-0005-0000-0000-00001A010000}"/>
    <cellStyle name="Normalny 2 6" xfId="99" xr:uid="{00000000-0005-0000-0000-00001B010000}"/>
    <cellStyle name="Normalny 2 6 2" xfId="344" xr:uid="{00000000-0005-0000-0000-00001C010000}"/>
    <cellStyle name="Normalny 2 6 2 2" xfId="456" xr:uid="{00000000-0005-0000-0000-00001D010000}"/>
    <cellStyle name="Normalny 2 6 3" xfId="407" xr:uid="{00000000-0005-0000-0000-00001E010000}"/>
    <cellStyle name="Normalny 2 6 3 2" xfId="509" xr:uid="{00000000-0005-0000-0000-00001F010000}"/>
    <cellStyle name="Normalny 2 6 4" xfId="429" xr:uid="{00000000-0005-0000-0000-000020010000}"/>
    <cellStyle name="Normalny 2 6 5" xfId="590" xr:uid="{00000000-0005-0000-0000-000021010000}"/>
    <cellStyle name="Normalny 2 6 6" xfId="311" xr:uid="{00000000-0005-0000-0000-000022010000}"/>
    <cellStyle name="Normalny 2 7" xfId="100" xr:uid="{00000000-0005-0000-0000-000023010000}"/>
    <cellStyle name="Normalny 2 7 2" xfId="459" xr:uid="{00000000-0005-0000-0000-000024010000}"/>
    <cellStyle name="Normalny 2 7 3" xfId="591" xr:uid="{00000000-0005-0000-0000-000025010000}"/>
    <cellStyle name="Normalny 2 7 4" xfId="347" xr:uid="{00000000-0005-0000-0000-000026010000}"/>
    <cellStyle name="Normalny 2 8" xfId="101" xr:uid="{00000000-0005-0000-0000-000027010000}"/>
    <cellStyle name="Normalny 2 8 2" xfId="462" xr:uid="{00000000-0005-0000-0000-000028010000}"/>
    <cellStyle name="Normalny 2 8 3" xfId="592" xr:uid="{00000000-0005-0000-0000-000029010000}"/>
    <cellStyle name="Normalny 2 8 4" xfId="350" xr:uid="{00000000-0005-0000-0000-00002A010000}"/>
    <cellStyle name="Normalny 2 9" xfId="102" xr:uid="{00000000-0005-0000-0000-00002B010000}"/>
    <cellStyle name="Normalny 2 9 2" xfId="465" xr:uid="{00000000-0005-0000-0000-00002C010000}"/>
    <cellStyle name="Normalny 2 9 3" xfId="593" xr:uid="{00000000-0005-0000-0000-00002D010000}"/>
    <cellStyle name="Normalny 2 9 4" xfId="353" xr:uid="{00000000-0005-0000-0000-00002E010000}"/>
    <cellStyle name="Normalny 20" xfId="403" xr:uid="{00000000-0005-0000-0000-00002F010000}"/>
    <cellStyle name="Normalny 20 2" xfId="507" xr:uid="{00000000-0005-0000-0000-000030010000}"/>
    <cellStyle name="Normalny 21" xfId="103" xr:uid="{00000000-0005-0000-0000-000031010000}"/>
    <cellStyle name="Normalny 21 2" xfId="594" xr:uid="{00000000-0005-0000-0000-000032010000}"/>
    <cellStyle name="Normalny 21 3" xfId="414" xr:uid="{00000000-0005-0000-0000-000033010000}"/>
    <cellStyle name="Normalny 3" xfId="104" xr:uid="{00000000-0005-0000-0000-000034010000}"/>
    <cellStyle name="Normalny 3 2" xfId="105" xr:uid="{00000000-0005-0000-0000-000035010000}"/>
    <cellStyle name="Normalny 3 2 2" xfId="387" xr:uid="{00000000-0005-0000-0000-000036010000}"/>
    <cellStyle name="Normalny 3 2 3" xfId="386" xr:uid="{00000000-0005-0000-0000-000037010000}"/>
    <cellStyle name="Normalny 3 3" xfId="334" xr:uid="{00000000-0005-0000-0000-000038010000}"/>
    <cellStyle name="Normalny 3 3 2" xfId="446" xr:uid="{00000000-0005-0000-0000-000039010000}"/>
    <cellStyle name="Normalny 4" xfId="106" xr:uid="{00000000-0005-0000-0000-00003A010000}"/>
    <cellStyle name="Normalny 4 2" xfId="385" xr:uid="{00000000-0005-0000-0000-00003B010000}"/>
    <cellStyle name="Normalny 4 3" xfId="330" xr:uid="{00000000-0005-0000-0000-00003C010000}"/>
    <cellStyle name="Normalny 4 4" xfId="295" xr:uid="{00000000-0005-0000-0000-00003D010000}"/>
    <cellStyle name="Normalny 5" xfId="107" xr:uid="{00000000-0005-0000-0000-00003E010000}"/>
    <cellStyle name="Normalny 5 2" xfId="388" xr:uid="{00000000-0005-0000-0000-00003F010000}"/>
    <cellStyle name="Normalny 5 3" xfId="337" xr:uid="{00000000-0005-0000-0000-000040010000}"/>
    <cellStyle name="Normalny 5 3 2" xfId="449" xr:uid="{00000000-0005-0000-0000-000041010000}"/>
    <cellStyle name="Normalny 6" xfId="108" xr:uid="{00000000-0005-0000-0000-000042010000}"/>
    <cellStyle name="Normalny 6 2" xfId="109" xr:uid="{00000000-0005-0000-0000-000043010000}"/>
    <cellStyle name="Normalny 6 2 2" xfId="110" xr:uid="{00000000-0005-0000-0000-000044010000}"/>
    <cellStyle name="Normalny 6 2 2 2" xfId="496" xr:uid="{00000000-0005-0000-0000-000045010000}"/>
    <cellStyle name="Normalny 6 2 2 3" xfId="597" xr:uid="{00000000-0005-0000-0000-000046010000}"/>
    <cellStyle name="Normalny 6 2 2 4" xfId="389" xr:uid="{00000000-0005-0000-0000-000047010000}"/>
    <cellStyle name="Normalny 6 2 3" xfId="432" xr:uid="{00000000-0005-0000-0000-000048010000}"/>
    <cellStyle name="Normalny 6 2 4" xfId="596" xr:uid="{00000000-0005-0000-0000-000049010000}"/>
    <cellStyle name="Normalny 6 2 5" xfId="314" xr:uid="{00000000-0005-0000-0000-00004A010000}"/>
    <cellStyle name="Normalny 6 3" xfId="111" xr:uid="{00000000-0005-0000-0000-00004B010000}"/>
    <cellStyle name="Normalny 6 3 2" xfId="452" xr:uid="{00000000-0005-0000-0000-00004C010000}"/>
    <cellStyle name="Normalny 6 3 3" xfId="598" xr:uid="{00000000-0005-0000-0000-00004D010000}"/>
    <cellStyle name="Normalny 6 3 4" xfId="340" xr:uid="{00000000-0005-0000-0000-00004E010000}"/>
    <cellStyle name="Normalny 6 4" xfId="112" xr:uid="{00000000-0005-0000-0000-00004F010000}"/>
    <cellStyle name="Normalny 6 4 2" xfId="599" xr:uid="{00000000-0005-0000-0000-000050010000}"/>
    <cellStyle name="Normalny 6 4 3" xfId="419" xr:uid="{00000000-0005-0000-0000-000051010000}"/>
    <cellStyle name="Normalny 6 5" xfId="113" xr:uid="{00000000-0005-0000-0000-000052010000}"/>
    <cellStyle name="Normalny 6 5 2" xfId="600" xr:uid="{00000000-0005-0000-0000-000053010000}"/>
    <cellStyle name="Normalny 6 6" xfId="114" xr:uid="{00000000-0005-0000-0000-000054010000}"/>
    <cellStyle name="Normalny 6 6 2" xfId="601" xr:uid="{00000000-0005-0000-0000-000055010000}"/>
    <cellStyle name="Normalny 6 7" xfId="595" xr:uid="{00000000-0005-0000-0000-000056010000}"/>
    <cellStyle name="Normalny 6 8" xfId="296" xr:uid="{00000000-0005-0000-0000-000057010000}"/>
    <cellStyle name="Normalny 7" xfId="115" xr:uid="{00000000-0005-0000-0000-000058010000}"/>
    <cellStyle name="Normalny 7 2" xfId="116" xr:uid="{00000000-0005-0000-0000-000059010000}"/>
    <cellStyle name="Normalny 7 2 2" xfId="117" xr:uid="{00000000-0005-0000-0000-00005A010000}"/>
    <cellStyle name="Normalny 7 2 2 2" xfId="499" xr:uid="{00000000-0005-0000-0000-00005B010000}"/>
    <cellStyle name="Normalny 7 2 2 3" xfId="604" xr:uid="{00000000-0005-0000-0000-00005C010000}"/>
    <cellStyle name="Normalny 7 2 2 4" xfId="393" xr:uid="{00000000-0005-0000-0000-00005D010000}"/>
    <cellStyle name="Normalny 7 2 3" xfId="118" xr:uid="{00000000-0005-0000-0000-00005E010000}"/>
    <cellStyle name="Normalny 7 2 3 2" xfId="605" xr:uid="{00000000-0005-0000-0000-00005F010000}"/>
    <cellStyle name="Normalny 7 2 3 3" xfId="435" xr:uid="{00000000-0005-0000-0000-000060010000}"/>
    <cellStyle name="Normalny 7 2 4" xfId="119" xr:uid="{00000000-0005-0000-0000-000061010000}"/>
    <cellStyle name="Normalny 7 2 4 2" xfId="606" xr:uid="{00000000-0005-0000-0000-000062010000}"/>
    <cellStyle name="Normalny 7 2 5" xfId="603" xr:uid="{00000000-0005-0000-0000-000063010000}"/>
    <cellStyle name="Normalny 7 2 6" xfId="317" xr:uid="{00000000-0005-0000-0000-000064010000}"/>
    <cellStyle name="Normalny 7 3" xfId="120" xr:uid="{00000000-0005-0000-0000-000065010000}"/>
    <cellStyle name="Normalny 7 3 2" xfId="121" xr:uid="{00000000-0005-0000-0000-000066010000}"/>
    <cellStyle name="Normalny 7 3 2 2" xfId="608" xr:uid="{00000000-0005-0000-0000-000067010000}"/>
    <cellStyle name="Normalny 7 3 2 3" xfId="455" xr:uid="{00000000-0005-0000-0000-000068010000}"/>
    <cellStyle name="Normalny 7 3 3" xfId="607" xr:uid="{00000000-0005-0000-0000-000069010000}"/>
    <cellStyle name="Normalny 7 3 4" xfId="343" xr:uid="{00000000-0005-0000-0000-00006A010000}"/>
    <cellStyle name="Normalny 7 4" xfId="122" xr:uid="{00000000-0005-0000-0000-00006B010000}"/>
    <cellStyle name="Normalny 7 4 2" xfId="511" xr:uid="{00000000-0005-0000-0000-00006C010000}"/>
    <cellStyle name="Normalny 7 4 3" xfId="519" xr:uid="{00000000-0005-0000-0000-00006D010000}"/>
    <cellStyle name="Normalny 7 4 4" xfId="609" xr:uid="{00000000-0005-0000-0000-00006E010000}"/>
    <cellStyle name="Normalny 7 4 5" xfId="409" xr:uid="{00000000-0005-0000-0000-00006F010000}"/>
    <cellStyle name="Normalny 7 5" xfId="123" xr:uid="{00000000-0005-0000-0000-000070010000}"/>
    <cellStyle name="Normalny 7 5 2" xfId="610" xr:uid="{00000000-0005-0000-0000-000071010000}"/>
    <cellStyle name="Normalny 7 5 3" xfId="422" xr:uid="{00000000-0005-0000-0000-000072010000}"/>
    <cellStyle name="Normalny 7 6" xfId="124" xr:uid="{00000000-0005-0000-0000-000073010000}"/>
    <cellStyle name="Normalny 7 6 2" xfId="611" xr:uid="{00000000-0005-0000-0000-000074010000}"/>
    <cellStyle name="Normalny 7 7" xfId="125" xr:uid="{00000000-0005-0000-0000-000075010000}"/>
    <cellStyle name="Normalny 7 7 2" xfId="612" xr:uid="{00000000-0005-0000-0000-000076010000}"/>
    <cellStyle name="Normalny 7 8" xfId="602" xr:uid="{00000000-0005-0000-0000-000077010000}"/>
    <cellStyle name="Normalny 7 9" xfId="300" xr:uid="{00000000-0005-0000-0000-000078010000}"/>
    <cellStyle name="Normalny 70" xfId="126" xr:uid="{00000000-0005-0000-0000-000079010000}"/>
    <cellStyle name="Normalny 8" xfId="127" xr:uid="{00000000-0005-0000-0000-00007A010000}"/>
    <cellStyle name="Normalny 8 2" xfId="128" xr:uid="{00000000-0005-0000-0000-00007B010000}"/>
    <cellStyle name="Normalny 8 2 2" xfId="129" xr:uid="{00000000-0005-0000-0000-00007C010000}"/>
    <cellStyle name="Normalny 8 2 2 2" xfId="502" xr:uid="{00000000-0005-0000-0000-00007D010000}"/>
    <cellStyle name="Normalny 8 2 2 3" xfId="615" xr:uid="{00000000-0005-0000-0000-00007E010000}"/>
    <cellStyle name="Normalny 8 2 2 4" xfId="397" xr:uid="{00000000-0005-0000-0000-00007F010000}"/>
    <cellStyle name="Normalny 8 2 3" xfId="130" xr:uid="{00000000-0005-0000-0000-000080010000}"/>
    <cellStyle name="Normalny 8 2 3 2" xfId="616" xr:uid="{00000000-0005-0000-0000-000081010000}"/>
    <cellStyle name="Normalny 8 2 3 3" xfId="438" xr:uid="{00000000-0005-0000-0000-000082010000}"/>
    <cellStyle name="Normalny 8 2 4" xfId="131" xr:uid="{00000000-0005-0000-0000-000083010000}"/>
    <cellStyle name="Normalny 8 2 4 2" xfId="617" xr:uid="{00000000-0005-0000-0000-000084010000}"/>
    <cellStyle name="Normalny 8 2 5" xfId="614" xr:uid="{00000000-0005-0000-0000-000085010000}"/>
    <cellStyle name="Normalny 8 2 6" xfId="320" xr:uid="{00000000-0005-0000-0000-000086010000}"/>
    <cellStyle name="Normalny 8 3" xfId="132" xr:uid="{00000000-0005-0000-0000-000087010000}"/>
    <cellStyle name="Normalny 8 3 2" xfId="133" xr:uid="{00000000-0005-0000-0000-000088010000}"/>
    <cellStyle name="Normalny 8 3 2 2" xfId="619" xr:uid="{00000000-0005-0000-0000-000089010000}"/>
    <cellStyle name="Normalny 8 3 2 3" xfId="458" xr:uid="{00000000-0005-0000-0000-00008A010000}"/>
    <cellStyle name="Normalny 8 3 3" xfId="618" xr:uid="{00000000-0005-0000-0000-00008B010000}"/>
    <cellStyle name="Normalny 8 3 4" xfId="346" xr:uid="{00000000-0005-0000-0000-00008C010000}"/>
    <cellStyle name="Normalny 8 4" xfId="134" xr:uid="{00000000-0005-0000-0000-00008D010000}"/>
    <cellStyle name="Normalny 8 4 2" xfId="620" xr:uid="{00000000-0005-0000-0000-00008E010000}"/>
    <cellStyle name="Normalny 8 4 3" xfId="425" xr:uid="{00000000-0005-0000-0000-00008F010000}"/>
    <cellStyle name="Normalny 8 5" xfId="135" xr:uid="{00000000-0005-0000-0000-000090010000}"/>
    <cellStyle name="Normalny 8 5 2" xfId="621" xr:uid="{00000000-0005-0000-0000-000091010000}"/>
    <cellStyle name="Normalny 8 6" xfId="136" xr:uid="{00000000-0005-0000-0000-000092010000}"/>
    <cellStyle name="Normalny 8 6 2" xfId="622" xr:uid="{00000000-0005-0000-0000-000093010000}"/>
    <cellStyle name="Normalny 8 7" xfId="137" xr:uid="{00000000-0005-0000-0000-000094010000}"/>
    <cellStyle name="Normalny 8 7 2" xfId="623" xr:uid="{00000000-0005-0000-0000-000095010000}"/>
    <cellStyle name="Normalny 8 8" xfId="613" xr:uid="{00000000-0005-0000-0000-000096010000}"/>
    <cellStyle name="Normalny 8 9" xfId="304" xr:uid="{00000000-0005-0000-0000-000097010000}"/>
    <cellStyle name="Normalny 9" xfId="138" xr:uid="{00000000-0005-0000-0000-000098010000}"/>
    <cellStyle name="Normalny 9 2" xfId="406" xr:uid="{00000000-0005-0000-0000-000099010000}"/>
    <cellStyle name="Normalny 9 3" xfId="461" xr:uid="{00000000-0005-0000-0000-00009A010000}"/>
    <cellStyle name="Normalny 9 4" xfId="349" xr:uid="{00000000-0005-0000-0000-00009B010000}"/>
    <cellStyle name="Procentowy 18" xfId="379" xr:uid="{00000000-0005-0000-0000-00009C010000}"/>
    <cellStyle name="Procentowy 18 2" xfId="491" xr:uid="{00000000-0005-0000-0000-00009D010000}"/>
    <cellStyle name="Procentowy 2" xfId="139" xr:uid="{00000000-0005-0000-0000-00009E010000}"/>
    <cellStyle name="Procentowy 2 10" xfId="357" xr:uid="{00000000-0005-0000-0000-00009F010000}"/>
    <cellStyle name="Procentowy 2 10 2" xfId="469" xr:uid="{00000000-0005-0000-0000-0000A0010000}"/>
    <cellStyle name="Procentowy 2 11" xfId="360" xr:uid="{00000000-0005-0000-0000-0000A1010000}"/>
    <cellStyle name="Procentowy 2 11 2" xfId="472" xr:uid="{00000000-0005-0000-0000-0000A2010000}"/>
    <cellStyle name="Procentowy 2 12" xfId="365" xr:uid="{00000000-0005-0000-0000-0000A3010000}"/>
    <cellStyle name="Procentowy 2 12 2" xfId="477" xr:uid="{00000000-0005-0000-0000-0000A4010000}"/>
    <cellStyle name="Procentowy 2 13" xfId="368" xr:uid="{00000000-0005-0000-0000-0000A5010000}"/>
    <cellStyle name="Procentowy 2 13 2" xfId="480" xr:uid="{00000000-0005-0000-0000-0000A6010000}"/>
    <cellStyle name="Procentowy 2 14" xfId="371" xr:uid="{00000000-0005-0000-0000-0000A7010000}"/>
    <cellStyle name="Procentowy 2 14 2" xfId="483" xr:uid="{00000000-0005-0000-0000-0000A8010000}"/>
    <cellStyle name="Procentowy 2 15" xfId="372" xr:uid="{00000000-0005-0000-0000-0000A9010000}"/>
    <cellStyle name="Procentowy 2 15 2" xfId="484" xr:uid="{00000000-0005-0000-0000-0000AA010000}"/>
    <cellStyle name="Procentowy 2 16" xfId="378" xr:uid="{00000000-0005-0000-0000-0000AB010000}"/>
    <cellStyle name="Procentowy 2 16 2" xfId="490" xr:uid="{00000000-0005-0000-0000-0000AC010000}"/>
    <cellStyle name="Procentowy 2 17" xfId="380" xr:uid="{00000000-0005-0000-0000-0000AD010000}"/>
    <cellStyle name="Procentowy 2 17 2" xfId="492" xr:uid="{00000000-0005-0000-0000-0000AE010000}"/>
    <cellStyle name="Procentowy 2 18" xfId="382" xr:uid="{00000000-0005-0000-0000-0000AF010000}"/>
    <cellStyle name="Procentowy 2 18 2" xfId="494" xr:uid="{00000000-0005-0000-0000-0000B0010000}"/>
    <cellStyle name="Procentowy 2 19" xfId="417" xr:uid="{00000000-0005-0000-0000-0000B1010000}"/>
    <cellStyle name="Procentowy 2 2" xfId="140" xr:uid="{00000000-0005-0000-0000-0000B2010000}"/>
    <cellStyle name="Procentowy 2 2 2" xfId="141" xr:uid="{00000000-0005-0000-0000-0000B3010000}"/>
    <cellStyle name="Procentowy 2 2 3" xfId="142" xr:uid="{00000000-0005-0000-0000-0000B4010000}"/>
    <cellStyle name="Procentowy 2 2 3 2" xfId="242" xr:uid="{00000000-0005-0000-0000-0000B5010000}"/>
    <cellStyle name="Procentowy 2 2 3 2 2" xfId="721" xr:uid="{00000000-0005-0000-0000-0000B6010000}"/>
    <cellStyle name="Procentowy 2 2 3 2 3" xfId="444" xr:uid="{00000000-0005-0000-0000-0000B7010000}"/>
    <cellStyle name="Procentowy 2 2 3 3" xfId="626" xr:uid="{00000000-0005-0000-0000-0000B8010000}"/>
    <cellStyle name="Procentowy 2 2 3 4" xfId="332" xr:uid="{00000000-0005-0000-0000-0000B9010000}"/>
    <cellStyle name="Procentowy 2 2 4" xfId="143" xr:uid="{00000000-0005-0000-0000-0000BA010000}"/>
    <cellStyle name="Procentowy 2 2 4 2" xfId="144" xr:uid="{00000000-0005-0000-0000-0000BB010000}"/>
    <cellStyle name="Procentowy 2 2 4 2 2" xfId="628" xr:uid="{00000000-0005-0000-0000-0000BC010000}"/>
    <cellStyle name="Procentowy 2 2 4 3" xfId="627" xr:uid="{00000000-0005-0000-0000-0000BD010000}"/>
    <cellStyle name="Procentowy 2 2 5" xfId="145" xr:uid="{00000000-0005-0000-0000-0000BE010000}"/>
    <cellStyle name="Procentowy 2 2 5 2" xfId="629" xr:uid="{00000000-0005-0000-0000-0000BF010000}"/>
    <cellStyle name="Procentowy 2 2 6" xfId="146" xr:uid="{00000000-0005-0000-0000-0000C0010000}"/>
    <cellStyle name="Procentowy 2 2 6 2" xfId="630" xr:uid="{00000000-0005-0000-0000-0000C1010000}"/>
    <cellStyle name="Procentowy 2 2 7" xfId="147" xr:uid="{00000000-0005-0000-0000-0000C2010000}"/>
    <cellStyle name="Procentowy 2 2 7 2" xfId="631" xr:uid="{00000000-0005-0000-0000-0000C3010000}"/>
    <cellStyle name="Procentowy 2 2 8" xfId="148" xr:uid="{00000000-0005-0000-0000-0000C4010000}"/>
    <cellStyle name="Procentowy 2 2 8 2" xfId="632" xr:uid="{00000000-0005-0000-0000-0000C5010000}"/>
    <cellStyle name="Procentowy 2 2 9" xfId="625" xr:uid="{00000000-0005-0000-0000-0000C6010000}"/>
    <cellStyle name="Procentowy 2 20" xfId="624" xr:uid="{00000000-0005-0000-0000-0000C7010000}"/>
    <cellStyle name="Procentowy 2 21" xfId="293" xr:uid="{00000000-0005-0000-0000-0000C8010000}"/>
    <cellStyle name="Procentowy 2 3" xfId="149" xr:uid="{00000000-0005-0000-0000-0000C9010000}"/>
    <cellStyle name="Procentowy 2 3 2" xfId="150" xr:uid="{00000000-0005-0000-0000-0000CA010000}"/>
    <cellStyle name="Procentowy 2 3 2 2" xfId="448" xr:uid="{00000000-0005-0000-0000-0000CB010000}"/>
    <cellStyle name="Procentowy 2 3 2 3" xfId="634" xr:uid="{00000000-0005-0000-0000-0000CC010000}"/>
    <cellStyle name="Procentowy 2 3 2 4" xfId="336" xr:uid="{00000000-0005-0000-0000-0000CD010000}"/>
    <cellStyle name="Procentowy 2 3 3" xfId="430" xr:uid="{00000000-0005-0000-0000-0000CE010000}"/>
    <cellStyle name="Procentowy 2 3 4" xfId="633" xr:uid="{00000000-0005-0000-0000-0000CF010000}"/>
    <cellStyle name="Procentowy 2 3 5" xfId="312" xr:uid="{00000000-0005-0000-0000-0000D0010000}"/>
    <cellStyle name="Procentowy 2 4" xfId="151" xr:uid="{00000000-0005-0000-0000-0000D1010000}"/>
    <cellStyle name="Procentowy 2 4 2" xfId="451" xr:uid="{00000000-0005-0000-0000-0000D2010000}"/>
    <cellStyle name="Procentowy 2 4 3" xfId="635" xr:uid="{00000000-0005-0000-0000-0000D3010000}"/>
    <cellStyle name="Procentowy 2 4 4" xfId="339" xr:uid="{00000000-0005-0000-0000-0000D4010000}"/>
    <cellStyle name="Procentowy 2 5" xfId="152" xr:uid="{00000000-0005-0000-0000-0000D5010000}"/>
    <cellStyle name="Procentowy 2 5 2" xfId="454" xr:uid="{00000000-0005-0000-0000-0000D6010000}"/>
    <cellStyle name="Procentowy 2 5 3" xfId="636" xr:uid="{00000000-0005-0000-0000-0000D7010000}"/>
    <cellStyle name="Procentowy 2 5 4" xfId="342" xr:uid="{00000000-0005-0000-0000-0000D8010000}"/>
    <cellStyle name="Procentowy 2 6" xfId="153" xr:uid="{00000000-0005-0000-0000-0000D9010000}"/>
    <cellStyle name="Procentowy 2 6 2" xfId="457" xr:uid="{00000000-0005-0000-0000-0000DA010000}"/>
    <cellStyle name="Procentowy 2 6 3" xfId="637" xr:uid="{00000000-0005-0000-0000-0000DB010000}"/>
    <cellStyle name="Procentowy 2 6 4" xfId="345" xr:uid="{00000000-0005-0000-0000-0000DC010000}"/>
    <cellStyle name="Procentowy 2 7" xfId="154" xr:uid="{00000000-0005-0000-0000-0000DD010000}"/>
    <cellStyle name="Procentowy 2 7 2" xfId="460" xr:uid="{00000000-0005-0000-0000-0000DE010000}"/>
    <cellStyle name="Procentowy 2 7 3" xfId="638" xr:uid="{00000000-0005-0000-0000-0000DF010000}"/>
    <cellStyle name="Procentowy 2 7 4" xfId="348" xr:uid="{00000000-0005-0000-0000-0000E0010000}"/>
    <cellStyle name="Procentowy 2 8" xfId="351" xr:uid="{00000000-0005-0000-0000-0000E1010000}"/>
    <cellStyle name="Procentowy 2 8 2" xfId="463" xr:uid="{00000000-0005-0000-0000-0000E2010000}"/>
    <cellStyle name="Procentowy 2 9" xfId="354" xr:uid="{00000000-0005-0000-0000-0000E3010000}"/>
    <cellStyle name="Procentowy 2 9 2" xfId="466" xr:uid="{00000000-0005-0000-0000-0000E4010000}"/>
    <cellStyle name="Procentowy 3" xfId="155" xr:uid="{00000000-0005-0000-0000-0000E5010000}"/>
    <cellStyle name="Procentowy 4" xfId="156" xr:uid="{00000000-0005-0000-0000-0000E6010000}"/>
    <cellStyle name="Procentowy 4 2" xfId="157" xr:uid="{00000000-0005-0000-0000-0000E7010000}"/>
    <cellStyle name="Procentowy 4 2 2" xfId="243" xr:uid="{00000000-0005-0000-0000-0000E8010000}"/>
    <cellStyle name="Procentowy 4 2 2 2" xfId="497" xr:uid="{00000000-0005-0000-0000-0000E9010000}"/>
    <cellStyle name="Procentowy 4 2 2 3" xfId="722" xr:uid="{00000000-0005-0000-0000-0000EA010000}"/>
    <cellStyle name="Procentowy 4 2 2 4" xfId="390" xr:uid="{00000000-0005-0000-0000-0000EB010000}"/>
    <cellStyle name="Procentowy 4 2 3" xfId="433" xr:uid="{00000000-0005-0000-0000-0000EC010000}"/>
    <cellStyle name="Procentowy 4 2 4" xfId="640" xr:uid="{00000000-0005-0000-0000-0000ED010000}"/>
    <cellStyle name="Procentowy 4 2 5" xfId="315" xr:uid="{00000000-0005-0000-0000-0000EE010000}"/>
    <cellStyle name="Procentowy 4 3" xfId="158" xr:uid="{00000000-0005-0000-0000-0000EF010000}"/>
    <cellStyle name="Procentowy 4 3 2" xfId="159" xr:uid="{00000000-0005-0000-0000-0000F0010000}"/>
    <cellStyle name="Procentowy 4 3 2 2" xfId="642" xr:uid="{00000000-0005-0000-0000-0000F1010000}"/>
    <cellStyle name="Procentowy 4 3 3" xfId="641" xr:uid="{00000000-0005-0000-0000-0000F2010000}"/>
    <cellStyle name="Procentowy 4 3 4" xfId="420" xr:uid="{00000000-0005-0000-0000-0000F3010000}"/>
    <cellStyle name="Procentowy 4 4" xfId="160" xr:uid="{00000000-0005-0000-0000-0000F4010000}"/>
    <cellStyle name="Procentowy 4 4 2" xfId="643" xr:uid="{00000000-0005-0000-0000-0000F5010000}"/>
    <cellStyle name="Procentowy 4 5" xfId="161" xr:uid="{00000000-0005-0000-0000-0000F6010000}"/>
    <cellStyle name="Procentowy 4 5 2" xfId="644" xr:uid="{00000000-0005-0000-0000-0000F7010000}"/>
    <cellStyle name="Procentowy 4 6" xfId="162" xr:uid="{00000000-0005-0000-0000-0000F8010000}"/>
    <cellStyle name="Procentowy 4 6 2" xfId="645" xr:uid="{00000000-0005-0000-0000-0000F9010000}"/>
    <cellStyle name="Procentowy 4 7" xfId="163" xr:uid="{00000000-0005-0000-0000-0000FA010000}"/>
    <cellStyle name="Procentowy 4 7 2" xfId="646" xr:uid="{00000000-0005-0000-0000-0000FB010000}"/>
    <cellStyle name="Procentowy 4 8" xfId="639" xr:uid="{00000000-0005-0000-0000-0000FC010000}"/>
    <cellStyle name="Procentowy 4 9" xfId="297" xr:uid="{00000000-0005-0000-0000-0000FD010000}"/>
    <cellStyle name="Procentowy 5" xfId="164" xr:uid="{00000000-0005-0000-0000-0000FE010000}"/>
    <cellStyle name="Procentowy 5 2" xfId="165" xr:uid="{00000000-0005-0000-0000-0000FF010000}"/>
    <cellStyle name="Procentowy 5 2 2" xfId="166" xr:uid="{00000000-0005-0000-0000-000000020000}"/>
    <cellStyle name="Procentowy 5 2 2 2" xfId="498" xr:uid="{00000000-0005-0000-0000-000001020000}"/>
    <cellStyle name="Procentowy 5 2 2 3" xfId="649" xr:uid="{00000000-0005-0000-0000-000002020000}"/>
    <cellStyle name="Procentowy 5 2 2 4" xfId="392" xr:uid="{00000000-0005-0000-0000-000003020000}"/>
    <cellStyle name="Procentowy 5 2 3" xfId="434" xr:uid="{00000000-0005-0000-0000-000004020000}"/>
    <cellStyle name="Procentowy 5 2 4" xfId="648" xr:uid="{00000000-0005-0000-0000-000005020000}"/>
    <cellStyle name="Procentowy 5 2 5" xfId="316" xr:uid="{00000000-0005-0000-0000-000006020000}"/>
    <cellStyle name="Procentowy 5 3" xfId="167" xr:uid="{00000000-0005-0000-0000-000007020000}"/>
    <cellStyle name="Procentowy 5 3 2" xfId="650" xr:uid="{00000000-0005-0000-0000-000008020000}"/>
    <cellStyle name="Procentowy 5 3 3" xfId="421" xr:uid="{00000000-0005-0000-0000-000009020000}"/>
    <cellStyle name="Procentowy 5 4" xfId="168" xr:uid="{00000000-0005-0000-0000-00000A020000}"/>
    <cellStyle name="Procentowy 5 4 2" xfId="651" xr:uid="{00000000-0005-0000-0000-00000B020000}"/>
    <cellStyle name="Procentowy 5 5" xfId="169" xr:uid="{00000000-0005-0000-0000-00000C020000}"/>
    <cellStyle name="Procentowy 5 5 2" xfId="652" xr:uid="{00000000-0005-0000-0000-00000D020000}"/>
    <cellStyle name="Procentowy 5 6" xfId="170" xr:uid="{00000000-0005-0000-0000-00000E020000}"/>
    <cellStyle name="Procentowy 5 6 2" xfId="653" xr:uid="{00000000-0005-0000-0000-00000F020000}"/>
    <cellStyle name="Procentowy 5 7" xfId="647" xr:uid="{00000000-0005-0000-0000-000010020000}"/>
    <cellStyle name="Procentowy 5 8" xfId="299" xr:uid="{00000000-0005-0000-0000-000011020000}"/>
    <cellStyle name="Procentowy 6" xfId="171" xr:uid="{00000000-0005-0000-0000-000012020000}"/>
    <cellStyle name="Procentowy 6 2" xfId="172" xr:uid="{00000000-0005-0000-0000-000013020000}"/>
    <cellStyle name="Procentowy 7" xfId="173" xr:uid="{00000000-0005-0000-0000-000014020000}"/>
    <cellStyle name="Procentowy 7 2" xfId="174" xr:uid="{00000000-0005-0000-0000-000015020000}"/>
    <cellStyle name="Procentowy 7 2 2" xfId="244" xr:uid="{00000000-0005-0000-0000-000016020000}"/>
    <cellStyle name="Procentowy 7 2 2 2" xfId="503" xr:uid="{00000000-0005-0000-0000-000017020000}"/>
    <cellStyle name="Procentowy 7 2 2 3" xfId="723" xr:uid="{00000000-0005-0000-0000-000018020000}"/>
    <cellStyle name="Procentowy 7 2 2 4" xfId="398" xr:uid="{00000000-0005-0000-0000-000019020000}"/>
    <cellStyle name="Procentowy 7 2 3" xfId="439" xr:uid="{00000000-0005-0000-0000-00001A020000}"/>
    <cellStyle name="Procentowy 7 2 4" xfId="655" xr:uid="{00000000-0005-0000-0000-00001B020000}"/>
    <cellStyle name="Procentowy 7 2 5" xfId="321" xr:uid="{00000000-0005-0000-0000-00001C020000}"/>
    <cellStyle name="Procentowy 7 3" xfId="175" xr:uid="{00000000-0005-0000-0000-00001D020000}"/>
    <cellStyle name="Procentowy 7 3 2" xfId="176" xr:uid="{00000000-0005-0000-0000-00001E020000}"/>
    <cellStyle name="Procentowy 7 3 2 2" xfId="657" xr:uid="{00000000-0005-0000-0000-00001F020000}"/>
    <cellStyle name="Procentowy 7 3 3" xfId="656" xr:uid="{00000000-0005-0000-0000-000020020000}"/>
    <cellStyle name="Procentowy 7 3 4" xfId="426" xr:uid="{00000000-0005-0000-0000-000021020000}"/>
    <cellStyle name="Procentowy 7 4" xfId="177" xr:uid="{00000000-0005-0000-0000-000022020000}"/>
    <cellStyle name="Procentowy 7 4 2" xfId="658" xr:uid="{00000000-0005-0000-0000-000023020000}"/>
    <cellStyle name="Procentowy 7 5" xfId="178" xr:uid="{00000000-0005-0000-0000-000024020000}"/>
    <cellStyle name="Procentowy 7 5 2" xfId="659" xr:uid="{00000000-0005-0000-0000-000025020000}"/>
    <cellStyle name="Procentowy 7 6" xfId="179" xr:uid="{00000000-0005-0000-0000-000026020000}"/>
    <cellStyle name="Procentowy 7 6 2" xfId="660" xr:uid="{00000000-0005-0000-0000-000027020000}"/>
    <cellStyle name="Procentowy 7 7" xfId="180" xr:uid="{00000000-0005-0000-0000-000028020000}"/>
    <cellStyle name="Procentowy 7 7 2" xfId="661" xr:uid="{00000000-0005-0000-0000-000029020000}"/>
    <cellStyle name="Procentowy 7 8" xfId="654" xr:uid="{00000000-0005-0000-0000-00002A020000}"/>
    <cellStyle name="Procentowy 7 9" xfId="305" xr:uid="{00000000-0005-0000-0000-00002B020000}"/>
    <cellStyle name="Tekst objaśnienia 2" xfId="181" xr:uid="{00000000-0005-0000-0000-00002C020000}"/>
    <cellStyle name="Tekst objaśnienia 3" xfId="182" xr:uid="{00000000-0005-0000-0000-00002D020000}"/>
    <cellStyle name="Walutowy 2" xfId="183" xr:uid="{00000000-0005-0000-0000-00002E020000}"/>
    <cellStyle name="Walutowy 2 10" xfId="411" xr:uid="{00000000-0005-0000-0000-00002F020000}"/>
    <cellStyle name="Walutowy 2 2" xfId="184" xr:uid="{00000000-0005-0000-0000-000030020000}"/>
    <cellStyle name="Walutowy 2 2 10" xfId="663" xr:uid="{00000000-0005-0000-0000-000031020000}"/>
    <cellStyle name="Walutowy 2 2 11" xfId="294" xr:uid="{00000000-0005-0000-0000-000032020000}"/>
    <cellStyle name="Walutowy 2 2 2" xfId="185" xr:uid="{00000000-0005-0000-0000-000033020000}"/>
    <cellStyle name="Walutowy 2 2 2 2" xfId="186" xr:uid="{00000000-0005-0000-0000-000034020000}"/>
    <cellStyle name="Walutowy 2 2 2 2 2" xfId="187" xr:uid="{00000000-0005-0000-0000-000035020000}"/>
    <cellStyle name="Walutowy 2 2 2 2 2 2" xfId="245" xr:uid="{00000000-0005-0000-0000-000036020000}"/>
    <cellStyle name="Walutowy 2 2 2 2 2 2 2" xfId="724" xr:uid="{00000000-0005-0000-0000-000037020000}"/>
    <cellStyle name="Walutowy 2 2 2 2 2 3" xfId="666" xr:uid="{00000000-0005-0000-0000-000038020000}"/>
    <cellStyle name="Walutowy 2 2 2 2 2 4" xfId="445" xr:uid="{00000000-0005-0000-0000-000039020000}"/>
    <cellStyle name="Walutowy 2 2 2 2 3" xfId="246" xr:uid="{00000000-0005-0000-0000-00003A020000}"/>
    <cellStyle name="Walutowy 2 2 2 2 3 2" xfId="725" xr:uid="{00000000-0005-0000-0000-00003B020000}"/>
    <cellStyle name="Walutowy 2 2 2 2 4" xfId="665" xr:uid="{00000000-0005-0000-0000-00003C020000}"/>
    <cellStyle name="Walutowy 2 2 2 2 5" xfId="333" xr:uid="{00000000-0005-0000-0000-00003D020000}"/>
    <cellStyle name="Walutowy 2 2 2 3" xfId="188" xr:uid="{00000000-0005-0000-0000-00003E020000}"/>
    <cellStyle name="Walutowy 2 2 2 3 2" xfId="247" xr:uid="{00000000-0005-0000-0000-00003F020000}"/>
    <cellStyle name="Walutowy 2 2 2 3 2 2" xfId="726" xr:uid="{00000000-0005-0000-0000-000040020000}"/>
    <cellStyle name="Walutowy 2 2 2 3 3" xfId="667" xr:uid="{00000000-0005-0000-0000-000041020000}"/>
    <cellStyle name="Walutowy 2 2 2 3 4" xfId="431" xr:uid="{00000000-0005-0000-0000-000042020000}"/>
    <cellStyle name="Walutowy 2 2 2 4" xfId="189" xr:uid="{00000000-0005-0000-0000-000043020000}"/>
    <cellStyle name="Walutowy 2 2 2 4 2" xfId="248" xr:uid="{00000000-0005-0000-0000-000044020000}"/>
    <cellStyle name="Walutowy 2 2 2 4 2 2" xfId="727" xr:uid="{00000000-0005-0000-0000-000045020000}"/>
    <cellStyle name="Walutowy 2 2 2 4 3" xfId="668" xr:uid="{00000000-0005-0000-0000-000046020000}"/>
    <cellStyle name="Walutowy 2 2 2 5" xfId="190" xr:uid="{00000000-0005-0000-0000-000047020000}"/>
    <cellStyle name="Walutowy 2 2 2 5 2" xfId="249" xr:uid="{00000000-0005-0000-0000-000048020000}"/>
    <cellStyle name="Walutowy 2 2 2 5 2 2" xfId="728" xr:uid="{00000000-0005-0000-0000-000049020000}"/>
    <cellStyle name="Walutowy 2 2 2 5 3" xfId="669" xr:uid="{00000000-0005-0000-0000-00004A020000}"/>
    <cellStyle name="Walutowy 2 2 2 6" xfId="191" xr:uid="{00000000-0005-0000-0000-00004B020000}"/>
    <cellStyle name="Walutowy 2 2 2 6 2" xfId="250" xr:uid="{00000000-0005-0000-0000-00004C020000}"/>
    <cellStyle name="Walutowy 2 2 2 6 2 2" xfId="729" xr:uid="{00000000-0005-0000-0000-00004D020000}"/>
    <cellStyle name="Walutowy 2 2 2 6 3" xfId="670" xr:uid="{00000000-0005-0000-0000-00004E020000}"/>
    <cellStyle name="Walutowy 2 2 2 7" xfId="251" xr:uid="{00000000-0005-0000-0000-00004F020000}"/>
    <cellStyle name="Walutowy 2 2 2 7 2" xfId="730" xr:uid="{00000000-0005-0000-0000-000050020000}"/>
    <cellStyle name="Walutowy 2 2 2 8" xfId="291" xr:uid="{00000000-0005-0000-0000-000051020000}"/>
    <cellStyle name="Walutowy 2 2 2 8 2" xfId="664" xr:uid="{00000000-0005-0000-0000-000052020000}"/>
    <cellStyle name="Walutowy 2 2 2 9" xfId="313" xr:uid="{00000000-0005-0000-0000-000053020000}"/>
    <cellStyle name="Walutowy 2 2 3" xfId="192" xr:uid="{00000000-0005-0000-0000-000054020000}"/>
    <cellStyle name="Walutowy 2 2 3 2" xfId="193" xr:uid="{00000000-0005-0000-0000-000055020000}"/>
    <cellStyle name="Walutowy 2 2 3 2 2" xfId="252" xr:uid="{00000000-0005-0000-0000-000056020000}"/>
    <cellStyle name="Walutowy 2 2 3 2 2 2" xfId="731" xr:uid="{00000000-0005-0000-0000-000057020000}"/>
    <cellStyle name="Walutowy 2 2 3 2 3" xfId="672" xr:uid="{00000000-0005-0000-0000-000058020000}"/>
    <cellStyle name="Walutowy 2 2 3 2 4" xfId="495" xr:uid="{00000000-0005-0000-0000-000059020000}"/>
    <cellStyle name="Walutowy 2 2 3 3" xfId="194" xr:uid="{00000000-0005-0000-0000-00005A020000}"/>
    <cellStyle name="Walutowy 2 2 3 3 2" xfId="253" xr:uid="{00000000-0005-0000-0000-00005B020000}"/>
    <cellStyle name="Walutowy 2 2 3 3 2 2" xfId="732" xr:uid="{00000000-0005-0000-0000-00005C020000}"/>
    <cellStyle name="Walutowy 2 2 3 3 3" xfId="673" xr:uid="{00000000-0005-0000-0000-00005D020000}"/>
    <cellStyle name="Walutowy 2 2 3 4" xfId="195" xr:uid="{00000000-0005-0000-0000-00005E020000}"/>
    <cellStyle name="Walutowy 2 2 3 4 2" xfId="254" xr:uid="{00000000-0005-0000-0000-00005F020000}"/>
    <cellStyle name="Walutowy 2 2 3 4 2 2" xfId="733" xr:uid="{00000000-0005-0000-0000-000060020000}"/>
    <cellStyle name="Walutowy 2 2 3 4 3" xfId="674" xr:uid="{00000000-0005-0000-0000-000061020000}"/>
    <cellStyle name="Walutowy 2 2 3 5" xfId="255" xr:uid="{00000000-0005-0000-0000-000062020000}"/>
    <cellStyle name="Walutowy 2 2 3 5 2" xfId="734" xr:uid="{00000000-0005-0000-0000-000063020000}"/>
    <cellStyle name="Walutowy 2 2 3 6" xfId="671" xr:uid="{00000000-0005-0000-0000-000064020000}"/>
    <cellStyle name="Walutowy 2 2 3 7" xfId="384" xr:uid="{00000000-0005-0000-0000-000065020000}"/>
    <cellStyle name="Walutowy 2 2 4" xfId="196" xr:uid="{00000000-0005-0000-0000-000066020000}"/>
    <cellStyle name="Walutowy 2 2 4 2" xfId="197" xr:uid="{00000000-0005-0000-0000-000067020000}"/>
    <cellStyle name="Walutowy 2 2 4 2 2" xfId="256" xr:uid="{00000000-0005-0000-0000-000068020000}"/>
    <cellStyle name="Walutowy 2 2 4 2 2 2" xfId="735" xr:uid="{00000000-0005-0000-0000-000069020000}"/>
    <cellStyle name="Walutowy 2 2 4 2 3" xfId="676" xr:uid="{00000000-0005-0000-0000-00006A020000}"/>
    <cellStyle name="Walutowy 2 2 4 3" xfId="257" xr:uid="{00000000-0005-0000-0000-00006B020000}"/>
    <cellStyle name="Walutowy 2 2 4 3 2" xfId="736" xr:uid="{00000000-0005-0000-0000-00006C020000}"/>
    <cellStyle name="Walutowy 2 2 4 4" xfId="675" xr:uid="{00000000-0005-0000-0000-00006D020000}"/>
    <cellStyle name="Walutowy 2 2 4 5" xfId="418" xr:uid="{00000000-0005-0000-0000-00006E020000}"/>
    <cellStyle name="Walutowy 2 2 5" xfId="198" xr:uid="{00000000-0005-0000-0000-00006F020000}"/>
    <cellStyle name="Walutowy 2 2 5 2" xfId="258" xr:uid="{00000000-0005-0000-0000-000070020000}"/>
    <cellStyle name="Walutowy 2 2 5 2 2" xfId="737" xr:uid="{00000000-0005-0000-0000-000071020000}"/>
    <cellStyle name="Walutowy 2 2 5 3" xfId="677" xr:uid="{00000000-0005-0000-0000-000072020000}"/>
    <cellStyle name="Walutowy 2 2 6" xfId="199" xr:uid="{00000000-0005-0000-0000-000073020000}"/>
    <cellStyle name="Walutowy 2 2 6 2" xfId="259" xr:uid="{00000000-0005-0000-0000-000074020000}"/>
    <cellStyle name="Walutowy 2 2 6 2 2" xfId="738" xr:uid="{00000000-0005-0000-0000-000075020000}"/>
    <cellStyle name="Walutowy 2 2 6 3" xfId="678" xr:uid="{00000000-0005-0000-0000-000076020000}"/>
    <cellStyle name="Walutowy 2 2 7" xfId="200" xr:uid="{00000000-0005-0000-0000-000077020000}"/>
    <cellStyle name="Walutowy 2 2 7 2" xfId="260" xr:uid="{00000000-0005-0000-0000-000078020000}"/>
    <cellStyle name="Walutowy 2 2 7 2 2" xfId="739" xr:uid="{00000000-0005-0000-0000-000079020000}"/>
    <cellStyle name="Walutowy 2 2 7 3" xfId="679" xr:uid="{00000000-0005-0000-0000-00007A020000}"/>
    <cellStyle name="Walutowy 2 2 8" xfId="201" xr:uid="{00000000-0005-0000-0000-00007B020000}"/>
    <cellStyle name="Walutowy 2 2 8 2" xfId="261" xr:uid="{00000000-0005-0000-0000-00007C020000}"/>
    <cellStyle name="Walutowy 2 2 8 2 2" xfId="740" xr:uid="{00000000-0005-0000-0000-00007D020000}"/>
    <cellStyle name="Walutowy 2 2 8 3" xfId="680" xr:uid="{00000000-0005-0000-0000-00007E020000}"/>
    <cellStyle name="Walutowy 2 2 9" xfId="262" xr:uid="{00000000-0005-0000-0000-00007F020000}"/>
    <cellStyle name="Walutowy 2 2 9 2" xfId="741" xr:uid="{00000000-0005-0000-0000-000080020000}"/>
    <cellStyle name="Walutowy 2 3" xfId="202" xr:uid="{00000000-0005-0000-0000-000081020000}"/>
    <cellStyle name="Walutowy 2 3 2" xfId="203" xr:uid="{00000000-0005-0000-0000-000082020000}"/>
    <cellStyle name="Walutowy 2 3 2 2" xfId="263" xr:uid="{00000000-0005-0000-0000-000083020000}"/>
    <cellStyle name="Walutowy 2 3 2 2 2" xfId="742" xr:uid="{00000000-0005-0000-0000-000084020000}"/>
    <cellStyle name="Walutowy 2 3 2 2 3" xfId="436" xr:uid="{00000000-0005-0000-0000-000085020000}"/>
    <cellStyle name="Walutowy 2 3 2 3" xfId="682" xr:uid="{00000000-0005-0000-0000-000086020000}"/>
    <cellStyle name="Walutowy 2 3 2 4" xfId="318" xr:uid="{00000000-0005-0000-0000-000087020000}"/>
    <cellStyle name="Walutowy 2 3 3" xfId="264" xr:uid="{00000000-0005-0000-0000-000088020000}"/>
    <cellStyle name="Walutowy 2 3 3 2" xfId="500" xr:uid="{00000000-0005-0000-0000-000089020000}"/>
    <cellStyle name="Walutowy 2 3 3 3" xfId="743" xr:uid="{00000000-0005-0000-0000-00008A020000}"/>
    <cellStyle name="Walutowy 2 3 3 4" xfId="394" xr:uid="{00000000-0005-0000-0000-00008B020000}"/>
    <cellStyle name="Walutowy 2 3 4" xfId="423" xr:uid="{00000000-0005-0000-0000-00008C020000}"/>
    <cellStyle name="Walutowy 2 3 5" xfId="681" xr:uid="{00000000-0005-0000-0000-00008D020000}"/>
    <cellStyle name="Walutowy 2 3 6" xfId="301" xr:uid="{00000000-0005-0000-0000-00008E020000}"/>
    <cellStyle name="Walutowy 2 4" xfId="204" xr:uid="{00000000-0005-0000-0000-00008F020000}"/>
    <cellStyle name="Walutowy 2 4 2" xfId="265" xr:uid="{00000000-0005-0000-0000-000090020000}"/>
    <cellStyle name="Walutowy 2 4 2 2" xfId="437" xr:uid="{00000000-0005-0000-0000-000091020000}"/>
    <cellStyle name="Walutowy 2 4 2 3" xfId="744" xr:uid="{00000000-0005-0000-0000-000092020000}"/>
    <cellStyle name="Walutowy 2 4 2 4" xfId="319" xr:uid="{00000000-0005-0000-0000-000093020000}"/>
    <cellStyle name="Walutowy 2 4 3" xfId="396" xr:uid="{00000000-0005-0000-0000-000094020000}"/>
    <cellStyle name="Walutowy 2 4 3 2" xfId="501" xr:uid="{00000000-0005-0000-0000-000095020000}"/>
    <cellStyle name="Walutowy 2 4 4" xfId="424" xr:uid="{00000000-0005-0000-0000-000096020000}"/>
    <cellStyle name="Walutowy 2 4 5" xfId="683" xr:uid="{00000000-0005-0000-0000-000097020000}"/>
    <cellStyle name="Walutowy 2 4 6" xfId="303" xr:uid="{00000000-0005-0000-0000-000098020000}"/>
    <cellStyle name="Walutowy 2 5" xfId="205" xr:uid="{00000000-0005-0000-0000-000099020000}"/>
    <cellStyle name="Walutowy 2 5 2" xfId="266" xr:uid="{00000000-0005-0000-0000-00009A020000}"/>
    <cellStyle name="Walutowy 2 5 2 2" xfId="440" xr:uid="{00000000-0005-0000-0000-00009B020000}"/>
    <cellStyle name="Walutowy 2 5 2 3" xfId="745" xr:uid="{00000000-0005-0000-0000-00009C020000}"/>
    <cellStyle name="Walutowy 2 5 2 4" xfId="322" xr:uid="{00000000-0005-0000-0000-00009D020000}"/>
    <cellStyle name="Walutowy 2 5 3" xfId="400" xr:uid="{00000000-0005-0000-0000-00009E020000}"/>
    <cellStyle name="Walutowy 2 5 3 2" xfId="504" xr:uid="{00000000-0005-0000-0000-00009F020000}"/>
    <cellStyle name="Walutowy 2 5 4" xfId="427" xr:uid="{00000000-0005-0000-0000-0000A0020000}"/>
    <cellStyle name="Walutowy 2 5 5" xfId="684" xr:uid="{00000000-0005-0000-0000-0000A1020000}"/>
    <cellStyle name="Walutowy 2 5 6" xfId="306" xr:uid="{00000000-0005-0000-0000-0000A2020000}"/>
    <cellStyle name="Walutowy 2 6" xfId="206" xr:uid="{00000000-0005-0000-0000-0000A3020000}"/>
    <cellStyle name="Walutowy 2 6 2" xfId="267" xr:uid="{00000000-0005-0000-0000-0000A4020000}"/>
    <cellStyle name="Walutowy 2 6 2 2" xfId="746" xr:uid="{00000000-0005-0000-0000-0000A5020000}"/>
    <cellStyle name="Walutowy 2 6 3" xfId="685" xr:uid="{00000000-0005-0000-0000-0000A6020000}"/>
    <cellStyle name="Walutowy 2 6 4" xfId="515" xr:uid="{00000000-0005-0000-0000-0000A7020000}"/>
    <cellStyle name="Walutowy 2 7" xfId="207" xr:uid="{00000000-0005-0000-0000-0000A8020000}"/>
    <cellStyle name="Walutowy 2 7 2" xfId="268" xr:uid="{00000000-0005-0000-0000-0000A9020000}"/>
    <cellStyle name="Walutowy 2 7 2 2" xfId="747" xr:uid="{00000000-0005-0000-0000-0000AA020000}"/>
    <cellStyle name="Walutowy 2 7 3" xfId="686" xr:uid="{00000000-0005-0000-0000-0000AB020000}"/>
    <cellStyle name="Walutowy 2 8" xfId="269" xr:uid="{00000000-0005-0000-0000-0000AC020000}"/>
    <cellStyle name="Walutowy 2 8 2" xfId="748" xr:uid="{00000000-0005-0000-0000-0000AD020000}"/>
    <cellStyle name="Walutowy 2 9" xfId="662" xr:uid="{00000000-0005-0000-0000-0000AE020000}"/>
    <cellStyle name="Walutowy 3" xfId="208" xr:uid="{00000000-0005-0000-0000-0000AF020000}"/>
    <cellStyle name="Walutowy 3 10" xfId="307" xr:uid="{00000000-0005-0000-0000-0000B0020000}"/>
    <cellStyle name="Walutowy 3 2" xfId="209" xr:uid="{00000000-0005-0000-0000-0000B1020000}"/>
    <cellStyle name="Walutowy 3 2 2" xfId="210" xr:uid="{00000000-0005-0000-0000-0000B2020000}"/>
    <cellStyle name="Walutowy 3 2 2 2" xfId="270" xr:uid="{00000000-0005-0000-0000-0000B3020000}"/>
    <cellStyle name="Walutowy 3 2 2 2 2" xfId="749" xr:uid="{00000000-0005-0000-0000-0000B4020000}"/>
    <cellStyle name="Walutowy 3 2 2 3" xfId="689" xr:uid="{00000000-0005-0000-0000-0000B5020000}"/>
    <cellStyle name="Walutowy 3 2 2 4" xfId="441" xr:uid="{00000000-0005-0000-0000-0000B6020000}"/>
    <cellStyle name="Walutowy 3 2 3" xfId="211" xr:uid="{00000000-0005-0000-0000-0000B7020000}"/>
    <cellStyle name="Walutowy 3 2 3 2" xfId="271" xr:uid="{00000000-0005-0000-0000-0000B8020000}"/>
    <cellStyle name="Walutowy 3 2 3 2 2" xfId="750" xr:uid="{00000000-0005-0000-0000-0000B9020000}"/>
    <cellStyle name="Walutowy 3 2 3 3" xfId="690" xr:uid="{00000000-0005-0000-0000-0000BA020000}"/>
    <cellStyle name="Walutowy 3 2 4" xfId="212" xr:uid="{00000000-0005-0000-0000-0000BB020000}"/>
    <cellStyle name="Walutowy 3 2 4 2" xfId="272" xr:uid="{00000000-0005-0000-0000-0000BC020000}"/>
    <cellStyle name="Walutowy 3 2 4 2 2" xfId="751" xr:uid="{00000000-0005-0000-0000-0000BD020000}"/>
    <cellStyle name="Walutowy 3 2 4 3" xfId="691" xr:uid="{00000000-0005-0000-0000-0000BE020000}"/>
    <cellStyle name="Walutowy 3 2 5" xfId="273" xr:uid="{00000000-0005-0000-0000-0000BF020000}"/>
    <cellStyle name="Walutowy 3 2 5 2" xfId="752" xr:uid="{00000000-0005-0000-0000-0000C0020000}"/>
    <cellStyle name="Walutowy 3 2 6" xfId="688" xr:uid="{00000000-0005-0000-0000-0000C1020000}"/>
    <cellStyle name="Walutowy 3 2 7" xfId="323" xr:uid="{00000000-0005-0000-0000-0000C2020000}"/>
    <cellStyle name="Walutowy 3 3" xfId="213" xr:uid="{00000000-0005-0000-0000-0000C3020000}"/>
    <cellStyle name="Walutowy 3 3 2" xfId="214" xr:uid="{00000000-0005-0000-0000-0000C4020000}"/>
    <cellStyle name="Walutowy 3 3 2 2" xfId="274" xr:uid="{00000000-0005-0000-0000-0000C5020000}"/>
    <cellStyle name="Walutowy 3 3 2 2 2" xfId="753" xr:uid="{00000000-0005-0000-0000-0000C6020000}"/>
    <cellStyle name="Walutowy 3 3 2 3" xfId="693" xr:uid="{00000000-0005-0000-0000-0000C7020000}"/>
    <cellStyle name="Walutowy 3 3 2 4" xfId="505" xr:uid="{00000000-0005-0000-0000-0000C8020000}"/>
    <cellStyle name="Walutowy 3 3 3" xfId="275" xr:uid="{00000000-0005-0000-0000-0000C9020000}"/>
    <cellStyle name="Walutowy 3 3 3 2" xfId="754" xr:uid="{00000000-0005-0000-0000-0000CA020000}"/>
    <cellStyle name="Walutowy 3 3 4" xfId="692" xr:uid="{00000000-0005-0000-0000-0000CB020000}"/>
    <cellStyle name="Walutowy 3 3 5" xfId="401" xr:uid="{00000000-0005-0000-0000-0000CC020000}"/>
    <cellStyle name="Walutowy 3 4" xfId="215" xr:uid="{00000000-0005-0000-0000-0000CD020000}"/>
    <cellStyle name="Walutowy 3 4 2" xfId="276" xr:uid="{00000000-0005-0000-0000-0000CE020000}"/>
    <cellStyle name="Walutowy 3 4 2 2" xfId="755" xr:uid="{00000000-0005-0000-0000-0000CF020000}"/>
    <cellStyle name="Walutowy 3 4 3" xfId="694" xr:uid="{00000000-0005-0000-0000-0000D0020000}"/>
    <cellStyle name="Walutowy 3 4 4" xfId="428" xr:uid="{00000000-0005-0000-0000-0000D1020000}"/>
    <cellStyle name="Walutowy 3 5" xfId="216" xr:uid="{00000000-0005-0000-0000-0000D2020000}"/>
    <cellStyle name="Walutowy 3 5 2" xfId="277" xr:uid="{00000000-0005-0000-0000-0000D3020000}"/>
    <cellStyle name="Walutowy 3 5 2 2" xfId="756" xr:uid="{00000000-0005-0000-0000-0000D4020000}"/>
    <cellStyle name="Walutowy 3 5 3" xfId="695" xr:uid="{00000000-0005-0000-0000-0000D5020000}"/>
    <cellStyle name="Walutowy 3 6" xfId="217" xr:uid="{00000000-0005-0000-0000-0000D6020000}"/>
    <cellStyle name="Walutowy 3 6 2" xfId="278" xr:uid="{00000000-0005-0000-0000-0000D7020000}"/>
    <cellStyle name="Walutowy 3 6 2 2" xfId="757" xr:uid="{00000000-0005-0000-0000-0000D8020000}"/>
    <cellStyle name="Walutowy 3 6 3" xfId="696" xr:uid="{00000000-0005-0000-0000-0000D9020000}"/>
    <cellStyle name="Walutowy 3 7" xfId="218" xr:uid="{00000000-0005-0000-0000-0000DA020000}"/>
    <cellStyle name="Walutowy 3 7 2" xfId="279" xr:uid="{00000000-0005-0000-0000-0000DB020000}"/>
    <cellStyle name="Walutowy 3 7 2 2" xfId="758" xr:uid="{00000000-0005-0000-0000-0000DC020000}"/>
    <cellStyle name="Walutowy 3 7 3" xfId="697" xr:uid="{00000000-0005-0000-0000-0000DD020000}"/>
    <cellStyle name="Walutowy 3 8" xfId="280" xr:uid="{00000000-0005-0000-0000-0000DE020000}"/>
    <cellStyle name="Walutowy 3 8 2" xfId="759" xr:uid="{00000000-0005-0000-0000-0000DF020000}"/>
    <cellStyle name="Walutowy 3 9" xfId="687" xr:uid="{00000000-0005-0000-0000-0000E0020000}"/>
    <cellStyle name="Walutowy 4" xfId="219" xr:uid="{00000000-0005-0000-0000-0000E1020000}"/>
    <cellStyle name="Walutowy 4 2" xfId="220" xr:uid="{00000000-0005-0000-0000-0000E2020000}"/>
    <cellStyle name="Walutowy 4 2 2" xfId="281" xr:uid="{00000000-0005-0000-0000-0000E3020000}"/>
    <cellStyle name="Walutowy 4 2 2 2" xfId="760" xr:uid="{00000000-0005-0000-0000-0000E4020000}"/>
    <cellStyle name="Walutowy 4 2 3" xfId="699" xr:uid="{00000000-0005-0000-0000-0000E5020000}"/>
    <cellStyle name="Walutowy 4 3" xfId="221" xr:uid="{00000000-0005-0000-0000-0000E6020000}"/>
    <cellStyle name="Walutowy 4 3 2" xfId="282" xr:uid="{00000000-0005-0000-0000-0000E7020000}"/>
    <cellStyle name="Walutowy 4 3 2 2" xfId="761" xr:uid="{00000000-0005-0000-0000-0000E8020000}"/>
    <cellStyle name="Walutowy 4 3 3" xfId="700" xr:uid="{00000000-0005-0000-0000-0000E9020000}"/>
    <cellStyle name="Walutowy 4 4" xfId="222" xr:uid="{00000000-0005-0000-0000-0000EA020000}"/>
    <cellStyle name="Walutowy 4 4 2" xfId="283" xr:uid="{00000000-0005-0000-0000-0000EB020000}"/>
    <cellStyle name="Walutowy 4 4 2 2" xfId="762" xr:uid="{00000000-0005-0000-0000-0000EC020000}"/>
    <cellStyle name="Walutowy 4 4 3" xfId="701" xr:uid="{00000000-0005-0000-0000-0000ED020000}"/>
    <cellStyle name="Walutowy 4 5" xfId="284" xr:uid="{00000000-0005-0000-0000-0000EE020000}"/>
    <cellStyle name="Walutowy 4 5 2" xfId="763" xr:uid="{00000000-0005-0000-0000-0000EF020000}"/>
    <cellStyle name="Walutowy 4 6" xfId="698" xr:uid="{00000000-0005-0000-0000-0000F0020000}"/>
    <cellStyle name="Walutowy 4 7" xfId="513" xr:uid="{00000000-0005-0000-0000-0000F1020000}"/>
    <cellStyle name="Walutowy 5" xfId="223" xr:uid="{00000000-0005-0000-0000-0000F2020000}"/>
    <cellStyle name="Walutowy 5 2" xfId="224" xr:uid="{00000000-0005-0000-0000-0000F3020000}"/>
    <cellStyle name="Walutowy 5 2 2" xfId="285" xr:uid="{00000000-0005-0000-0000-0000F4020000}"/>
    <cellStyle name="Walutowy 5 2 2 2" xfId="764" xr:uid="{00000000-0005-0000-0000-0000F5020000}"/>
    <cellStyle name="Walutowy 5 2 3" xfId="703" xr:uid="{00000000-0005-0000-0000-0000F6020000}"/>
    <cellStyle name="Walutowy 5 3" xfId="286" xr:uid="{00000000-0005-0000-0000-0000F7020000}"/>
    <cellStyle name="Walutowy 5 3 2" xfId="765" xr:uid="{00000000-0005-0000-0000-0000F8020000}"/>
    <cellStyle name="Walutowy 5 4" xfId="702" xr:uid="{00000000-0005-0000-0000-0000F9020000}"/>
    <cellStyle name="Walutowy 6" xfId="225" xr:uid="{00000000-0005-0000-0000-0000FA020000}"/>
    <cellStyle name="Walutowy 6 2" xfId="287" xr:uid="{00000000-0005-0000-0000-0000FB020000}"/>
    <cellStyle name="Walutowy 6 2 2" xfId="766" xr:uid="{00000000-0005-0000-0000-0000FC020000}"/>
    <cellStyle name="Walutowy 6 3" xfId="704" xr:uid="{00000000-0005-0000-0000-0000FD020000}"/>
    <cellStyle name="Walutowy 7" xfId="226" xr:uid="{00000000-0005-0000-0000-0000FE020000}"/>
    <cellStyle name="Walutowy 7 2" xfId="288" xr:uid="{00000000-0005-0000-0000-0000FF020000}"/>
    <cellStyle name="Walutowy 7 2 2" xfId="767" xr:uid="{00000000-0005-0000-0000-000000030000}"/>
    <cellStyle name="Walutowy 7 3" xfId="705" xr:uid="{00000000-0005-0000-0000-000001030000}"/>
  </cellStyles>
  <dxfs count="0"/>
  <tableStyles count="0" defaultTableStyle="TableStyleMedium9" defaultPivotStyle="PivotStyleLight16"/>
  <colors>
    <mruColors>
      <color rgb="FFFF3300"/>
      <color rgb="FFFFFF66"/>
      <color rgb="FFFF33CC"/>
      <color rgb="FFFAA0F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56"/>
  <sheetViews>
    <sheetView tabSelected="1" topLeftCell="A34" zoomScaleNormal="100" workbookViewId="0">
      <selection activeCell="B40" sqref="B40"/>
    </sheetView>
  </sheetViews>
  <sheetFormatPr defaultRowHeight="12.75"/>
  <cols>
    <col min="1" max="1" width="3.125" style="21" bestFit="1" customWidth="1"/>
    <col min="2" max="2" width="54.25" style="21" customWidth="1"/>
    <col min="3" max="3" width="16.375" style="21" bestFit="1" customWidth="1"/>
    <col min="4" max="4" width="13.625" style="21" bestFit="1" customWidth="1"/>
    <col min="5" max="5" width="10.25" style="21" bestFit="1" customWidth="1"/>
    <col min="6" max="6" width="9.875" style="21" customWidth="1"/>
    <col min="7" max="7" width="5.375" style="21" bestFit="1" customWidth="1"/>
    <col min="8" max="8" width="12.125" style="21" customWidth="1"/>
    <col min="9" max="9" width="15.125" style="21" customWidth="1"/>
    <col min="10" max="10" width="7.5" style="21" customWidth="1"/>
    <col min="11" max="11" width="17" style="21" customWidth="1"/>
    <col min="12" max="12" width="14.875" style="21" customWidth="1"/>
    <col min="13" max="16384" width="9" style="21"/>
  </cols>
  <sheetData>
    <row r="1" spans="1:12">
      <c r="A1" s="20"/>
      <c r="C1" s="20"/>
      <c r="G1" s="22"/>
      <c r="H1" s="23"/>
      <c r="I1" s="23"/>
      <c r="J1" s="52" t="s">
        <v>162</v>
      </c>
      <c r="K1" s="52"/>
      <c r="L1" s="52"/>
    </row>
    <row r="2" spans="1:12">
      <c r="A2" s="20"/>
      <c r="C2" s="20"/>
      <c r="G2" s="22"/>
      <c r="H2" s="23"/>
      <c r="I2" s="23"/>
      <c r="J2" s="20"/>
      <c r="K2" s="3"/>
      <c r="L2" s="4" t="s">
        <v>167</v>
      </c>
    </row>
    <row r="3" spans="1:12" ht="17.25">
      <c r="A3" s="56" t="s">
        <v>161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s="25" customForma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s="17" customFormat="1" ht="15">
      <c r="A5" s="54" t="s">
        <v>0</v>
      </c>
      <c r="B5" s="54" t="s">
        <v>9</v>
      </c>
      <c r="C5" s="57" t="s">
        <v>25</v>
      </c>
      <c r="D5" s="58"/>
      <c r="E5" s="59"/>
      <c r="F5" s="60" t="s">
        <v>27</v>
      </c>
      <c r="G5" s="62" t="s">
        <v>1</v>
      </c>
      <c r="H5" s="54" t="s">
        <v>153</v>
      </c>
      <c r="I5" s="54" t="s">
        <v>149</v>
      </c>
      <c r="J5" s="54" t="s">
        <v>8</v>
      </c>
      <c r="K5" s="54" t="s">
        <v>150</v>
      </c>
      <c r="L5" s="54" t="s">
        <v>151</v>
      </c>
    </row>
    <row r="6" spans="1:12" s="17" customFormat="1" ht="30">
      <c r="A6" s="55"/>
      <c r="B6" s="55"/>
      <c r="C6" s="12" t="s">
        <v>39</v>
      </c>
      <c r="D6" s="50" t="s">
        <v>152</v>
      </c>
      <c r="E6" s="12" t="s">
        <v>10</v>
      </c>
      <c r="F6" s="61"/>
      <c r="G6" s="63"/>
      <c r="H6" s="55"/>
      <c r="I6" s="55"/>
      <c r="J6" s="55"/>
      <c r="K6" s="55"/>
      <c r="L6" s="55"/>
    </row>
    <row r="7" spans="1:12" s="45" customFormat="1" ht="12">
      <c r="A7" s="42">
        <v>1</v>
      </c>
      <c r="B7" s="43">
        <v>2</v>
      </c>
      <c r="C7" s="44">
        <v>3</v>
      </c>
      <c r="D7" s="43">
        <v>4</v>
      </c>
      <c r="E7" s="42">
        <v>5</v>
      </c>
      <c r="F7" s="42">
        <v>6</v>
      </c>
      <c r="G7" s="43">
        <v>7</v>
      </c>
      <c r="H7" s="42">
        <v>8</v>
      </c>
      <c r="I7" s="43">
        <v>9</v>
      </c>
      <c r="J7" s="44">
        <v>10</v>
      </c>
      <c r="K7" s="43">
        <v>11</v>
      </c>
      <c r="L7" s="49">
        <v>12</v>
      </c>
    </row>
    <row r="8" spans="1:12" s="17" customFormat="1" ht="15">
      <c r="A8" s="64" t="s">
        <v>5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1:12" ht="38.25">
      <c r="A9" s="5">
        <v>1</v>
      </c>
      <c r="B9" s="6" t="s">
        <v>53</v>
      </c>
      <c r="C9" s="7"/>
      <c r="D9" s="7"/>
      <c r="E9" s="7"/>
      <c r="F9" s="47" t="s">
        <v>28</v>
      </c>
      <c r="G9" s="26">
        <v>850</v>
      </c>
      <c r="H9" s="27"/>
      <c r="I9" s="27">
        <f t="shared" ref="I9:I40" si="0">G9*H9</f>
        <v>0</v>
      </c>
      <c r="J9" s="28"/>
      <c r="K9" s="29">
        <f t="shared" ref="K9:K40" si="1">I9*J9</f>
        <v>0</v>
      </c>
      <c r="L9" s="30">
        <f t="shared" ref="L9:L40" si="2">I9+K9</f>
        <v>0</v>
      </c>
    </row>
    <row r="10" spans="1:12" ht="38.25">
      <c r="A10" s="5">
        <v>2</v>
      </c>
      <c r="B10" s="6" t="s">
        <v>54</v>
      </c>
      <c r="C10" s="7"/>
      <c r="D10" s="7"/>
      <c r="E10" s="7"/>
      <c r="F10" s="47" t="s">
        <v>28</v>
      </c>
      <c r="G10" s="26">
        <v>900</v>
      </c>
      <c r="H10" s="31"/>
      <c r="I10" s="27">
        <f t="shared" si="0"/>
        <v>0</v>
      </c>
      <c r="J10" s="28"/>
      <c r="K10" s="29">
        <f t="shared" si="1"/>
        <v>0</v>
      </c>
      <c r="L10" s="30">
        <f t="shared" si="2"/>
        <v>0</v>
      </c>
    </row>
    <row r="11" spans="1:12" ht="25.5">
      <c r="A11" s="5">
        <v>3</v>
      </c>
      <c r="B11" s="8" t="s">
        <v>67</v>
      </c>
      <c r="C11" s="36"/>
      <c r="D11" s="36"/>
      <c r="E11" s="36"/>
      <c r="F11" s="36" t="s">
        <v>28</v>
      </c>
      <c r="G11" s="35">
        <v>180</v>
      </c>
      <c r="H11" s="32"/>
      <c r="I11" s="27">
        <f t="shared" si="0"/>
        <v>0</v>
      </c>
      <c r="J11" s="28"/>
      <c r="K11" s="29">
        <f t="shared" si="1"/>
        <v>0</v>
      </c>
      <c r="L11" s="30">
        <f t="shared" si="2"/>
        <v>0</v>
      </c>
    </row>
    <row r="12" spans="1:12" ht="25.5">
      <c r="A12" s="5">
        <v>4</v>
      </c>
      <c r="B12" s="6" t="s">
        <v>11</v>
      </c>
      <c r="C12" s="7"/>
      <c r="D12" s="7"/>
      <c r="E12" s="7"/>
      <c r="F12" s="47" t="s">
        <v>28</v>
      </c>
      <c r="G12" s="26">
        <v>3700</v>
      </c>
      <c r="H12" s="31"/>
      <c r="I12" s="27">
        <f t="shared" si="0"/>
        <v>0</v>
      </c>
      <c r="J12" s="28"/>
      <c r="K12" s="29">
        <f t="shared" si="1"/>
        <v>0</v>
      </c>
      <c r="L12" s="30">
        <f t="shared" si="2"/>
        <v>0</v>
      </c>
    </row>
    <row r="13" spans="1:12" ht="66">
      <c r="A13" s="5">
        <v>5</v>
      </c>
      <c r="B13" s="8" t="s">
        <v>158</v>
      </c>
      <c r="C13" s="7"/>
      <c r="D13" s="7"/>
      <c r="E13" s="7"/>
      <c r="F13" s="47" t="s">
        <v>28</v>
      </c>
      <c r="G13" s="26">
        <v>450</v>
      </c>
      <c r="H13" s="31"/>
      <c r="I13" s="27">
        <f t="shared" si="0"/>
        <v>0</v>
      </c>
      <c r="J13" s="28"/>
      <c r="K13" s="29">
        <f t="shared" si="1"/>
        <v>0</v>
      </c>
      <c r="L13" s="30">
        <f t="shared" si="2"/>
        <v>0</v>
      </c>
    </row>
    <row r="14" spans="1:12" ht="78.75">
      <c r="A14" s="5">
        <v>6</v>
      </c>
      <c r="B14" s="8" t="s">
        <v>157</v>
      </c>
      <c r="C14" s="7"/>
      <c r="D14" s="7"/>
      <c r="E14" s="7"/>
      <c r="F14" s="47" t="s">
        <v>28</v>
      </c>
      <c r="G14" s="26">
        <v>1150</v>
      </c>
      <c r="H14" s="31"/>
      <c r="I14" s="27">
        <f t="shared" si="0"/>
        <v>0</v>
      </c>
      <c r="J14" s="28"/>
      <c r="K14" s="29">
        <f t="shared" si="1"/>
        <v>0</v>
      </c>
      <c r="L14" s="30">
        <f t="shared" si="2"/>
        <v>0</v>
      </c>
    </row>
    <row r="15" spans="1:12" ht="66">
      <c r="A15" s="5">
        <v>7</v>
      </c>
      <c r="B15" s="6" t="s">
        <v>159</v>
      </c>
      <c r="C15" s="7"/>
      <c r="D15" s="7"/>
      <c r="E15" s="7"/>
      <c r="F15" s="47" t="s">
        <v>28</v>
      </c>
      <c r="G15" s="26">
        <v>120</v>
      </c>
      <c r="H15" s="31"/>
      <c r="I15" s="27">
        <f t="shared" si="0"/>
        <v>0</v>
      </c>
      <c r="J15" s="28"/>
      <c r="K15" s="29">
        <f t="shared" si="1"/>
        <v>0</v>
      </c>
      <c r="L15" s="30">
        <f t="shared" si="2"/>
        <v>0</v>
      </c>
    </row>
    <row r="16" spans="1:12" ht="78.75">
      <c r="A16" s="5">
        <v>8</v>
      </c>
      <c r="B16" s="6" t="s">
        <v>160</v>
      </c>
      <c r="C16" s="7"/>
      <c r="D16" s="7"/>
      <c r="E16" s="7"/>
      <c r="F16" s="47" t="s">
        <v>28</v>
      </c>
      <c r="G16" s="26">
        <v>270</v>
      </c>
      <c r="H16" s="32"/>
      <c r="I16" s="27">
        <f t="shared" si="0"/>
        <v>0</v>
      </c>
      <c r="J16" s="28"/>
      <c r="K16" s="29">
        <f t="shared" si="1"/>
        <v>0</v>
      </c>
      <c r="L16" s="30">
        <f t="shared" si="2"/>
        <v>0</v>
      </c>
    </row>
    <row r="17" spans="1:12" ht="38.25">
      <c r="A17" s="5">
        <v>9</v>
      </c>
      <c r="B17" s="8" t="s">
        <v>52</v>
      </c>
      <c r="C17" s="9"/>
      <c r="D17" s="9"/>
      <c r="E17" s="9"/>
      <c r="F17" s="47" t="s">
        <v>28</v>
      </c>
      <c r="G17" s="26">
        <v>230</v>
      </c>
      <c r="H17" s="32"/>
      <c r="I17" s="27">
        <f t="shared" si="0"/>
        <v>0</v>
      </c>
      <c r="J17" s="28"/>
      <c r="K17" s="29">
        <f t="shared" si="1"/>
        <v>0</v>
      </c>
      <c r="L17" s="30">
        <f t="shared" si="2"/>
        <v>0</v>
      </c>
    </row>
    <row r="18" spans="1:12" ht="38.25">
      <c r="A18" s="5">
        <v>10</v>
      </c>
      <c r="B18" s="6" t="s">
        <v>55</v>
      </c>
      <c r="C18" s="7"/>
      <c r="D18" s="7"/>
      <c r="E18" s="7"/>
      <c r="F18" s="47" t="s">
        <v>28</v>
      </c>
      <c r="G18" s="26">
        <v>320</v>
      </c>
      <c r="H18" s="32"/>
      <c r="I18" s="27">
        <f t="shared" si="0"/>
        <v>0</v>
      </c>
      <c r="J18" s="28"/>
      <c r="K18" s="29">
        <f t="shared" si="1"/>
        <v>0</v>
      </c>
      <c r="L18" s="30">
        <f t="shared" si="2"/>
        <v>0</v>
      </c>
    </row>
    <row r="19" spans="1:12" ht="25.5">
      <c r="A19" s="5">
        <v>11</v>
      </c>
      <c r="B19" s="6" t="s">
        <v>56</v>
      </c>
      <c r="C19" s="7"/>
      <c r="D19" s="7"/>
      <c r="E19" s="7"/>
      <c r="F19" s="47" t="s">
        <v>28</v>
      </c>
      <c r="G19" s="26">
        <v>530</v>
      </c>
      <c r="H19" s="33"/>
      <c r="I19" s="27">
        <f t="shared" si="0"/>
        <v>0</v>
      </c>
      <c r="J19" s="28"/>
      <c r="K19" s="29">
        <f t="shared" si="1"/>
        <v>0</v>
      </c>
      <c r="L19" s="30">
        <f t="shared" si="2"/>
        <v>0</v>
      </c>
    </row>
    <row r="20" spans="1:12" s="10" customFormat="1" ht="25.5">
      <c r="A20" s="5">
        <v>12</v>
      </c>
      <c r="B20" s="6" t="s">
        <v>57</v>
      </c>
      <c r="C20" s="7"/>
      <c r="D20" s="7"/>
      <c r="E20" s="7"/>
      <c r="F20" s="47" t="s">
        <v>28</v>
      </c>
      <c r="G20" s="26">
        <v>1150</v>
      </c>
      <c r="H20" s="34"/>
      <c r="I20" s="27">
        <f t="shared" si="0"/>
        <v>0</v>
      </c>
      <c r="J20" s="28"/>
      <c r="K20" s="29">
        <f t="shared" si="1"/>
        <v>0</v>
      </c>
      <c r="L20" s="30">
        <f t="shared" si="2"/>
        <v>0</v>
      </c>
    </row>
    <row r="21" spans="1:12" s="10" customFormat="1" ht="25.5">
      <c r="A21" s="5">
        <v>13</v>
      </c>
      <c r="B21" s="6" t="s">
        <v>58</v>
      </c>
      <c r="C21" s="7"/>
      <c r="D21" s="7"/>
      <c r="E21" s="7"/>
      <c r="F21" s="47" t="s">
        <v>28</v>
      </c>
      <c r="G21" s="26">
        <v>120</v>
      </c>
      <c r="H21" s="34"/>
      <c r="I21" s="27">
        <f t="shared" si="0"/>
        <v>0</v>
      </c>
      <c r="J21" s="28"/>
      <c r="K21" s="29">
        <f t="shared" si="1"/>
        <v>0</v>
      </c>
      <c r="L21" s="30">
        <f t="shared" si="2"/>
        <v>0</v>
      </c>
    </row>
    <row r="22" spans="1:12" ht="25.5">
      <c r="A22" s="5">
        <v>14</v>
      </c>
      <c r="B22" s="6" t="s">
        <v>59</v>
      </c>
      <c r="C22" s="7"/>
      <c r="D22" s="7"/>
      <c r="E22" s="7"/>
      <c r="F22" s="46" t="s">
        <v>28</v>
      </c>
      <c r="G22" s="35">
        <v>35</v>
      </c>
      <c r="H22" s="27"/>
      <c r="I22" s="27">
        <f t="shared" si="0"/>
        <v>0</v>
      </c>
      <c r="J22" s="28"/>
      <c r="K22" s="29">
        <f t="shared" si="1"/>
        <v>0</v>
      </c>
      <c r="L22" s="30">
        <f t="shared" si="2"/>
        <v>0</v>
      </c>
    </row>
    <row r="23" spans="1:12" ht="25.5">
      <c r="A23" s="5">
        <v>15</v>
      </c>
      <c r="B23" s="6" t="s">
        <v>60</v>
      </c>
      <c r="C23" s="7"/>
      <c r="D23" s="7"/>
      <c r="E23" s="7"/>
      <c r="F23" s="46" t="s">
        <v>32</v>
      </c>
      <c r="G23" s="35">
        <v>30</v>
      </c>
      <c r="H23" s="31"/>
      <c r="I23" s="27">
        <f t="shared" si="0"/>
        <v>0</v>
      </c>
      <c r="J23" s="28"/>
      <c r="K23" s="29">
        <f t="shared" si="1"/>
        <v>0</v>
      </c>
      <c r="L23" s="30">
        <f t="shared" si="2"/>
        <v>0</v>
      </c>
    </row>
    <row r="24" spans="1:12" ht="76.5">
      <c r="A24" s="5">
        <v>16</v>
      </c>
      <c r="B24" s="6" t="s">
        <v>36</v>
      </c>
      <c r="C24" s="36"/>
      <c r="D24" s="36"/>
      <c r="E24" s="36"/>
      <c r="F24" s="36" t="s">
        <v>32</v>
      </c>
      <c r="G24" s="35">
        <v>25</v>
      </c>
      <c r="H24" s="33"/>
      <c r="I24" s="27">
        <f t="shared" si="0"/>
        <v>0</v>
      </c>
      <c r="J24" s="28"/>
      <c r="K24" s="29">
        <f t="shared" si="1"/>
        <v>0</v>
      </c>
      <c r="L24" s="30">
        <f t="shared" si="2"/>
        <v>0</v>
      </c>
    </row>
    <row r="25" spans="1:12" ht="38.25">
      <c r="A25" s="5">
        <v>17</v>
      </c>
      <c r="B25" s="6" t="s">
        <v>61</v>
      </c>
      <c r="C25" s="7"/>
      <c r="D25" s="7"/>
      <c r="E25" s="7"/>
      <c r="F25" s="46" t="s">
        <v>28</v>
      </c>
      <c r="G25" s="35">
        <v>10</v>
      </c>
      <c r="H25" s="31"/>
      <c r="I25" s="27">
        <f t="shared" si="0"/>
        <v>0</v>
      </c>
      <c r="J25" s="28"/>
      <c r="K25" s="29">
        <f t="shared" si="1"/>
        <v>0</v>
      </c>
      <c r="L25" s="30">
        <f t="shared" si="2"/>
        <v>0</v>
      </c>
    </row>
    <row r="26" spans="1:12" ht="38.25">
      <c r="A26" s="5">
        <v>18</v>
      </c>
      <c r="B26" s="6" t="s">
        <v>118</v>
      </c>
      <c r="C26" s="7"/>
      <c r="D26" s="7"/>
      <c r="E26" s="7"/>
      <c r="F26" s="46" t="s">
        <v>28</v>
      </c>
      <c r="G26" s="35">
        <v>8</v>
      </c>
      <c r="H26" s="34"/>
      <c r="I26" s="27">
        <f t="shared" si="0"/>
        <v>0</v>
      </c>
      <c r="J26" s="28"/>
      <c r="K26" s="29">
        <f t="shared" si="1"/>
        <v>0</v>
      </c>
      <c r="L26" s="30">
        <f t="shared" si="2"/>
        <v>0</v>
      </c>
    </row>
    <row r="27" spans="1:12" ht="25.5">
      <c r="A27" s="5">
        <v>19</v>
      </c>
      <c r="B27" s="6" t="s">
        <v>62</v>
      </c>
      <c r="C27" s="7"/>
      <c r="D27" s="7"/>
      <c r="E27" s="7"/>
      <c r="F27" s="46" t="s">
        <v>28</v>
      </c>
      <c r="G27" s="35">
        <v>5</v>
      </c>
      <c r="H27" s="31"/>
      <c r="I27" s="27">
        <f t="shared" si="0"/>
        <v>0</v>
      </c>
      <c r="J27" s="28"/>
      <c r="K27" s="29">
        <f t="shared" si="1"/>
        <v>0</v>
      </c>
      <c r="L27" s="30">
        <f t="shared" si="2"/>
        <v>0</v>
      </c>
    </row>
    <row r="28" spans="1:12">
      <c r="A28" s="5">
        <v>20</v>
      </c>
      <c r="B28" s="6" t="s">
        <v>63</v>
      </c>
      <c r="C28" s="7"/>
      <c r="D28" s="7"/>
      <c r="E28" s="7"/>
      <c r="F28" s="46" t="s">
        <v>28</v>
      </c>
      <c r="G28" s="35">
        <v>6</v>
      </c>
      <c r="H28" s="31"/>
      <c r="I28" s="27">
        <f t="shared" si="0"/>
        <v>0</v>
      </c>
      <c r="J28" s="28"/>
      <c r="K28" s="29">
        <f t="shared" si="1"/>
        <v>0</v>
      </c>
      <c r="L28" s="30">
        <f t="shared" si="2"/>
        <v>0</v>
      </c>
    </row>
    <row r="29" spans="1:12" ht="38.25">
      <c r="A29" s="5">
        <v>21</v>
      </c>
      <c r="B29" s="6" t="s">
        <v>64</v>
      </c>
      <c r="C29" s="7"/>
      <c r="D29" s="7"/>
      <c r="E29" s="7"/>
      <c r="F29" s="46" t="s">
        <v>32</v>
      </c>
      <c r="G29" s="35">
        <v>80</v>
      </c>
      <c r="H29" s="31"/>
      <c r="I29" s="27">
        <f t="shared" si="0"/>
        <v>0</v>
      </c>
      <c r="J29" s="28"/>
      <c r="K29" s="29">
        <f t="shared" si="1"/>
        <v>0</v>
      </c>
      <c r="L29" s="30">
        <f t="shared" si="2"/>
        <v>0</v>
      </c>
    </row>
    <row r="30" spans="1:12" ht="51">
      <c r="A30" s="5">
        <v>22</v>
      </c>
      <c r="B30" s="6" t="s">
        <v>65</v>
      </c>
      <c r="C30" s="7"/>
      <c r="D30" s="7"/>
      <c r="E30" s="7"/>
      <c r="F30" s="46" t="s">
        <v>28</v>
      </c>
      <c r="G30" s="35">
        <v>25</v>
      </c>
      <c r="H30" s="32"/>
      <c r="I30" s="27">
        <f t="shared" si="0"/>
        <v>0</v>
      </c>
      <c r="J30" s="28"/>
      <c r="K30" s="29">
        <f t="shared" si="1"/>
        <v>0</v>
      </c>
      <c r="L30" s="30">
        <f t="shared" si="2"/>
        <v>0</v>
      </c>
    </row>
    <row r="31" spans="1:12" ht="38.25">
      <c r="A31" s="5">
        <v>23</v>
      </c>
      <c r="B31" s="6" t="s">
        <v>66</v>
      </c>
      <c r="C31" s="7"/>
      <c r="D31" s="7"/>
      <c r="E31" s="7"/>
      <c r="F31" s="46" t="s">
        <v>32</v>
      </c>
      <c r="G31" s="35">
        <v>30</v>
      </c>
      <c r="H31" s="32"/>
      <c r="I31" s="27">
        <f t="shared" si="0"/>
        <v>0</v>
      </c>
      <c r="J31" s="28"/>
      <c r="K31" s="29">
        <f t="shared" si="1"/>
        <v>0</v>
      </c>
      <c r="L31" s="30">
        <f t="shared" si="2"/>
        <v>0</v>
      </c>
    </row>
    <row r="32" spans="1:12" ht="63.75">
      <c r="A32" s="5">
        <v>24</v>
      </c>
      <c r="B32" s="6" t="s">
        <v>133</v>
      </c>
      <c r="C32" s="36"/>
      <c r="D32" s="36"/>
      <c r="E32" s="36"/>
      <c r="F32" s="36" t="s">
        <v>28</v>
      </c>
      <c r="G32" s="35">
        <v>130</v>
      </c>
      <c r="H32" s="33"/>
      <c r="I32" s="27">
        <f t="shared" si="0"/>
        <v>0</v>
      </c>
      <c r="J32" s="28"/>
      <c r="K32" s="29">
        <f t="shared" si="1"/>
        <v>0</v>
      </c>
      <c r="L32" s="30">
        <f t="shared" si="2"/>
        <v>0</v>
      </c>
    </row>
    <row r="33" spans="1:12" ht="63.75">
      <c r="A33" s="5">
        <v>25</v>
      </c>
      <c r="B33" s="6" t="s">
        <v>134</v>
      </c>
      <c r="C33" s="36"/>
      <c r="D33" s="36"/>
      <c r="E33" s="36"/>
      <c r="F33" s="36" t="s">
        <v>28</v>
      </c>
      <c r="G33" s="35">
        <v>220</v>
      </c>
      <c r="H33" s="34"/>
      <c r="I33" s="27">
        <f t="shared" si="0"/>
        <v>0</v>
      </c>
      <c r="J33" s="28"/>
      <c r="K33" s="29">
        <f t="shared" si="1"/>
        <v>0</v>
      </c>
      <c r="L33" s="30">
        <f t="shared" si="2"/>
        <v>0</v>
      </c>
    </row>
    <row r="34" spans="1:12" ht="53.25">
      <c r="A34" s="5">
        <v>26</v>
      </c>
      <c r="B34" s="8" t="s">
        <v>135</v>
      </c>
      <c r="C34" s="36"/>
      <c r="D34" s="36"/>
      <c r="E34" s="36"/>
      <c r="F34" s="36" t="s">
        <v>28</v>
      </c>
      <c r="G34" s="35">
        <v>220</v>
      </c>
      <c r="H34" s="34"/>
      <c r="I34" s="27">
        <f t="shared" si="0"/>
        <v>0</v>
      </c>
      <c r="J34" s="28"/>
      <c r="K34" s="29">
        <f t="shared" si="1"/>
        <v>0</v>
      </c>
      <c r="L34" s="30">
        <f t="shared" si="2"/>
        <v>0</v>
      </c>
    </row>
    <row r="35" spans="1:12" ht="53.25">
      <c r="A35" s="5">
        <v>27</v>
      </c>
      <c r="B35" s="6" t="s">
        <v>163</v>
      </c>
      <c r="C35" s="36"/>
      <c r="D35" s="36"/>
      <c r="E35" s="36"/>
      <c r="F35" s="36" t="s">
        <v>28</v>
      </c>
      <c r="G35" s="35">
        <v>100</v>
      </c>
      <c r="H35" s="27"/>
      <c r="I35" s="27">
        <f t="shared" si="0"/>
        <v>0</v>
      </c>
      <c r="J35" s="28"/>
      <c r="K35" s="29">
        <f t="shared" si="1"/>
        <v>0</v>
      </c>
      <c r="L35" s="30">
        <f t="shared" si="2"/>
        <v>0</v>
      </c>
    </row>
    <row r="36" spans="1:12" ht="53.25">
      <c r="A36" s="5">
        <v>28</v>
      </c>
      <c r="B36" s="8" t="s">
        <v>164</v>
      </c>
      <c r="C36" s="36"/>
      <c r="D36" s="36"/>
      <c r="E36" s="36"/>
      <c r="F36" s="36" t="s">
        <v>28</v>
      </c>
      <c r="G36" s="35">
        <v>300</v>
      </c>
      <c r="H36" s="31"/>
      <c r="I36" s="27">
        <f t="shared" si="0"/>
        <v>0</v>
      </c>
      <c r="J36" s="28"/>
      <c r="K36" s="29">
        <f t="shared" si="1"/>
        <v>0</v>
      </c>
      <c r="L36" s="30">
        <f t="shared" si="2"/>
        <v>0</v>
      </c>
    </row>
    <row r="37" spans="1:12" ht="53.25">
      <c r="A37" s="5">
        <v>29</v>
      </c>
      <c r="B37" s="6" t="s">
        <v>165</v>
      </c>
      <c r="C37" s="36"/>
      <c r="D37" s="36"/>
      <c r="E37" s="36"/>
      <c r="F37" s="36" t="s">
        <v>28</v>
      </c>
      <c r="G37" s="35">
        <v>40</v>
      </c>
      <c r="H37" s="31"/>
      <c r="I37" s="27">
        <f t="shared" si="0"/>
        <v>0</v>
      </c>
      <c r="J37" s="28"/>
      <c r="K37" s="29">
        <f t="shared" si="1"/>
        <v>0</v>
      </c>
      <c r="L37" s="30">
        <f t="shared" si="2"/>
        <v>0</v>
      </c>
    </row>
    <row r="38" spans="1:12" ht="51">
      <c r="A38" s="5">
        <v>30</v>
      </c>
      <c r="B38" s="6" t="s">
        <v>100</v>
      </c>
      <c r="C38" s="36"/>
      <c r="D38" s="36"/>
      <c r="E38" s="36"/>
      <c r="F38" s="36" t="s">
        <v>32</v>
      </c>
      <c r="G38" s="35">
        <v>30</v>
      </c>
      <c r="H38" s="31"/>
      <c r="I38" s="27">
        <f t="shared" si="0"/>
        <v>0</v>
      </c>
      <c r="J38" s="28"/>
      <c r="K38" s="29">
        <f t="shared" si="1"/>
        <v>0</v>
      </c>
      <c r="L38" s="30">
        <f t="shared" si="2"/>
        <v>0</v>
      </c>
    </row>
    <row r="39" spans="1:12" ht="63.75">
      <c r="A39" s="5">
        <v>31</v>
      </c>
      <c r="B39" s="6" t="s">
        <v>168</v>
      </c>
      <c r="C39" s="36"/>
      <c r="D39" s="36"/>
      <c r="E39" s="36"/>
      <c r="F39" s="36" t="s">
        <v>28</v>
      </c>
      <c r="G39" s="35">
        <v>100</v>
      </c>
      <c r="H39" s="31"/>
      <c r="I39" s="27">
        <f t="shared" si="0"/>
        <v>0</v>
      </c>
      <c r="J39" s="28"/>
      <c r="K39" s="29">
        <f t="shared" si="1"/>
        <v>0</v>
      </c>
      <c r="L39" s="30">
        <f t="shared" si="2"/>
        <v>0</v>
      </c>
    </row>
    <row r="40" spans="1:12" ht="38.25">
      <c r="A40" s="5">
        <v>32</v>
      </c>
      <c r="B40" s="6" t="s">
        <v>136</v>
      </c>
      <c r="C40" s="36"/>
      <c r="D40" s="36"/>
      <c r="E40" s="36"/>
      <c r="F40" s="36" t="s">
        <v>28</v>
      </c>
      <c r="G40" s="35">
        <v>130</v>
      </c>
      <c r="H40" s="31"/>
      <c r="I40" s="27">
        <f t="shared" si="0"/>
        <v>0</v>
      </c>
      <c r="J40" s="28"/>
      <c r="K40" s="29">
        <f t="shared" si="1"/>
        <v>0</v>
      </c>
      <c r="L40" s="30">
        <f t="shared" si="2"/>
        <v>0</v>
      </c>
    </row>
    <row r="41" spans="1:12" ht="78.75">
      <c r="A41" s="5">
        <v>33</v>
      </c>
      <c r="B41" s="6" t="s">
        <v>137</v>
      </c>
      <c r="C41" s="36"/>
      <c r="D41" s="36"/>
      <c r="E41" s="36"/>
      <c r="F41" s="36" t="s">
        <v>28</v>
      </c>
      <c r="G41" s="35">
        <v>230</v>
      </c>
      <c r="H41" s="32"/>
      <c r="I41" s="27">
        <f t="shared" ref="I41:I68" si="3">G41*H41</f>
        <v>0</v>
      </c>
      <c r="J41" s="28"/>
      <c r="K41" s="29">
        <f t="shared" ref="K41:K68" si="4">I41*J41</f>
        <v>0</v>
      </c>
      <c r="L41" s="30">
        <f t="shared" ref="L41:L68" si="5">I41+K41</f>
        <v>0</v>
      </c>
    </row>
    <row r="42" spans="1:12" ht="63.75">
      <c r="A42" s="5">
        <v>34</v>
      </c>
      <c r="B42" s="6" t="s">
        <v>138</v>
      </c>
      <c r="C42" s="36"/>
      <c r="D42" s="36"/>
      <c r="E42" s="36"/>
      <c r="F42" s="36" t="s">
        <v>28</v>
      </c>
      <c r="G42" s="35">
        <v>130</v>
      </c>
      <c r="H42" s="32"/>
      <c r="I42" s="27">
        <f t="shared" si="3"/>
        <v>0</v>
      </c>
      <c r="J42" s="28"/>
      <c r="K42" s="29">
        <f t="shared" si="4"/>
        <v>0</v>
      </c>
      <c r="L42" s="30">
        <f t="shared" si="5"/>
        <v>0</v>
      </c>
    </row>
    <row r="43" spans="1:12" ht="63.75">
      <c r="A43" s="5">
        <v>35</v>
      </c>
      <c r="B43" s="6" t="s">
        <v>139</v>
      </c>
      <c r="C43" s="36"/>
      <c r="D43" s="36"/>
      <c r="E43" s="36"/>
      <c r="F43" s="36" t="s">
        <v>28</v>
      </c>
      <c r="G43" s="35">
        <v>350</v>
      </c>
      <c r="H43" s="32"/>
      <c r="I43" s="27">
        <f t="shared" si="3"/>
        <v>0</v>
      </c>
      <c r="J43" s="28"/>
      <c r="K43" s="29">
        <f t="shared" si="4"/>
        <v>0</v>
      </c>
      <c r="L43" s="30">
        <f t="shared" si="5"/>
        <v>0</v>
      </c>
    </row>
    <row r="44" spans="1:12" ht="38.25">
      <c r="A44" s="5">
        <v>36</v>
      </c>
      <c r="B44" s="6" t="s">
        <v>140</v>
      </c>
      <c r="C44" s="36"/>
      <c r="D44" s="36"/>
      <c r="E44" s="36"/>
      <c r="F44" s="36" t="s">
        <v>28</v>
      </c>
      <c r="G44" s="35">
        <v>50</v>
      </c>
      <c r="H44" s="33"/>
      <c r="I44" s="27">
        <f t="shared" si="3"/>
        <v>0</v>
      </c>
      <c r="J44" s="28"/>
      <c r="K44" s="29">
        <f t="shared" si="4"/>
        <v>0</v>
      </c>
      <c r="L44" s="30">
        <f t="shared" si="5"/>
        <v>0</v>
      </c>
    </row>
    <row r="45" spans="1:12" ht="25.5">
      <c r="A45" s="5">
        <v>37</v>
      </c>
      <c r="B45" s="6" t="s">
        <v>101</v>
      </c>
      <c r="C45" s="36"/>
      <c r="D45" s="36"/>
      <c r="E45" s="36"/>
      <c r="F45" s="36" t="s">
        <v>28</v>
      </c>
      <c r="G45" s="35">
        <v>100</v>
      </c>
      <c r="H45" s="34"/>
      <c r="I45" s="27">
        <f t="shared" si="3"/>
        <v>0</v>
      </c>
      <c r="J45" s="28"/>
      <c r="K45" s="29">
        <f t="shared" si="4"/>
        <v>0</v>
      </c>
      <c r="L45" s="30">
        <f t="shared" si="5"/>
        <v>0</v>
      </c>
    </row>
    <row r="46" spans="1:12" ht="63.75">
      <c r="A46" s="5">
        <v>38</v>
      </c>
      <c r="B46" s="19" t="s">
        <v>102</v>
      </c>
      <c r="C46" s="36"/>
      <c r="D46" s="36"/>
      <c r="E46" s="36"/>
      <c r="F46" s="36" t="s">
        <v>28</v>
      </c>
      <c r="G46" s="35">
        <v>90</v>
      </c>
      <c r="H46" s="34"/>
      <c r="I46" s="27">
        <f t="shared" si="3"/>
        <v>0</v>
      </c>
      <c r="J46" s="28"/>
      <c r="K46" s="29">
        <f t="shared" si="4"/>
        <v>0</v>
      </c>
      <c r="L46" s="30">
        <f t="shared" si="5"/>
        <v>0</v>
      </c>
    </row>
    <row r="47" spans="1:12" ht="51">
      <c r="A47" s="5">
        <v>39</v>
      </c>
      <c r="B47" s="19" t="s">
        <v>141</v>
      </c>
      <c r="C47" s="36"/>
      <c r="D47" s="36"/>
      <c r="E47" s="36"/>
      <c r="F47" s="36" t="s">
        <v>28</v>
      </c>
      <c r="G47" s="35">
        <v>300</v>
      </c>
      <c r="H47" s="27"/>
      <c r="I47" s="27">
        <f t="shared" si="3"/>
        <v>0</v>
      </c>
      <c r="J47" s="28"/>
      <c r="K47" s="29">
        <f t="shared" si="4"/>
        <v>0</v>
      </c>
      <c r="L47" s="30">
        <f t="shared" si="5"/>
        <v>0</v>
      </c>
    </row>
    <row r="48" spans="1:12" ht="51">
      <c r="A48" s="5">
        <v>40</v>
      </c>
      <c r="B48" s="6" t="s">
        <v>103</v>
      </c>
      <c r="C48" s="36"/>
      <c r="D48" s="36"/>
      <c r="E48" s="36"/>
      <c r="F48" s="36" t="s">
        <v>28</v>
      </c>
      <c r="G48" s="35">
        <v>10</v>
      </c>
      <c r="H48" s="31"/>
      <c r="I48" s="27">
        <f t="shared" si="3"/>
        <v>0</v>
      </c>
      <c r="J48" s="28"/>
      <c r="K48" s="29">
        <f t="shared" si="4"/>
        <v>0</v>
      </c>
      <c r="L48" s="30">
        <f t="shared" si="5"/>
        <v>0</v>
      </c>
    </row>
    <row r="49" spans="1:12" ht="38.25">
      <c r="A49" s="5">
        <v>41</v>
      </c>
      <c r="B49" s="19" t="s">
        <v>112</v>
      </c>
      <c r="C49" s="36"/>
      <c r="D49" s="36"/>
      <c r="E49" s="36"/>
      <c r="F49" s="36" t="s">
        <v>28</v>
      </c>
      <c r="G49" s="35">
        <v>70</v>
      </c>
      <c r="H49" s="34"/>
      <c r="I49" s="27">
        <f>G49*H49</f>
        <v>0</v>
      </c>
      <c r="J49" s="28"/>
      <c r="K49" s="29">
        <f>I49*J49</f>
        <v>0</v>
      </c>
      <c r="L49" s="30">
        <f>I49+K49</f>
        <v>0</v>
      </c>
    </row>
    <row r="50" spans="1:12" ht="25.5">
      <c r="A50" s="5">
        <v>42</v>
      </c>
      <c r="B50" s="8" t="s">
        <v>104</v>
      </c>
      <c r="C50" s="36"/>
      <c r="D50" s="36"/>
      <c r="E50" s="36"/>
      <c r="F50" s="36" t="s">
        <v>28</v>
      </c>
      <c r="G50" s="35">
        <v>20</v>
      </c>
      <c r="H50" s="31"/>
      <c r="I50" s="27">
        <f t="shared" si="3"/>
        <v>0</v>
      </c>
      <c r="J50" s="28"/>
      <c r="K50" s="29">
        <f t="shared" si="4"/>
        <v>0</v>
      </c>
      <c r="L50" s="30">
        <f t="shared" si="5"/>
        <v>0</v>
      </c>
    </row>
    <row r="51" spans="1:12" ht="51">
      <c r="A51" s="5">
        <v>43</v>
      </c>
      <c r="B51" s="6" t="s">
        <v>105</v>
      </c>
      <c r="C51" s="36"/>
      <c r="D51" s="36"/>
      <c r="E51" s="36"/>
      <c r="F51" s="36" t="s">
        <v>28</v>
      </c>
      <c r="G51" s="35">
        <v>200</v>
      </c>
      <c r="H51" s="31"/>
      <c r="I51" s="27">
        <f t="shared" si="3"/>
        <v>0</v>
      </c>
      <c r="J51" s="28"/>
      <c r="K51" s="29">
        <f t="shared" si="4"/>
        <v>0</v>
      </c>
      <c r="L51" s="30">
        <f t="shared" si="5"/>
        <v>0</v>
      </c>
    </row>
    <row r="52" spans="1:12" ht="25.5">
      <c r="A52" s="5">
        <v>44</v>
      </c>
      <c r="B52" s="6" t="s">
        <v>145</v>
      </c>
      <c r="C52" s="36"/>
      <c r="D52" s="36"/>
      <c r="E52" s="36"/>
      <c r="F52" s="36" t="s">
        <v>28</v>
      </c>
      <c r="G52" s="35">
        <v>400</v>
      </c>
      <c r="H52" s="31"/>
      <c r="I52" s="27">
        <f t="shared" si="3"/>
        <v>0</v>
      </c>
      <c r="J52" s="28"/>
      <c r="K52" s="29">
        <f t="shared" si="4"/>
        <v>0</v>
      </c>
      <c r="L52" s="30">
        <f t="shared" si="5"/>
        <v>0</v>
      </c>
    </row>
    <row r="53" spans="1:12" ht="25.5">
      <c r="A53" s="5">
        <v>45</v>
      </c>
      <c r="B53" s="8" t="s">
        <v>142</v>
      </c>
      <c r="C53" s="36"/>
      <c r="D53" s="36"/>
      <c r="E53" s="36"/>
      <c r="F53" s="36" t="s">
        <v>28</v>
      </c>
      <c r="G53" s="35">
        <v>200</v>
      </c>
      <c r="H53" s="31"/>
      <c r="I53" s="27">
        <f t="shared" si="3"/>
        <v>0</v>
      </c>
      <c r="J53" s="28"/>
      <c r="K53" s="29">
        <f t="shared" si="4"/>
        <v>0</v>
      </c>
      <c r="L53" s="30">
        <f t="shared" si="5"/>
        <v>0</v>
      </c>
    </row>
    <row r="54" spans="1:12" ht="25.5">
      <c r="A54" s="5">
        <v>46</v>
      </c>
      <c r="B54" s="8" t="s">
        <v>143</v>
      </c>
      <c r="C54" s="36"/>
      <c r="D54" s="36"/>
      <c r="E54" s="36"/>
      <c r="F54" s="36" t="s">
        <v>28</v>
      </c>
      <c r="G54" s="35">
        <v>25</v>
      </c>
      <c r="H54" s="32"/>
      <c r="I54" s="27">
        <f t="shared" si="3"/>
        <v>0</v>
      </c>
      <c r="J54" s="28"/>
      <c r="K54" s="29">
        <f t="shared" si="4"/>
        <v>0</v>
      </c>
      <c r="L54" s="30">
        <f t="shared" si="5"/>
        <v>0</v>
      </c>
    </row>
    <row r="55" spans="1:12" ht="51">
      <c r="A55" s="5">
        <v>47</v>
      </c>
      <c r="B55" s="6" t="s">
        <v>144</v>
      </c>
      <c r="C55" s="36"/>
      <c r="D55" s="36"/>
      <c r="E55" s="36"/>
      <c r="F55" s="36" t="s">
        <v>28</v>
      </c>
      <c r="G55" s="35">
        <v>80</v>
      </c>
      <c r="H55" s="32"/>
      <c r="I55" s="27">
        <f t="shared" si="3"/>
        <v>0</v>
      </c>
      <c r="J55" s="28"/>
      <c r="K55" s="29">
        <f t="shared" si="4"/>
        <v>0</v>
      </c>
      <c r="L55" s="30">
        <f t="shared" si="5"/>
        <v>0</v>
      </c>
    </row>
    <row r="56" spans="1:12" ht="51">
      <c r="A56" s="5">
        <v>48</v>
      </c>
      <c r="B56" s="6" t="s">
        <v>106</v>
      </c>
      <c r="C56" s="36"/>
      <c r="D56" s="36"/>
      <c r="E56" s="36"/>
      <c r="F56" s="36" t="s">
        <v>28</v>
      </c>
      <c r="G56" s="35">
        <v>2</v>
      </c>
      <c r="H56" s="32"/>
      <c r="I56" s="27">
        <f t="shared" si="3"/>
        <v>0</v>
      </c>
      <c r="J56" s="28"/>
      <c r="K56" s="29">
        <f t="shared" si="4"/>
        <v>0</v>
      </c>
      <c r="L56" s="30">
        <f t="shared" si="5"/>
        <v>0</v>
      </c>
    </row>
    <row r="57" spans="1:12" ht="25.5">
      <c r="A57" s="5">
        <v>49</v>
      </c>
      <c r="B57" s="6" t="s">
        <v>107</v>
      </c>
      <c r="C57" s="36"/>
      <c r="D57" s="36"/>
      <c r="E57" s="36"/>
      <c r="F57" s="36" t="s">
        <v>28</v>
      </c>
      <c r="G57" s="35">
        <v>2</v>
      </c>
      <c r="H57" s="33"/>
      <c r="I57" s="27">
        <f t="shared" si="3"/>
        <v>0</v>
      </c>
      <c r="J57" s="28"/>
      <c r="K57" s="29">
        <f t="shared" si="4"/>
        <v>0</v>
      </c>
      <c r="L57" s="30">
        <f t="shared" si="5"/>
        <v>0</v>
      </c>
    </row>
    <row r="58" spans="1:12" ht="63.75">
      <c r="A58" s="5">
        <v>50</v>
      </c>
      <c r="B58" s="8" t="s">
        <v>108</v>
      </c>
      <c r="C58" s="36"/>
      <c r="D58" s="36"/>
      <c r="E58" s="36"/>
      <c r="F58" s="36" t="s">
        <v>28</v>
      </c>
      <c r="G58" s="35">
        <v>50</v>
      </c>
      <c r="H58" s="34"/>
      <c r="I58" s="27">
        <f t="shared" si="3"/>
        <v>0</v>
      </c>
      <c r="J58" s="28"/>
      <c r="K58" s="29">
        <f t="shared" si="4"/>
        <v>0</v>
      </c>
      <c r="L58" s="30">
        <f t="shared" si="5"/>
        <v>0</v>
      </c>
    </row>
    <row r="59" spans="1:12" ht="63.75">
      <c r="A59" s="5">
        <v>51</v>
      </c>
      <c r="B59" s="8" t="s">
        <v>109</v>
      </c>
      <c r="C59" s="36"/>
      <c r="D59" s="36"/>
      <c r="E59" s="36"/>
      <c r="F59" s="36" t="s">
        <v>28</v>
      </c>
      <c r="G59" s="35">
        <v>40</v>
      </c>
      <c r="H59" s="34"/>
      <c r="I59" s="27">
        <f t="shared" si="3"/>
        <v>0</v>
      </c>
      <c r="J59" s="28"/>
      <c r="K59" s="29">
        <f t="shared" si="4"/>
        <v>0</v>
      </c>
      <c r="L59" s="30">
        <f t="shared" si="5"/>
        <v>0</v>
      </c>
    </row>
    <row r="60" spans="1:12" ht="51">
      <c r="A60" s="5">
        <v>52</v>
      </c>
      <c r="B60" s="18" t="s">
        <v>110</v>
      </c>
      <c r="C60" s="36"/>
      <c r="D60" s="36"/>
      <c r="E60" s="36"/>
      <c r="F60" s="36" t="s">
        <v>28</v>
      </c>
      <c r="G60" s="35">
        <v>170</v>
      </c>
      <c r="H60" s="27"/>
      <c r="I60" s="27">
        <f t="shared" si="3"/>
        <v>0</v>
      </c>
      <c r="J60" s="28"/>
      <c r="K60" s="29">
        <f t="shared" si="4"/>
        <v>0</v>
      </c>
      <c r="L60" s="30">
        <f t="shared" si="5"/>
        <v>0</v>
      </c>
    </row>
    <row r="61" spans="1:12" ht="38.25">
      <c r="A61" s="5">
        <v>53</v>
      </c>
      <c r="B61" s="6" t="s">
        <v>111</v>
      </c>
      <c r="C61" s="36"/>
      <c r="D61" s="36"/>
      <c r="E61" s="36"/>
      <c r="F61" s="36" t="s">
        <v>28</v>
      </c>
      <c r="G61" s="35">
        <v>120</v>
      </c>
      <c r="H61" s="31"/>
      <c r="I61" s="27">
        <f t="shared" si="3"/>
        <v>0</v>
      </c>
      <c r="J61" s="28"/>
      <c r="K61" s="29">
        <f t="shared" si="4"/>
        <v>0</v>
      </c>
      <c r="L61" s="30">
        <f t="shared" si="5"/>
        <v>0</v>
      </c>
    </row>
    <row r="62" spans="1:12" ht="51">
      <c r="A62" s="5">
        <v>54</v>
      </c>
      <c r="B62" s="19" t="s">
        <v>113</v>
      </c>
      <c r="C62" s="36"/>
      <c r="D62" s="36"/>
      <c r="E62" s="36"/>
      <c r="F62" s="36" t="s">
        <v>28</v>
      </c>
      <c r="G62" s="35">
        <v>90</v>
      </c>
      <c r="H62" s="31"/>
      <c r="I62" s="27">
        <f t="shared" si="3"/>
        <v>0</v>
      </c>
      <c r="J62" s="28"/>
      <c r="K62" s="29">
        <f t="shared" si="4"/>
        <v>0</v>
      </c>
      <c r="L62" s="30">
        <f t="shared" si="5"/>
        <v>0</v>
      </c>
    </row>
    <row r="63" spans="1:12" ht="38.25">
      <c r="A63" s="5">
        <v>55</v>
      </c>
      <c r="B63" s="6" t="s">
        <v>114</v>
      </c>
      <c r="C63" s="36"/>
      <c r="D63" s="36"/>
      <c r="E63" s="36"/>
      <c r="F63" s="36" t="s">
        <v>28</v>
      </c>
      <c r="G63" s="35">
        <v>120</v>
      </c>
      <c r="H63" s="31"/>
      <c r="I63" s="27">
        <f t="shared" si="3"/>
        <v>0</v>
      </c>
      <c r="J63" s="28"/>
      <c r="K63" s="29">
        <f t="shared" si="4"/>
        <v>0</v>
      </c>
      <c r="L63" s="30">
        <f t="shared" si="5"/>
        <v>0</v>
      </c>
    </row>
    <row r="64" spans="1:12" ht="25.5">
      <c r="A64" s="5">
        <v>56</v>
      </c>
      <c r="B64" s="6" t="s">
        <v>115</v>
      </c>
      <c r="C64" s="36"/>
      <c r="D64" s="36"/>
      <c r="E64" s="36"/>
      <c r="F64" s="36" t="s">
        <v>28</v>
      </c>
      <c r="G64" s="35">
        <v>60</v>
      </c>
      <c r="H64" s="31"/>
      <c r="I64" s="27">
        <f t="shared" si="3"/>
        <v>0</v>
      </c>
      <c r="J64" s="28"/>
      <c r="K64" s="29">
        <f t="shared" si="4"/>
        <v>0</v>
      </c>
      <c r="L64" s="30">
        <f t="shared" si="5"/>
        <v>0</v>
      </c>
    </row>
    <row r="65" spans="1:12" ht="25.5">
      <c r="A65" s="5">
        <v>57</v>
      </c>
      <c r="B65" s="6" t="s">
        <v>34</v>
      </c>
      <c r="C65" s="36"/>
      <c r="D65" s="36"/>
      <c r="E65" s="36"/>
      <c r="F65" s="36" t="s">
        <v>32</v>
      </c>
      <c r="G65" s="35">
        <v>85</v>
      </c>
      <c r="H65" s="31"/>
      <c r="I65" s="27">
        <f t="shared" si="3"/>
        <v>0</v>
      </c>
      <c r="J65" s="28"/>
      <c r="K65" s="29">
        <f t="shared" si="4"/>
        <v>0</v>
      </c>
      <c r="L65" s="30">
        <f t="shared" si="5"/>
        <v>0</v>
      </c>
    </row>
    <row r="66" spans="1:12" ht="38.25">
      <c r="A66" s="5">
        <v>58</v>
      </c>
      <c r="B66" s="6" t="s">
        <v>116</v>
      </c>
      <c r="C66" s="36"/>
      <c r="D66" s="36"/>
      <c r="E66" s="36"/>
      <c r="F66" s="36" t="s">
        <v>28</v>
      </c>
      <c r="G66" s="35">
        <v>420</v>
      </c>
      <c r="H66" s="32"/>
      <c r="I66" s="27">
        <f t="shared" si="3"/>
        <v>0</v>
      </c>
      <c r="J66" s="28"/>
      <c r="K66" s="29">
        <f t="shared" si="4"/>
        <v>0</v>
      </c>
      <c r="L66" s="30">
        <f t="shared" si="5"/>
        <v>0</v>
      </c>
    </row>
    <row r="67" spans="1:12" ht="38.25">
      <c r="A67" s="5">
        <v>59</v>
      </c>
      <c r="B67" s="6" t="s">
        <v>117</v>
      </c>
      <c r="C67" s="36"/>
      <c r="D67" s="36"/>
      <c r="E67" s="36"/>
      <c r="F67" s="36" t="s">
        <v>28</v>
      </c>
      <c r="G67" s="35">
        <v>40</v>
      </c>
      <c r="H67" s="32"/>
      <c r="I67" s="27">
        <f t="shared" si="3"/>
        <v>0</v>
      </c>
      <c r="J67" s="28"/>
      <c r="K67" s="29">
        <f t="shared" si="4"/>
        <v>0</v>
      </c>
      <c r="L67" s="30">
        <f t="shared" si="5"/>
        <v>0</v>
      </c>
    </row>
    <row r="68" spans="1:12" ht="38.25">
      <c r="A68" s="5">
        <v>60</v>
      </c>
      <c r="B68" s="6" t="s">
        <v>35</v>
      </c>
      <c r="C68" s="36"/>
      <c r="D68" s="36"/>
      <c r="E68" s="36"/>
      <c r="F68" s="36" t="s">
        <v>28</v>
      </c>
      <c r="G68" s="35">
        <v>75</v>
      </c>
      <c r="H68" s="32"/>
      <c r="I68" s="27">
        <f t="shared" si="3"/>
        <v>0</v>
      </c>
      <c r="J68" s="28"/>
      <c r="K68" s="29">
        <f t="shared" si="4"/>
        <v>0</v>
      </c>
      <c r="L68" s="30">
        <f t="shared" si="5"/>
        <v>0</v>
      </c>
    </row>
    <row r="69" spans="1:12" s="17" customFormat="1" ht="15">
      <c r="A69" s="72" t="s">
        <v>2</v>
      </c>
      <c r="B69" s="72"/>
      <c r="C69" s="72"/>
      <c r="D69" s="72"/>
      <c r="E69" s="72"/>
      <c r="F69" s="72"/>
      <c r="G69" s="72"/>
      <c r="H69" s="72"/>
      <c r="I69" s="1">
        <f>SUM(I9:I68)</f>
        <v>0</v>
      </c>
      <c r="J69" s="14" t="s">
        <v>26</v>
      </c>
      <c r="K69" s="1">
        <f>SUM(K9:K68)</f>
        <v>0</v>
      </c>
      <c r="L69" s="1">
        <f>SUM(L9:L68)</f>
        <v>0</v>
      </c>
    </row>
    <row r="70" spans="1:12">
      <c r="A70" s="65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s="17" customFormat="1" ht="15">
      <c r="A71" s="67" t="s">
        <v>6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1:12" ht="63.75">
      <c r="A72" s="37">
        <v>1</v>
      </c>
      <c r="B72" s="11" t="s">
        <v>122</v>
      </c>
      <c r="C72" s="38"/>
      <c r="D72" s="36"/>
      <c r="E72" s="36"/>
      <c r="F72" s="36" t="s">
        <v>32</v>
      </c>
      <c r="G72" s="35">
        <v>10</v>
      </c>
      <c r="H72" s="13"/>
      <c r="I72" s="27">
        <f t="shared" ref="I72:I75" si="6">G72*H72</f>
        <v>0</v>
      </c>
      <c r="J72" s="28"/>
      <c r="K72" s="29">
        <f t="shared" ref="K72" si="7">I72*J72</f>
        <v>0</v>
      </c>
      <c r="L72" s="30">
        <f t="shared" ref="L72" si="8">I72+K72</f>
        <v>0</v>
      </c>
    </row>
    <row r="73" spans="1:12" ht="63.75">
      <c r="A73" s="37">
        <v>2</v>
      </c>
      <c r="B73" s="11" t="s">
        <v>68</v>
      </c>
      <c r="C73" s="36"/>
      <c r="D73" s="36"/>
      <c r="E73" s="36"/>
      <c r="F73" s="36" t="s">
        <v>32</v>
      </c>
      <c r="G73" s="35">
        <v>6</v>
      </c>
      <c r="H73" s="13"/>
      <c r="I73" s="27">
        <f t="shared" si="6"/>
        <v>0</v>
      </c>
      <c r="J73" s="28"/>
      <c r="K73" s="29">
        <f t="shared" ref="K73:K75" si="9">I73*J73</f>
        <v>0</v>
      </c>
      <c r="L73" s="30">
        <f t="shared" ref="L73:L75" si="10">I73+K73</f>
        <v>0</v>
      </c>
    </row>
    <row r="74" spans="1:12" ht="38.25">
      <c r="A74" s="37">
        <v>3</v>
      </c>
      <c r="B74" s="11" t="s">
        <v>155</v>
      </c>
      <c r="C74" s="36"/>
      <c r="D74" s="36"/>
      <c r="E74" s="36"/>
      <c r="F74" s="36" t="s">
        <v>32</v>
      </c>
      <c r="G74" s="35">
        <v>2</v>
      </c>
      <c r="H74" s="13"/>
      <c r="I74" s="27">
        <f t="shared" si="6"/>
        <v>0</v>
      </c>
      <c r="J74" s="28"/>
      <c r="K74" s="29">
        <f t="shared" si="9"/>
        <v>0</v>
      </c>
      <c r="L74" s="30">
        <f t="shared" si="10"/>
        <v>0</v>
      </c>
    </row>
    <row r="75" spans="1:12" ht="25.5">
      <c r="A75" s="37">
        <v>4</v>
      </c>
      <c r="B75" s="11" t="s">
        <v>156</v>
      </c>
      <c r="C75" s="36"/>
      <c r="D75" s="36"/>
      <c r="E75" s="36"/>
      <c r="F75" s="36" t="s">
        <v>32</v>
      </c>
      <c r="G75" s="35">
        <v>10</v>
      </c>
      <c r="H75" s="13"/>
      <c r="I75" s="27">
        <f t="shared" si="6"/>
        <v>0</v>
      </c>
      <c r="J75" s="28"/>
      <c r="K75" s="29">
        <f t="shared" si="9"/>
        <v>0</v>
      </c>
      <c r="L75" s="30">
        <f t="shared" si="10"/>
        <v>0</v>
      </c>
    </row>
    <row r="76" spans="1:12" s="17" customFormat="1" ht="15">
      <c r="A76" s="68" t="s">
        <v>3</v>
      </c>
      <c r="B76" s="69"/>
      <c r="C76" s="70"/>
      <c r="D76" s="70"/>
      <c r="E76" s="70"/>
      <c r="F76" s="70"/>
      <c r="G76" s="70"/>
      <c r="H76" s="71"/>
      <c r="I76" s="1">
        <f>SUM(I72:I75)</f>
        <v>0</v>
      </c>
      <c r="J76" s="16" t="s">
        <v>26</v>
      </c>
      <c r="K76" s="2">
        <f>SUM(K72:K75)</f>
        <v>0</v>
      </c>
      <c r="L76" s="2">
        <f>SUM(L72:L75)</f>
        <v>0</v>
      </c>
    </row>
    <row r="77" spans="1:12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40"/>
    </row>
    <row r="78" spans="1:12" s="17" customFormat="1" ht="15">
      <c r="A78" s="67" t="s">
        <v>7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1:12" ht="53.25">
      <c r="A79" s="5">
        <v>1</v>
      </c>
      <c r="B79" s="8" t="s">
        <v>119</v>
      </c>
      <c r="C79" s="36"/>
      <c r="D79" s="36"/>
      <c r="E79" s="36"/>
      <c r="F79" s="36" t="s">
        <v>40</v>
      </c>
      <c r="G79" s="35">
        <v>1300</v>
      </c>
      <c r="H79" s="33"/>
      <c r="I79" s="27">
        <f>G79*H79</f>
        <v>0</v>
      </c>
      <c r="J79" s="28"/>
      <c r="K79" s="29">
        <f>I79*J79</f>
        <v>0</v>
      </c>
      <c r="L79" s="30">
        <f>I79+K79</f>
        <v>0</v>
      </c>
    </row>
    <row r="80" spans="1:12" ht="51">
      <c r="A80" s="5">
        <v>2</v>
      </c>
      <c r="B80" s="19" t="s">
        <v>130</v>
      </c>
      <c r="C80" s="36"/>
      <c r="D80" s="36"/>
      <c r="E80" s="36"/>
      <c r="F80" s="36" t="s">
        <v>32</v>
      </c>
      <c r="G80" s="35">
        <v>550</v>
      </c>
      <c r="H80" s="34"/>
      <c r="I80" s="27">
        <f t="shared" ref="I80:I89" si="11">G80*H80</f>
        <v>0</v>
      </c>
      <c r="J80" s="28"/>
      <c r="K80" s="29">
        <f t="shared" ref="K80:K89" si="12">I80*J80</f>
        <v>0</v>
      </c>
      <c r="L80" s="30">
        <f t="shared" ref="L80:L89" si="13">I80+K80</f>
        <v>0</v>
      </c>
    </row>
    <row r="81" spans="1:12" ht="40.5">
      <c r="A81" s="5">
        <v>3</v>
      </c>
      <c r="B81" s="6" t="s">
        <v>37</v>
      </c>
      <c r="C81" s="36"/>
      <c r="D81" s="36"/>
      <c r="E81" s="36"/>
      <c r="F81" s="36" t="s">
        <v>32</v>
      </c>
      <c r="G81" s="35">
        <v>280</v>
      </c>
      <c r="H81" s="34"/>
      <c r="I81" s="27">
        <f t="shared" si="11"/>
        <v>0</v>
      </c>
      <c r="J81" s="28"/>
      <c r="K81" s="29">
        <f t="shared" si="12"/>
        <v>0</v>
      </c>
      <c r="L81" s="30">
        <f t="shared" si="13"/>
        <v>0</v>
      </c>
    </row>
    <row r="82" spans="1:12" ht="40.5">
      <c r="A82" s="5">
        <v>4</v>
      </c>
      <c r="B82" s="6" t="s">
        <v>38</v>
      </c>
      <c r="C82" s="36"/>
      <c r="D82" s="36"/>
      <c r="E82" s="36"/>
      <c r="F82" s="36" t="s">
        <v>32</v>
      </c>
      <c r="G82" s="35">
        <v>45</v>
      </c>
      <c r="H82" s="27"/>
      <c r="I82" s="27">
        <f t="shared" si="11"/>
        <v>0</v>
      </c>
      <c r="J82" s="28"/>
      <c r="K82" s="29">
        <f t="shared" si="12"/>
        <v>0</v>
      </c>
      <c r="L82" s="30">
        <f t="shared" si="13"/>
        <v>0</v>
      </c>
    </row>
    <row r="83" spans="1:12" ht="38.25">
      <c r="A83" s="5">
        <v>5</v>
      </c>
      <c r="B83" s="19" t="s">
        <v>146</v>
      </c>
      <c r="C83" s="36"/>
      <c r="D83" s="36"/>
      <c r="E83" s="36"/>
      <c r="F83" s="36" t="s">
        <v>40</v>
      </c>
      <c r="G83" s="35">
        <v>400</v>
      </c>
      <c r="H83" s="31"/>
      <c r="I83" s="27">
        <f t="shared" si="11"/>
        <v>0</v>
      </c>
      <c r="J83" s="28"/>
      <c r="K83" s="29">
        <f t="shared" si="12"/>
        <v>0</v>
      </c>
      <c r="L83" s="30">
        <f t="shared" si="13"/>
        <v>0</v>
      </c>
    </row>
    <row r="84" spans="1:12" ht="38.25">
      <c r="A84" s="5">
        <v>6</v>
      </c>
      <c r="B84" s="19" t="s">
        <v>147</v>
      </c>
      <c r="C84" s="36"/>
      <c r="D84" s="36"/>
      <c r="E84" s="36"/>
      <c r="F84" s="36" t="s">
        <v>32</v>
      </c>
      <c r="G84" s="35">
        <v>85</v>
      </c>
      <c r="H84" s="31"/>
      <c r="I84" s="27">
        <f t="shared" si="11"/>
        <v>0</v>
      </c>
      <c r="J84" s="28"/>
      <c r="K84" s="29">
        <f t="shared" si="12"/>
        <v>0</v>
      </c>
      <c r="L84" s="30">
        <f t="shared" si="13"/>
        <v>0</v>
      </c>
    </row>
    <row r="85" spans="1:12" ht="38.25">
      <c r="A85" s="5">
        <v>7</v>
      </c>
      <c r="B85" s="19" t="s">
        <v>120</v>
      </c>
      <c r="C85" s="36"/>
      <c r="D85" s="36"/>
      <c r="E85" s="36"/>
      <c r="F85" s="36" t="s">
        <v>32</v>
      </c>
      <c r="G85" s="35">
        <v>220</v>
      </c>
      <c r="H85" s="31"/>
      <c r="I85" s="27">
        <f t="shared" si="11"/>
        <v>0</v>
      </c>
      <c r="J85" s="28"/>
      <c r="K85" s="29">
        <f t="shared" si="12"/>
        <v>0</v>
      </c>
      <c r="L85" s="30">
        <f t="shared" si="13"/>
        <v>0</v>
      </c>
    </row>
    <row r="86" spans="1:12" ht="40.5">
      <c r="A86" s="5">
        <v>8</v>
      </c>
      <c r="B86" s="19" t="s">
        <v>148</v>
      </c>
      <c r="C86" s="36"/>
      <c r="D86" s="38"/>
      <c r="E86" s="36"/>
      <c r="F86" s="36" t="s">
        <v>32</v>
      </c>
      <c r="G86" s="35">
        <v>140</v>
      </c>
      <c r="H86" s="33"/>
      <c r="I86" s="27">
        <f t="shared" si="11"/>
        <v>0</v>
      </c>
      <c r="J86" s="28"/>
      <c r="K86" s="29">
        <f t="shared" si="12"/>
        <v>0</v>
      </c>
      <c r="L86" s="30">
        <f t="shared" si="13"/>
        <v>0</v>
      </c>
    </row>
    <row r="87" spans="1:12" ht="38.25">
      <c r="A87" s="5">
        <v>9</v>
      </c>
      <c r="B87" s="19" t="s">
        <v>132</v>
      </c>
      <c r="C87" s="48"/>
      <c r="D87" s="36"/>
      <c r="E87" s="36"/>
      <c r="F87" s="36" t="s">
        <v>32</v>
      </c>
      <c r="G87" s="35">
        <v>350</v>
      </c>
      <c r="H87" s="34"/>
      <c r="I87" s="27">
        <f t="shared" si="11"/>
        <v>0</v>
      </c>
      <c r="J87" s="28"/>
      <c r="K87" s="29">
        <f t="shared" si="12"/>
        <v>0</v>
      </c>
      <c r="L87" s="30">
        <f t="shared" si="13"/>
        <v>0</v>
      </c>
    </row>
    <row r="88" spans="1:12" ht="40.5">
      <c r="A88" s="5">
        <v>10</v>
      </c>
      <c r="B88" s="19" t="s">
        <v>121</v>
      </c>
      <c r="C88" s="36"/>
      <c r="D88" s="36"/>
      <c r="E88" s="36"/>
      <c r="F88" s="51" t="s">
        <v>166</v>
      </c>
      <c r="G88" s="35">
        <v>3600</v>
      </c>
      <c r="H88" s="34"/>
      <c r="I88" s="27">
        <f t="shared" si="11"/>
        <v>0</v>
      </c>
      <c r="J88" s="28"/>
      <c r="K88" s="29">
        <f t="shared" si="12"/>
        <v>0</v>
      </c>
      <c r="L88" s="30">
        <f t="shared" si="13"/>
        <v>0</v>
      </c>
    </row>
    <row r="89" spans="1:12" ht="25.5">
      <c r="A89" s="5">
        <v>11</v>
      </c>
      <c r="B89" s="6" t="s">
        <v>131</v>
      </c>
      <c r="C89" s="7"/>
      <c r="D89" s="7"/>
      <c r="E89" s="7"/>
      <c r="F89" s="46" t="s">
        <v>51</v>
      </c>
      <c r="G89" s="35">
        <v>450</v>
      </c>
      <c r="H89" s="27"/>
      <c r="I89" s="27">
        <f t="shared" si="11"/>
        <v>0</v>
      </c>
      <c r="J89" s="28"/>
      <c r="K89" s="29">
        <f t="shared" si="12"/>
        <v>0</v>
      </c>
      <c r="L89" s="30">
        <f t="shared" si="13"/>
        <v>0</v>
      </c>
    </row>
    <row r="90" spans="1:12" s="17" customFormat="1" ht="15">
      <c r="A90" s="68" t="s">
        <v>4</v>
      </c>
      <c r="B90" s="69"/>
      <c r="C90" s="70"/>
      <c r="D90" s="70"/>
      <c r="E90" s="70"/>
      <c r="F90" s="70"/>
      <c r="G90" s="70"/>
      <c r="H90" s="71"/>
      <c r="I90" s="1">
        <f>SUM(I79:I89)</f>
        <v>0</v>
      </c>
      <c r="J90" s="15" t="s">
        <v>26</v>
      </c>
      <c r="K90" s="2">
        <f>SUM(K79:K89)</f>
        <v>0</v>
      </c>
      <c r="L90" s="2">
        <f>SUM(L79:L89)</f>
        <v>0</v>
      </c>
    </row>
    <row r="91" spans="1:12">
      <c r="A91" s="20"/>
      <c r="C91" s="20"/>
      <c r="G91" s="22"/>
      <c r="H91" s="23"/>
      <c r="I91" s="23"/>
      <c r="L91" s="23"/>
    </row>
    <row r="92" spans="1:12" s="17" customFormat="1" ht="15">
      <c r="A92" s="67" t="s">
        <v>23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1:12" s="10" customFormat="1" ht="38.25">
      <c r="A93" s="5">
        <v>1</v>
      </c>
      <c r="B93" s="6" t="s">
        <v>30</v>
      </c>
      <c r="C93" s="7"/>
      <c r="D93" s="7"/>
      <c r="E93" s="7"/>
      <c r="F93" s="47" t="s">
        <v>29</v>
      </c>
      <c r="G93" s="26">
        <v>20</v>
      </c>
      <c r="H93" s="34"/>
      <c r="I93" s="27">
        <f t="shared" ref="I93:I153" si="14">G93*H93</f>
        <v>0</v>
      </c>
      <c r="J93" s="28"/>
      <c r="K93" s="29">
        <f t="shared" ref="K93" si="15">I93*J93</f>
        <v>0</v>
      </c>
      <c r="L93" s="30">
        <f t="shared" ref="L93" si="16">I93+K93</f>
        <v>0</v>
      </c>
    </row>
    <row r="94" spans="1:12" ht="63.75">
      <c r="A94" s="5">
        <v>2</v>
      </c>
      <c r="B94" s="6" t="s">
        <v>31</v>
      </c>
      <c r="C94" s="7"/>
      <c r="D94" s="7"/>
      <c r="E94" s="7"/>
      <c r="F94" s="47" t="s">
        <v>29</v>
      </c>
      <c r="G94" s="26">
        <v>40</v>
      </c>
      <c r="H94" s="34"/>
      <c r="I94" s="27">
        <f t="shared" si="14"/>
        <v>0</v>
      </c>
      <c r="J94" s="28"/>
      <c r="K94" s="41">
        <f t="shared" ref="K94:K153" si="17">I94*J94</f>
        <v>0</v>
      </c>
      <c r="L94" s="30">
        <f t="shared" ref="L94:L153" si="18">I94+K94</f>
        <v>0</v>
      </c>
    </row>
    <row r="95" spans="1:12">
      <c r="A95" s="5">
        <v>3</v>
      </c>
      <c r="B95" s="6" t="s">
        <v>69</v>
      </c>
      <c r="C95" s="7"/>
      <c r="D95" s="7"/>
      <c r="E95" s="7"/>
      <c r="F95" s="47" t="s">
        <v>29</v>
      </c>
      <c r="G95" s="26">
        <v>50</v>
      </c>
      <c r="H95" s="27"/>
      <c r="I95" s="27">
        <f t="shared" si="14"/>
        <v>0</v>
      </c>
      <c r="J95" s="28"/>
      <c r="K95" s="29">
        <f t="shared" si="17"/>
        <v>0</v>
      </c>
      <c r="L95" s="30">
        <f t="shared" si="18"/>
        <v>0</v>
      </c>
    </row>
    <row r="96" spans="1:12" ht="25.5">
      <c r="A96" s="5">
        <v>4</v>
      </c>
      <c r="B96" s="6" t="s">
        <v>70</v>
      </c>
      <c r="C96" s="7"/>
      <c r="D96" s="7"/>
      <c r="E96" s="7"/>
      <c r="F96" s="47" t="s">
        <v>32</v>
      </c>
      <c r="G96" s="26">
        <v>5</v>
      </c>
      <c r="H96" s="31"/>
      <c r="I96" s="27">
        <f t="shared" si="14"/>
        <v>0</v>
      </c>
      <c r="J96" s="28"/>
      <c r="K96" s="29">
        <f t="shared" si="17"/>
        <v>0</v>
      </c>
      <c r="L96" s="30">
        <f t="shared" si="18"/>
        <v>0</v>
      </c>
    </row>
    <row r="97" spans="1:12">
      <c r="A97" s="5">
        <v>5</v>
      </c>
      <c r="B97" s="6" t="s">
        <v>12</v>
      </c>
      <c r="C97" s="7"/>
      <c r="D97" s="7"/>
      <c r="E97" s="7"/>
      <c r="F97" s="47" t="s">
        <v>29</v>
      </c>
      <c r="G97" s="26">
        <v>80</v>
      </c>
      <c r="H97" s="31"/>
      <c r="I97" s="27">
        <f t="shared" si="14"/>
        <v>0</v>
      </c>
      <c r="J97" s="28"/>
      <c r="K97" s="29">
        <f t="shared" si="17"/>
        <v>0</v>
      </c>
      <c r="L97" s="30">
        <f t="shared" si="18"/>
        <v>0</v>
      </c>
    </row>
    <row r="98" spans="1:12" ht="51">
      <c r="A98" s="5">
        <v>6</v>
      </c>
      <c r="B98" s="6" t="s">
        <v>71</v>
      </c>
      <c r="C98" s="7"/>
      <c r="D98" s="7"/>
      <c r="E98" s="7"/>
      <c r="F98" s="47" t="s">
        <v>32</v>
      </c>
      <c r="G98" s="26">
        <v>110</v>
      </c>
      <c r="H98" s="31"/>
      <c r="I98" s="27">
        <f t="shared" si="14"/>
        <v>0</v>
      </c>
      <c r="J98" s="28"/>
      <c r="K98" s="29">
        <f t="shared" si="17"/>
        <v>0</v>
      </c>
      <c r="L98" s="30">
        <f t="shared" si="18"/>
        <v>0</v>
      </c>
    </row>
    <row r="99" spans="1:12" ht="63.75">
      <c r="A99" s="5">
        <v>7</v>
      </c>
      <c r="B99" s="6" t="s">
        <v>72</v>
      </c>
      <c r="C99" s="7"/>
      <c r="D99" s="7"/>
      <c r="E99" s="7"/>
      <c r="F99" s="47" t="s">
        <v>32</v>
      </c>
      <c r="G99" s="26">
        <v>120</v>
      </c>
      <c r="H99" s="33"/>
      <c r="I99" s="27">
        <f t="shared" si="14"/>
        <v>0</v>
      </c>
      <c r="J99" s="28"/>
      <c r="K99" s="29">
        <f t="shared" si="17"/>
        <v>0</v>
      </c>
      <c r="L99" s="30">
        <f t="shared" si="18"/>
        <v>0</v>
      </c>
    </row>
    <row r="100" spans="1:12" ht="38.25">
      <c r="A100" s="5">
        <v>8</v>
      </c>
      <c r="B100" s="6" t="s">
        <v>33</v>
      </c>
      <c r="C100" s="7"/>
      <c r="D100" s="7"/>
      <c r="E100" s="7"/>
      <c r="F100" s="47" t="s">
        <v>29</v>
      </c>
      <c r="G100" s="26">
        <v>50</v>
      </c>
      <c r="H100" s="34"/>
      <c r="I100" s="27">
        <f t="shared" si="14"/>
        <v>0</v>
      </c>
      <c r="J100" s="28"/>
      <c r="K100" s="29">
        <f t="shared" si="17"/>
        <v>0</v>
      </c>
      <c r="L100" s="30">
        <f t="shared" si="18"/>
        <v>0</v>
      </c>
    </row>
    <row r="101" spans="1:12" ht="25.5">
      <c r="A101" s="5">
        <v>9</v>
      </c>
      <c r="B101" s="19" t="s">
        <v>127</v>
      </c>
      <c r="C101" s="7"/>
      <c r="D101" s="7"/>
      <c r="E101" s="7"/>
      <c r="F101" s="46" t="s">
        <v>40</v>
      </c>
      <c r="G101" s="35">
        <v>100</v>
      </c>
      <c r="H101" s="34"/>
      <c r="I101" s="27">
        <f t="shared" si="14"/>
        <v>0</v>
      </c>
      <c r="J101" s="28"/>
      <c r="K101" s="29">
        <f t="shared" si="17"/>
        <v>0</v>
      </c>
      <c r="L101" s="30">
        <f t="shared" si="18"/>
        <v>0</v>
      </c>
    </row>
    <row r="102" spans="1:12" ht="38.25">
      <c r="A102" s="5">
        <v>10</v>
      </c>
      <c r="B102" s="6" t="s">
        <v>41</v>
      </c>
      <c r="C102" s="7"/>
      <c r="D102" s="7"/>
      <c r="E102" s="7"/>
      <c r="F102" s="46" t="s">
        <v>40</v>
      </c>
      <c r="G102" s="35">
        <v>550</v>
      </c>
      <c r="H102" s="27"/>
      <c r="I102" s="27">
        <f t="shared" si="14"/>
        <v>0</v>
      </c>
      <c r="J102" s="28"/>
      <c r="K102" s="29">
        <f t="shared" si="17"/>
        <v>0</v>
      </c>
      <c r="L102" s="30">
        <f t="shared" si="18"/>
        <v>0</v>
      </c>
    </row>
    <row r="103" spans="1:12" ht="25.5">
      <c r="A103" s="5">
        <v>11</v>
      </c>
      <c r="B103" s="6" t="s">
        <v>42</v>
      </c>
      <c r="C103" s="7"/>
      <c r="D103" s="7"/>
      <c r="E103" s="7"/>
      <c r="F103" s="46" t="s">
        <v>40</v>
      </c>
      <c r="G103" s="35">
        <v>630</v>
      </c>
      <c r="H103" s="34"/>
      <c r="I103" s="27">
        <f t="shared" si="14"/>
        <v>0</v>
      </c>
      <c r="J103" s="28"/>
      <c r="K103" s="29">
        <f t="shared" si="17"/>
        <v>0</v>
      </c>
      <c r="L103" s="30">
        <f t="shared" si="18"/>
        <v>0</v>
      </c>
    </row>
    <row r="104" spans="1:12" ht="25.5">
      <c r="A104" s="5">
        <v>12</v>
      </c>
      <c r="B104" s="6" t="s">
        <v>43</v>
      </c>
      <c r="C104" s="7"/>
      <c r="D104" s="7"/>
      <c r="E104" s="7"/>
      <c r="F104" s="46" t="s">
        <v>40</v>
      </c>
      <c r="G104" s="35">
        <v>160</v>
      </c>
      <c r="H104" s="34"/>
      <c r="I104" s="27">
        <f t="shared" si="14"/>
        <v>0</v>
      </c>
      <c r="J104" s="28"/>
      <c r="K104" s="29">
        <f t="shared" si="17"/>
        <v>0</v>
      </c>
      <c r="L104" s="30">
        <f t="shared" si="18"/>
        <v>0</v>
      </c>
    </row>
    <row r="105" spans="1:12" ht="25.5">
      <c r="A105" s="5">
        <v>13</v>
      </c>
      <c r="B105" s="6" t="s">
        <v>44</v>
      </c>
      <c r="C105" s="7"/>
      <c r="D105" s="7"/>
      <c r="E105" s="7"/>
      <c r="F105" s="46" t="s">
        <v>40</v>
      </c>
      <c r="G105" s="35">
        <v>150</v>
      </c>
      <c r="H105" s="27"/>
      <c r="I105" s="27">
        <f t="shared" si="14"/>
        <v>0</v>
      </c>
      <c r="J105" s="28"/>
      <c r="K105" s="29">
        <f t="shared" si="17"/>
        <v>0</v>
      </c>
      <c r="L105" s="30">
        <f t="shared" si="18"/>
        <v>0</v>
      </c>
    </row>
    <row r="106" spans="1:12" ht="25.5">
      <c r="A106" s="5">
        <v>14</v>
      </c>
      <c r="B106" s="6" t="s">
        <v>46</v>
      </c>
      <c r="C106" s="7"/>
      <c r="D106" s="7"/>
      <c r="E106" s="7"/>
      <c r="F106" s="46" t="s">
        <v>40</v>
      </c>
      <c r="G106" s="35">
        <v>150</v>
      </c>
      <c r="H106" s="31"/>
      <c r="I106" s="27">
        <f t="shared" si="14"/>
        <v>0</v>
      </c>
      <c r="J106" s="28"/>
      <c r="K106" s="29">
        <f t="shared" si="17"/>
        <v>0</v>
      </c>
      <c r="L106" s="30">
        <f t="shared" si="18"/>
        <v>0</v>
      </c>
    </row>
    <row r="107" spans="1:12" ht="25.5">
      <c r="A107" s="5">
        <v>15</v>
      </c>
      <c r="B107" s="6" t="s">
        <v>45</v>
      </c>
      <c r="C107" s="7"/>
      <c r="D107" s="7"/>
      <c r="E107" s="7"/>
      <c r="F107" s="46" t="s">
        <v>40</v>
      </c>
      <c r="G107" s="35">
        <v>200</v>
      </c>
      <c r="H107" s="31"/>
      <c r="I107" s="27">
        <f t="shared" si="14"/>
        <v>0</v>
      </c>
      <c r="J107" s="28"/>
      <c r="K107" s="29">
        <f t="shared" si="17"/>
        <v>0</v>
      </c>
      <c r="L107" s="30">
        <f t="shared" si="18"/>
        <v>0</v>
      </c>
    </row>
    <row r="108" spans="1:12" ht="25.5">
      <c r="A108" s="5">
        <v>16</v>
      </c>
      <c r="B108" s="6" t="s">
        <v>47</v>
      </c>
      <c r="C108" s="7"/>
      <c r="D108" s="7"/>
      <c r="E108" s="7"/>
      <c r="F108" s="46" t="s">
        <v>40</v>
      </c>
      <c r="G108" s="35">
        <v>85</v>
      </c>
      <c r="H108" s="31"/>
      <c r="I108" s="27">
        <f t="shared" si="14"/>
        <v>0</v>
      </c>
      <c r="J108" s="28"/>
      <c r="K108" s="29">
        <f t="shared" si="17"/>
        <v>0</v>
      </c>
      <c r="L108" s="30">
        <f t="shared" si="18"/>
        <v>0</v>
      </c>
    </row>
    <row r="109" spans="1:12" ht="25.5">
      <c r="A109" s="5">
        <v>17</v>
      </c>
      <c r="B109" s="6" t="s">
        <v>48</v>
      </c>
      <c r="C109" s="7"/>
      <c r="D109" s="7"/>
      <c r="E109" s="7"/>
      <c r="F109" s="46" t="s">
        <v>40</v>
      </c>
      <c r="G109" s="35">
        <v>230</v>
      </c>
      <c r="H109" s="33"/>
      <c r="I109" s="27">
        <f t="shared" si="14"/>
        <v>0</v>
      </c>
      <c r="J109" s="28"/>
      <c r="K109" s="29">
        <f t="shared" si="17"/>
        <v>0</v>
      </c>
      <c r="L109" s="30">
        <f t="shared" si="18"/>
        <v>0</v>
      </c>
    </row>
    <row r="110" spans="1:12" ht="25.5">
      <c r="A110" s="5">
        <v>18</v>
      </c>
      <c r="B110" s="6" t="s">
        <v>49</v>
      </c>
      <c r="C110" s="7"/>
      <c r="D110" s="7"/>
      <c r="E110" s="7"/>
      <c r="F110" s="46" t="s">
        <v>40</v>
      </c>
      <c r="G110" s="35">
        <v>50</v>
      </c>
      <c r="H110" s="34"/>
      <c r="I110" s="27">
        <f t="shared" si="14"/>
        <v>0</v>
      </c>
      <c r="J110" s="28"/>
      <c r="K110" s="29">
        <f t="shared" si="17"/>
        <v>0</v>
      </c>
      <c r="L110" s="30">
        <f t="shared" si="18"/>
        <v>0</v>
      </c>
    </row>
    <row r="111" spans="1:12" ht="25.5">
      <c r="A111" s="5">
        <v>19</v>
      </c>
      <c r="B111" s="6" t="s">
        <v>50</v>
      </c>
      <c r="C111" s="7"/>
      <c r="D111" s="7"/>
      <c r="E111" s="7"/>
      <c r="F111" s="46" t="s">
        <v>40</v>
      </c>
      <c r="G111" s="35">
        <v>30</v>
      </c>
      <c r="H111" s="34"/>
      <c r="I111" s="27">
        <f t="shared" si="14"/>
        <v>0</v>
      </c>
      <c r="J111" s="28"/>
      <c r="K111" s="29">
        <f t="shared" si="17"/>
        <v>0</v>
      </c>
      <c r="L111" s="30">
        <f t="shared" si="18"/>
        <v>0</v>
      </c>
    </row>
    <row r="112" spans="1:12" ht="51">
      <c r="A112" s="5">
        <v>20</v>
      </c>
      <c r="B112" s="8" t="s">
        <v>73</v>
      </c>
      <c r="C112" s="7"/>
      <c r="D112" s="7"/>
      <c r="E112" s="7"/>
      <c r="F112" s="46" t="s">
        <v>32</v>
      </c>
      <c r="G112" s="35">
        <v>75</v>
      </c>
      <c r="H112" s="27"/>
      <c r="I112" s="27">
        <f t="shared" si="14"/>
        <v>0</v>
      </c>
      <c r="J112" s="28"/>
      <c r="K112" s="29">
        <f t="shared" si="17"/>
        <v>0</v>
      </c>
      <c r="L112" s="30">
        <f t="shared" si="18"/>
        <v>0</v>
      </c>
    </row>
    <row r="113" spans="1:12" ht="51">
      <c r="A113" s="5">
        <v>21</v>
      </c>
      <c r="B113" s="6" t="s">
        <v>74</v>
      </c>
      <c r="C113" s="7"/>
      <c r="D113" s="7"/>
      <c r="E113" s="7"/>
      <c r="F113" s="46" t="s">
        <v>32</v>
      </c>
      <c r="G113" s="35">
        <v>5</v>
      </c>
      <c r="H113" s="34"/>
      <c r="I113" s="27">
        <f t="shared" si="14"/>
        <v>0</v>
      </c>
      <c r="J113" s="28"/>
      <c r="K113" s="29">
        <f t="shared" si="17"/>
        <v>0</v>
      </c>
      <c r="L113" s="30">
        <f t="shared" si="18"/>
        <v>0</v>
      </c>
    </row>
    <row r="114" spans="1:12" ht="51">
      <c r="A114" s="5">
        <v>22</v>
      </c>
      <c r="B114" s="8" t="s">
        <v>75</v>
      </c>
      <c r="C114" s="9"/>
      <c r="D114" s="9"/>
      <c r="E114" s="9"/>
      <c r="F114" s="46" t="s">
        <v>32</v>
      </c>
      <c r="G114" s="35">
        <v>65</v>
      </c>
      <c r="H114" s="34"/>
      <c r="I114" s="27">
        <f t="shared" si="14"/>
        <v>0</v>
      </c>
      <c r="J114" s="28"/>
      <c r="K114" s="29">
        <f t="shared" si="17"/>
        <v>0</v>
      </c>
      <c r="L114" s="30">
        <f t="shared" si="18"/>
        <v>0</v>
      </c>
    </row>
    <row r="115" spans="1:12" ht="51">
      <c r="A115" s="5">
        <v>23</v>
      </c>
      <c r="B115" s="8" t="s">
        <v>76</v>
      </c>
      <c r="C115" s="9"/>
      <c r="D115" s="9"/>
      <c r="E115" s="9"/>
      <c r="F115" s="46" t="s">
        <v>32</v>
      </c>
      <c r="G115" s="35">
        <v>2</v>
      </c>
      <c r="H115" s="27"/>
      <c r="I115" s="27">
        <f t="shared" si="14"/>
        <v>0</v>
      </c>
      <c r="J115" s="28"/>
      <c r="K115" s="29">
        <f t="shared" si="17"/>
        <v>0</v>
      </c>
      <c r="L115" s="30">
        <f t="shared" si="18"/>
        <v>0</v>
      </c>
    </row>
    <row r="116" spans="1:12" ht="38.25">
      <c r="A116" s="5">
        <v>24</v>
      </c>
      <c r="B116" s="6" t="s">
        <v>77</v>
      </c>
      <c r="C116" s="7"/>
      <c r="D116" s="7"/>
      <c r="E116" s="7"/>
      <c r="F116" s="46" t="s">
        <v>32</v>
      </c>
      <c r="G116" s="35">
        <v>2</v>
      </c>
      <c r="H116" s="31"/>
      <c r="I116" s="27">
        <f t="shared" si="14"/>
        <v>0</v>
      </c>
      <c r="J116" s="28"/>
      <c r="K116" s="29">
        <f t="shared" si="17"/>
        <v>0</v>
      </c>
      <c r="L116" s="30">
        <f t="shared" si="18"/>
        <v>0</v>
      </c>
    </row>
    <row r="117" spans="1:12" ht="38.25">
      <c r="A117" s="5">
        <v>25</v>
      </c>
      <c r="B117" s="6" t="s">
        <v>78</v>
      </c>
      <c r="C117" s="7"/>
      <c r="D117" s="7"/>
      <c r="E117" s="7"/>
      <c r="F117" s="46" t="s">
        <v>32</v>
      </c>
      <c r="G117" s="35">
        <v>420</v>
      </c>
      <c r="H117" s="31"/>
      <c r="I117" s="27">
        <f t="shared" si="14"/>
        <v>0</v>
      </c>
      <c r="J117" s="28"/>
      <c r="K117" s="29">
        <f t="shared" si="17"/>
        <v>0</v>
      </c>
      <c r="L117" s="30">
        <f t="shared" si="18"/>
        <v>0</v>
      </c>
    </row>
    <row r="118" spans="1:12" ht="51">
      <c r="A118" s="5">
        <v>26</v>
      </c>
      <c r="B118" s="6" t="s">
        <v>79</v>
      </c>
      <c r="C118" s="7"/>
      <c r="D118" s="7"/>
      <c r="E118" s="7"/>
      <c r="F118" s="46" t="s">
        <v>32</v>
      </c>
      <c r="G118" s="35">
        <v>120</v>
      </c>
      <c r="H118" s="31"/>
      <c r="I118" s="27">
        <f t="shared" si="14"/>
        <v>0</v>
      </c>
      <c r="J118" s="28"/>
      <c r="K118" s="29">
        <f t="shared" si="17"/>
        <v>0</v>
      </c>
      <c r="L118" s="30">
        <f t="shared" si="18"/>
        <v>0</v>
      </c>
    </row>
    <row r="119" spans="1:12" ht="38.25">
      <c r="A119" s="5">
        <v>27</v>
      </c>
      <c r="B119" s="6" t="s">
        <v>80</v>
      </c>
      <c r="C119" s="7"/>
      <c r="D119" s="7"/>
      <c r="E119" s="7"/>
      <c r="F119" s="46" t="s">
        <v>32</v>
      </c>
      <c r="G119" s="35">
        <v>25</v>
      </c>
      <c r="H119" s="33"/>
      <c r="I119" s="27">
        <f t="shared" si="14"/>
        <v>0</v>
      </c>
      <c r="J119" s="28"/>
      <c r="K119" s="29">
        <f t="shared" si="17"/>
        <v>0</v>
      </c>
      <c r="L119" s="30">
        <f t="shared" si="18"/>
        <v>0</v>
      </c>
    </row>
    <row r="120" spans="1:12" ht="25.5">
      <c r="A120" s="5">
        <v>28</v>
      </c>
      <c r="B120" s="6" t="s">
        <v>81</v>
      </c>
      <c r="C120" s="7"/>
      <c r="D120" s="7"/>
      <c r="E120" s="7"/>
      <c r="F120" s="46" t="s">
        <v>32</v>
      </c>
      <c r="G120" s="35">
        <v>130</v>
      </c>
      <c r="H120" s="34"/>
      <c r="I120" s="27">
        <f t="shared" si="14"/>
        <v>0</v>
      </c>
      <c r="J120" s="28"/>
      <c r="K120" s="29">
        <f t="shared" si="17"/>
        <v>0</v>
      </c>
      <c r="L120" s="30">
        <f t="shared" si="18"/>
        <v>0</v>
      </c>
    </row>
    <row r="121" spans="1:12" ht="25.5">
      <c r="A121" s="5">
        <v>29</v>
      </c>
      <c r="B121" s="6" t="s">
        <v>82</v>
      </c>
      <c r="C121" s="7"/>
      <c r="D121" s="7"/>
      <c r="E121" s="7"/>
      <c r="F121" s="46" t="s">
        <v>32</v>
      </c>
      <c r="G121" s="35">
        <v>120</v>
      </c>
      <c r="H121" s="34"/>
      <c r="I121" s="27">
        <f t="shared" si="14"/>
        <v>0</v>
      </c>
      <c r="J121" s="28"/>
      <c r="K121" s="29">
        <f t="shared" si="17"/>
        <v>0</v>
      </c>
      <c r="L121" s="30">
        <f t="shared" si="18"/>
        <v>0</v>
      </c>
    </row>
    <row r="122" spans="1:12" ht="27.75">
      <c r="A122" s="5">
        <v>30</v>
      </c>
      <c r="B122" s="6" t="s">
        <v>83</v>
      </c>
      <c r="C122" s="7"/>
      <c r="D122" s="7"/>
      <c r="E122" s="7"/>
      <c r="F122" s="46" t="s">
        <v>32</v>
      </c>
      <c r="G122" s="35">
        <v>220</v>
      </c>
      <c r="H122" s="27"/>
      <c r="I122" s="27">
        <f t="shared" si="14"/>
        <v>0</v>
      </c>
      <c r="J122" s="28"/>
      <c r="K122" s="29">
        <f t="shared" si="17"/>
        <v>0</v>
      </c>
      <c r="L122" s="30">
        <f t="shared" si="18"/>
        <v>0</v>
      </c>
    </row>
    <row r="123" spans="1:12" ht="25.5">
      <c r="A123" s="5">
        <v>31</v>
      </c>
      <c r="B123" s="6" t="s">
        <v>84</v>
      </c>
      <c r="C123" s="7"/>
      <c r="D123" s="7"/>
      <c r="E123" s="7"/>
      <c r="F123" s="46" t="s">
        <v>32</v>
      </c>
      <c r="G123" s="35">
        <v>80</v>
      </c>
      <c r="H123" s="34"/>
      <c r="I123" s="27">
        <f t="shared" si="14"/>
        <v>0</v>
      </c>
      <c r="J123" s="28"/>
      <c r="K123" s="29">
        <f t="shared" si="17"/>
        <v>0</v>
      </c>
      <c r="L123" s="30">
        <f t="shared" si="18"/>
        <v>0</v>
      </c>
    </row>
    <row r="124" spans="1:12" ht="38.25">
      <c r="A124" s="5">
        <v>32</v>
      </c>
      <c r="B124" s="6" t="s">
        <v>85</v>
      </c>
      <c r="C124" s="7"/>
      <c r="D124" s="7"/>
      <c r="E124" s="7"/>
      <c r="F124" s="46" t="s">
        <v>28</v>
      </c>
      <c r="G124" s="35">
        <v>40</v>
      </c>
      <c r="H124" s="34"/>
      <c r="I124" s="27">
        <f t="shared" si="14"/>
        <v>0</v>
      </c>
      <c r="J124" s="28"/>
      <c r="K124" s="29">
        <f t="shared" si="17"/>
        <v>0</v>
      </c>
      <c r="L124" s="30">
        <f t="shared" si="18"/>
        <v>0</v>
      </c>
    </row>
    <row r="125" spans="1:12" ht="25.5">
      <c r="A125" s="5">
        <v>33</v>
      </c>
      <c r="B125" s="6" t="s">
        <v>86</v>
      </c>
      <c r="C125" s="7"/>
      <c r="D125" s="7"/>
      <c r="E125" s="7"/>
      <c r="F125" s="46" t="s">
        <v>28</v>
      </c>
      <c r="G125" s="35">
        <v>45</v>
      </c>
      <c r="H125" s="27"/>
      <c r="I125" s="27">
        <f t="shared" si="14"/>
        <v>0</v>
      </c>
      <c r="J125" s="28"/>
      <c r="K125" s="29">
        <f t="shared" si="17"/>
        <v>0</v>
      </c>
      <c r="L125" s="30">
        <f t="shared" si="18"/>
        <v>0</v>
      </c>
    </row>
    <row r="126" spans="1:12" ht="25.5">
      <c r="A126" s="5">
        <v>34</v>
      </c>
      <c r="B126" s="6" t="s">
        <v>87</v>
      </c>
      <c r="C126" s="7"/>
      <c r="D126" s="7"/>
      <c r="E126" s="7"/>
      <c r="F126" s="46" t="s">
        <v>28</v>
      </c>
      <c r="G126" s="35">
        <v>70</v>
      </c>
      <c r="H126" s="31"/>
      <c r="I126" s="27">
        <f t="shared" si="14"/>
        <v>0</v>
      </c>
      <c r="J126" s="28"/>
      <c r="K126" s="29">
        <f t="shared" si="17"/>
        <v>0</v>
      </c>
      <c r="L126" s="30">
        <f t="shared" si="18"/>
        <v>0</v>
      </c>
    </row>
    <row r="127" spans="1:12">
      <c r="A127" s="5">
        <v>35</v>
      </c>
      <c r="B127" s="6" t="s">
        <v>13</v>
      </c>
      <c r="C127" s="7"/>
      <c r="D127" s="7"/>
      <c r="E127" s="7"/>
      <c r="F127" s="46" t="s">
        <v>28</v>
      </c>
      <c r="G127" s="35">
        <v>25</v>
      </c>
      <c r="H127" s="31"/>
      <c r="I127" s="27">
        <f t="shared" si="14"/>
        <v>0</v>
      </c>
      <c r="J127" s="28"/>
      <c r="K127" s="29">
        <f t="shared" si="17"/>
        <v>0</v>
      </c>
      <c r="L127" s="30">
        <f t="shared" si="18"/>
        <v>0</v>
      </c>
    </row>
    <row r="128" spans="1:12">
      <c r="A128" s="5">
        <v>36</v>
      </c>
      <c r="B128" s="6" t="s">
        <v>14</v>
      </c>
      <c r="C128" s="7"/>
      <c r="D128" s="7"/>
      <c r="E128" s="7"/>
      <c r="F128" s="46" t="s">
        <v>28</v>
      </c>
      <c r="G128" s="35">
        <v>45</v>
      </c>
      <c r="H128" s="31"/>
      <c r="I128" s="27">
        <f t="shared" si="14"/>
        <v>0</v>
      </c>
      <c r="J128" s="28"/>
      <c r="K128" s="29">
        <f t="shared" si="17"/>
        <v>0</v>
      </c>
      <c r="L128" s="30">
        <f t="shared" si="18"/>
        <v>0</v>
      </c>
    </row>
    <row r="129" spans="1:12">
      <c r="A129" s="5">
        <v>37</v>
      </c>
      <c r="B129" s="6" t="s">
        <v>15</v>
      </c>
      <c r="C129" s="7"/>
      <c r="D129" s="7"/>
      <c r="E129" s="7"/>
      <c r="F129" s="46" t="s">
        <v>28</v>
      </c>
      <c r="G129" s="35">
        <v>55</v>
      </c>
      <c r="H129" s="33"/>
      <c r="I129" s="27">
        <f t="shared" si="14"/>
        <v>0</v>
      </c>
      <c r="J129" s="28"/>
      <c r="K129" s="29">
        <f t="shared" si="17"/>
        <v>0</v>
      </c>
      <c r="L129" s="30">
        <f t="shared" si="18"/>
        <v>0</v>
      </c>
    </row>
    <row r="130" spans="1:12">
      <c r="A130" s="5">
        <v>38</v>
      </c>
      <c r="B130" s="6" t="s">
        <v>88</v>
      </c>
      <c r="C130" s="7"/>
      <c r="D130" s="7"/>
      <c r="E130" s="7"/>
      <c r="F130" s="46" t="s">
        <v>28</v>
      </c>
      <c r="G130" s="35">
        <v>65</v>
      </c>
      <c r="H130" s="34"/>
      <c r="I130" s="27">
        <f t="shared" si="14"/>
        <v>0</v>
      </c>
      <c r="J130" s="28"/>
      <c r="K130" s="29">
        <f t="shared" si="17"/>
        <v>0</v>
      </c>
      <c r="L130" s="30">
        <f t="shared" si="18"/>
        <v>0</v>
      </c>
    </row>
    <row r="131" spans="1:12">
      <c r="A131" s="5">
        <v>39</v>
      </c>
      <c r="B131" s="6" t="s">
        <v>16</v>
      </c>
      <c r="C131" s="7"/>
      <c r="D131" s="7"/>
      <c r="E131" s="7"/>
      <c r="F131" s="46" t="s">
        <v>28</v>
      </c>
      <c r="G131" s="35">
        <v>75</v>
      </c>
      <c r="H131" s="34"/>
      <c r="I131" s="27">
        <f t="shared" si="14"/>
        <v>0</v>
      </c>
      <c r="J131" s="28"/>
      <c r="K131" s="29">
        <f t="shared" si="17"/>
        <v>0</v>
      </c>
      <c r="L131" s="30">
        <f t="shared" si="18"/>
        <v>0</v>
      </c>
    </row>
    <row r="132" spans="1:12">
      <c r="A132" s="5">
        <v>40</v>
      </c>
      <c r="B132" s="6" t="s">
        <v>17</v>
      </c>
      <c r="C132" s="7"/>
      <c r="D132" s="7"/>
      <c r="E132" s="7"/>
      <c r="F132" s="46" t="s">
        <v>28</v>
      </c>
      <c r="G132" s="35">
        <v>5</v>
      </c>
      <c r="H132" s="27"/>
      <c r="I132" s="27">
        <f t="shared" si="14"/>
        <v>0</v>
      </c>
      <c r="J132" s="28"/>
      <c r="K132" s="29">
        <f t="shared" si="17"/>
        <v>0</v>
      </c>
      <c r="L132" s="30">
        <f t="shared" si="18"/>
        <v>0</v>
      </c>
    </row>
    <row r="133" spans="1:12">
      <c r="A133" s="5">
        <v>41</v>
      </c>
      <c r="B133" s="6" t="s">
        <v>18</v>
      </c>
      <c r="C133" s="7"/>
      <c r="D133" s="7"/>
      <c r="E133" s="7"/>
      <c r="F133" s="46" t="s">
        <v>28</v>
      </c>
      <c r="G133" s="35">
        <v>10</v>
      </c>
      <c r="H133" s="34"/>
      <c r="I133" s="27">
        <f t="shared" si="14"/>
        <v>0</v>
      </c>
      <c r="J133" s="28"/>
      <c r="K133" s="29">
        <f t="shared" si="17"/>
        <v>0</v>
      </c>
      <c r="L133" s="30">
        <f t="shared" si="18"/>
        <v>0</v>
      </c>
    </row>
    <row r="134" spans="1:12" ht="25.5">
      <c r="A134" s="5">
        <v>42</v>
      </c>
      <c r="B134" s="6" t="s">
        <v>22</v>
      </c>
      <c r="C134" s="7"/>
      <c r="D134" s="7"/>
      <c r="E134" s="7"/>
      <c r="F134" s="46" t="s">
        <v>28</v>
      </c>
      <c r="G134" s="35">
        <v>10</v>
      </c>
      <c r="H134" s="34"/>
      <c r="I134" s="27">
        <f t="shared" si="14"/>
        <v>0</v>
      </c>
      <c r="J134" s="28"/>
      <c r="K134" s="29">
        <f t="shared" si="17"/>
        <v>0</v>
      </c>
      <c r="L134" s="30">
        <f t="shared" si="18"/>
        <v>0</v>
      </c>
    </row>
    <row r="135" spans="1:12" ht="38.25">
      <c r="A135" s="5">
        <v>43</v>
      </c>
      <c r="B135" s="6" t="s">
        <v>89</v>
      </c>
      <c r="C135" s="7"/>
      <c r="D135" s="7"/>
      <c r="E135" s="7"/>
      <c r="F135" s="46" t="s">
        <v>90</v>
      </c>
      <c r="G135" s="35">
        <v>45</v>
      </c>
      <c r="H135" s="27"/>
      <c r="I135" s="27">
        <f t="shared" si="14"/>
        <v>0</v>
      </c>
      <c r="J135" s="28"/>
      <c r="K135" s="29">
        <f t="shared" si="17"/>
        <v>0</v>
      </c>
      <c r="L135" s="30">
        <f t="shared" si="18"/>
        <v>0</v>
      </c>
    </row>
    <row r="136" spans="1:12" ht="38.25">
      <c r="A136" s="5">
        <v>44</v>
      </c>
      <c r="B136" s="6" t="s">
        <v>91</v>
      </c>
      <c r="C136" s="7"/>
      <c r="D136" s="7"/>
      <c r="E136" s="7"/>
      <c r="F136" s="46" t="s">
        <v>90</v>
      </c>
      <c r="G136" s="35">
        <v>70</v>
      </c>
      <c r="H136" s="31"/>
      <c r="I136" s="27">
        <f t="shared" si="14"/>
        <v>0</v>
      </c>
      <c r="J136" s="28"/>
      <c r="K136" s="29">
        <f t="shared" si="17"/>
        <v>0</v>
      </c>
      <c r="L136" s="30">
        <f t="shared" si="18"/>
        <v>0</v>
      </c>
    </row>
    <row r="137" spans="1:12" ht="25.5">
      <c r="A137" s="5">
        <v>45</v>
      </c>
      <c r="B137" s="6" t="s">
        <v>19</v>
      </c>
      <c r="C137" s="7"/>
      <c r="D137" s="7"/>
      <c r="E137" s="7"/>
      <c r="F137" s="46" t="s">
        <v>28</v>
      </c>
      <c r="G137" s="35">
        <v>35</v>
      </c>
      <c r="H137" s="31"/>
      <c r="I137" s="27">
        <f t="shared" si="14"/>
        <v>0</v>
      </c>
      <c r="J137" s="28"/>
      <c r="K137" s="29">
        <f t="shared" si="17"/>
        <v>0</v>
      </c>
      <c r="L137" s="30">
        <f t="shared" si="18"/>
        <v>0</v>
      </c>
    </row>
    <row r="138" spans="1:12" ht="38.25">
      <c r="A138" s="5">
        <v>46</v>
      </c>
      <c r="B138" s="6" t="s">
        <v>92</v>
      </c>
      <c r="C138" s="7"/>
      <c r="D138" s="7"/>
      <c r="E138" s="7"/>
      <c r="F138" s="46" t="s">
        <v>90</v>
      </c>
      <c r="G138" s="35">
        <v>35</v>
      </c>
      <c r="H138" s="31"/>
      <c r="I138" s="27">
        <f t="shared" si="14"/>
        <v>0</v>
      </c>
      <c r="J138" s="28"/>
      <c r="K138" s="29">
        <f t="shared" si="17"/>
        <v>0</v>
      </c>
      <c r="L138" s="30">
        <f t="shared" si="18"/>
        <v>0</v>
      </c>
    </row>
    <row r="139" spans="1:12" ht="25.5">
      <c r="A139" s="5">
        <v>47</v>
      </c>
      <c r="B139" s="6" t="s">
        <v>93</v>
      </c>
      <c r="C139" s="7"/>
      <c r="D139" s="7"/>
      <c r="E139" s="7"/>
      <c r="F139" s="46" t="s">
        <v>90</v>
      </c>
      <c r="G139" s="35">
        <v>30</v>
      </c>
      <c r="H139" s="33"/>
      <c r="I139" s="27">
        <f t="shared" si="14"/>
        <v>0</v>
      </c>
      <c r="J139" s="28"/>
      <c r="K139" s="29">
        <f t="shared" si="17"/>
        <v>0</v>
      </c>
      <c r="L139" s="30">
        <f t="shared" si="18"/>
        <v>0</v>
      </c>
    </row>
    <row r="140" spans="1:12" ht="25.5">
      <c r="A140" s="5">
        <v>48</v>
      </c>
      <c r="B140" s="6" t="s">
        <v>94</v>
      </c>
      <c r="C140" s="7"/>
      <c r="D140" s="7"/>
      <c r="E140" s="7"/>
      <c r="F140" s="46" t="s">
        <v>28</v>
      </c>
      <c r="G140" s="35">
        <v>10</v>
      </c>
      <c r="H140" s="34"/>
      <c r="I140" s="27">
        <f t="shared" si="14"/>
        <v>0</v>
      </c>
      <c r="J140" s="28"/>
      <c r="K140" s="29">
        <f t="shared" si="17"/>
        <v>0</v>
      </c>
      <c r="L140" s="30">
        <f t="shared" si="18"/>
        <v>0</v>
      </c>
    </row>
    <row r="141" spans="1:12" ht="25.5">
      <c r="A141" s="5">
        <v>49</v>
      </c>
      <c r="B141" s="6" t="s">
        <v>95</v>
      </c>
      <c r="C141" s="7"/>
      <c r="D141" s="7"/>
      <c r="E141" s="7"/>
      <c r="F141" s="46" t="s">
        <v>28</v>
      </c>
      <c r="G141" s="35">
        <v>15</v>
      </c>
      <c r="H141" s="34"/>
      <c r="I141" s="27">
        <f t="shared" si="14"/>
        <v>0</v>
      </c>
      <c r="J141" s="28"/>
      <c r="K141" s="29">
        <f t="shared" si="17"/>
        <v>0</v>
      </c>
      <c r="L141" s="30">
        <f t="shared" si="18"/>
        <v>0</v>
      </c>
    </row>
    <row r="142" spans="1:12">
      <c r="A142" s="5">
        <v>50</v>
      </c>
      <c r="B142" s="6" t="s">
        <v>20</v>
      </c>
      <c r="C142" s="7"/>
      <c r="D142" s="7"/>
      <c r="E142" s="7"/>
      <c r="F142" s="46" t="s">
        <v>28</v>
      </c>
      <c r="G142" s="35">
        <v>20</v>
      </c>
      <c r="H142" s="27"/>
      <c r="I142" s="27">
        <f t="shared" si="14"/>
        <v>0</v>
      </c>
      <c r="J142" s="28"/>
      <c r="K142" s="29">
        <f t="shared" si="17"/>
        <v>0</v>
      </c>
      <c r="L142" s="30">
        <f t="shared" si="18"/>
        <v>0</v>
      </c>
    </row>
    <row r="143" spans="1:12">
      <c r="A143" s="5">
        <v>51</v>
      </c>
      <c r="B143" s="6" t="s">
        <v>21</v>
      </c>
      <c r="C143" s="7"/>
      <c r="D143" s="7"/>
      <c r="E143" s="7"/>
      <c r="F143" s="46" t="s">
        <v>28</v>
      </c>
      <c r="G143" s="35">
        <v>15</v>
      </c>
      <c r="H143" s="34"/>
      <c r="I143" s="27">
        <f t="shared" si="14"/>
        <v>0</v>
      </c>
      <c r="J143" s="28"/>
      <c r="K143" s="29">
        <f t="shared" si="17"/>
        <v>0</v>
      </c>
      <c r="L143" s="30">
        <f t="shared" si="18"/>
        <v>0</v>
      </c>
    </row>
    <row r="144" spans="1:12" ht="25.5">
      <c r="A144" s="5">
        <v>52</v>
      </c>
      <c r="B144" s="19" t="s">
        <v>124</v>
      </c>
      <c r="C144" s="7"/>
      <c r="D144" s="7"/>
      <c r="E144" s="7"/>
      <c r="F144" s="46" t="s">
        <v>28</v>
      </c>
      <c r="G144" s="35">
        <v>5</v>
      </c>
      <c r="H144" s="34"/>
      <c r="I144" s="27">
        <f t="shared" si="14"/>
        <v>0</v>
      </c>
      <c r="J144" s="28"/>
      <c r="K144" s="29">
        <f t="shared" si="17"/>
        <v>0</v>
      </c>
      <c r="L144" s="30">
        <f t="shared" si="18"/>
        <v>0</v>
      </c>
    </row>
    <row r="145" spans="1:12" ht="25.5">
      <c r="A145" s="5">
        <v>53</v>
      </c>
      <c r="B145" s="19" t="s">
        <v>123</v>
      </c>
      <c r="C145" s="7"/>
      <c r="D145" s="7"/>
      <c r="E145" s="7"/>
      <c r="F145" s="46" t="s">
        <v>28</v>
      </c>
      <c r="G145" s="35">
        <v>10</v>
      </c>
      <c r="H145" s="27"/>
      <c r="I145" s="27">
        <f t="shared" si="14"/>
        <v>0</v>
      </c>
      <c r="J145" s="28"/>
      <c r="K145" s="29">
        <f t="shared" si="17"/>
        <v>0</v>
      </c>
      <c r="L145" s="30">
        <f t="shared" si="18"/>
        <v>0</v>
      </c>
    </row>
    <row r="146" spans="1:12" ht="25.5">
      <c r="A146" s="5">
        <v>54</v>
      </c>
      <c r="B146" s="19" t="s">
        <v>96</v>
      </c>
      <c r="C146" s="7"/>
      <c r="D146" s="7"/>
      <c r="E146" s="7"/>
      <c r="F146" s="46" t="s">
        <v>90</v>
      </c>
      <c r="G146" s="35">
        <v>8</v>
      </c>
      <c r="H146" s="31"/>
      <c r="I146" s="27">
        <f t="shared" si="14"/>
        <v>0</v>
      </c>
      <c r="J146" s="28"/>
      <c r="K146" s="29">
        <f t="shared" si="17"/>
        <v>0</v>
      </c>
      <c r="L146" s="30">
        <f t="shared" si="18"/>
        <v>0</v>
      </c>
    </row>
    <row r="147" spans="1:12" ht="38.25">
      <c r="A147" s="5">
        <v>55</v>
      </c>
      <c r="B147" s="19" t="s">
        <v>125</v>
      </c>
      <c r="C147" s="7"/>
      <c r="D147" s="7"/>
      <c r="E147" s="7"/>
      <c r="F147" s="46" t="s">
        <v>28</v>
      </c>
      <c r="G147" s="35">
        <v>50</v>
      </c>
      <c r="H147" s="31"/>
      <c r="I147" s="27">
        <f t="shared" si="14"/>
        <v>0</v>
      </c>
      <c r="J147" s="28"/>
      <c r="K147" s="29">
        <f t="shared" si="17"/>
        <v>0</v>
      </c>
      <c r="L147" s="30">
        <f t="shared" si="18"/>
        <v>0</v>
      </c>
    </row>
    <row r="148" spans="1:12" ht="25.5">
      <c r="A148" s="5">
        <v>56</v>
      </c>
      <c r="B148" s="19" t="s">
        <v>128</v>
      </c>
      <c r="C148" s="7"/>
      <c r="D148" s="7"/>
      <c r="E148" s="7"/>
      <c r="F148" s="46" t="s">
        <v>90</v>
      </c>
      <c r="G148" s="35">
        <v>10</v>
      </c>
      <c r="H148" s="31"/>
      <c r="I148" s="27">
        <f t="shared" si="14"/>
        <v>0</v>
      </c>
      <c r="J148" s="28"/>
      <c r="K148" s="29">
        <f t="shared" si="17"/>
        <v>0</v>
      </c>
      <c r="L148" s="30">
        <f t="shared" si="18"/>
        <v>0</v>
      </c>
    </row>
    <row r="149" spans="1:12" ht="38.25">
      <c r="A149" s="5">
        <v>57</v>
      </c>
      <c r="B149" s="19" t="s">
        <v>97</v>
      </c>
      <c r="C149" s="7"/>
      <c r="D149" s="7"/>
      <c r="E149" s="7"/>
      <c r="F149" s="46" t="s">
        <v>90</v>
      </c>
      <c r="G149" s="35">
        <v>15</v>
      </c>
      <c r="H149" s="33"/>
      <c r="I149" s="27">
        <f t="shared" si="14"/>
        <v>0</v>
      </c>
      <c r="J149" s="28"/>
      <c r="K149" s="29">
        <f t="shared" si="17"/>
        <v>0</v>
      </c>
      <c r="L149" s="30">
        <f t="shared" si="18"/>
        <v>0</v>
      </c>
    </row>
    <row r="150" spans="1:12" ht="38.25">
      <c r="A150" s="5">
        <v>58</v>
      </c>
      <c r="B150" s="19" t="s">
        <v>126</v>
      </c>
      <c r="C150" s="7"/>
      <c r="D150" s="7"/>
      <c r="E150" s="7"/>
      <c r="F150" s="46" t="s">
        <v>28</v>
      </c>
      <c r="G150" s="35">
        <v>35</v>
      </c>
      <c r="H150" s="34"/>
      <c r="I150" s="27">
        <f t="shared" si="14"/>
        <v>0</v>
      </c>
      <c r="J150" s="28"/>
      <c r="K150" s="29">
        <f t="shared" si="17"/>
        <v>0</v>
      </c>
      <c r="L150" s="30">
        <f t="shared" si="18"/>
        <v>0</v>
      </c>
    </row>
    <row r="151" spans="1:12" ht="38.25">
      <c r="A151" s="5">
        <v>59</v>
      </c>
      <c r="B151" s="19" t="s">
        <v>129</v>
      </c>
      <c r="C151" s="7"/>
      <c r="D151" s="7"/>
      <c r="E151" s="7"/>
      <c r="F151" s="46" t="s">
        <v>28</v>
      </c>
      <c r="G151" s="35">
        <v>10</v>
      </c>
      <c r="H151" s="34"/>
      <c r="I151" s="27">
        <f t="shared" si="14"/>
        <v>0</v>
      </c>
      <c r="J151" s="28"/>
      <c r="K151" s="29">
        <f t="shared" si="17"/>
        <v>0</v>
      </c>
      <c r="L151" s="30">
        <f t="shared" si="18"/>
        <v>0</v>
      </c>
    </row>
    <row r="152" spans="1:12" ht="25.5">
      <c r="A152" s="5">
        <v>60</v>
      </c>
      <c r="B152" s="19" t="s">
        <v>98</v>
      </c>
      <c r="C152" s="7"/>
      <c r="D152" s="7"/>
      <c r="E152" s="7"/>
      <c r="F152" s="46" t="s">
        <v>28</v>
      </c>
      <c r="G152" s="35">
        <v>40</v>
      </c>
      <c r="H152" s="27"/>
      <c r="I152" s="27">
        <f t="shared" si="14"/>
        <v>0</v>
      </c>
      <c r="J152" s="28"/>
      <c r="K152" s="29">
        <f t="shared" si="17"/>
        <v>0</v>
      </c>
      <c r="L152" s="30">
        <f t="shared" si="18"/>
        <v>0</v>
      </c>
    </row>
    <row r="153" spans="1:12" ht="25.5">
      <c r="A153" s="5">
        <v>61</v>
      </c>
      <c r="B153" s="6" t="s">
        <v>99</v>
      </c>
      <c r="C153" s="7"/>
      <c r="D153" s="7"/>
      <c r="E153" s="7"/>
      <c r="F153" s="46" t="s">
        <v>28</v>
      </c>
      <c r="G153" s="35">
        <v>40</v>
      </c>
      <c r="H153" s="34"/>
      <c r="I153" s="27">
        <f t="shared" si="14"/>
        <v>0</v>
      </c>
      <c r="J153" s="28"/>
      <c r="K153" s="29">
        <f t="shared" si="17"/>
        <v>0</v>
      </c>
      <c r="L153" s="30">
        <f t="shared" si="18"/>
        <v>0</v>
      </c>
    </row>
    <row r="154" spans="1:12" s="17" customFormat="1" ht="15">
      <c r="A154" s="68" t="s">
        <v>24</v>
      </c>
      <c r="B154" s="69"/>
      <c r="C154" s="70"/>
      <c r="D154" s="70"/>
      <c r="E154" s="70"/>
      <c r="F154" s="70"/>
      <c r="G154" s="70"/>
      <c r="H154" s="71"/>
      <c r="I154" s="1">
        <f>SUM(I93:I153)</f>
        <v>0</v>
      </c>
      <c r="J154" s="15" t="s">
        <v>26</v>
      </c>
      <c r="K154" s="2">
        <f>SUM(K93:K153)</f>
        <v>0</v>
      </c>
      <c r="L154" s="2">
        <f>SUM(L93:L153)</f>
        <v>0</v>
      </c>
    </row>
    <row r="156" spans="1:12" ht="15.75">
      <c r="A156" s="53" t="s">
        <v>154</v>
      </c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</row>
  </sheetData>
  <mergeCells count="22">
    <mergeCell ref="A154:H154"/>
    <mergeCell ref="A78:L78"/>
    <mergeCell ref="A90:H90"/>
    <mergeCell ref="A71:L71"/>
    <mergeCell ref="A69:H69"/>
    <mergeCell ref="A76:H76"/>
    <mergeCell ref="J1:L1"/>
    <mergeCell ref="A156:L156"/>
    <mergeCell ref="H5:H6"/>
    <mergeCell ref="I5:I6"/>
    <mergeCell ref="J5:J6"/>
    <mergeCell ref="K5:K6"/>
    <mergeCell ref="L5:L6"/>
    <mergeCell ref="A3:L3"/>
    <mergeCell ref="A5:A6"/>
    <mergeCell ref="B5:B6"/>
    <mergeCell ref="C5:E5"/>
    <mergeCell ref="F5:F6"/>
    <mergeCell ref="G5:G6"/>
    <mergeCell ref="A8:L8"/>
    <mergeCell ref="A70:L70"/>
    <mergeCell ref="A92:L92"/>
  </mergeCells>
  <pageMargins left="0.25" right="0.25" top="0.75" bottom="0.75" header="0.3" footer="0.3"/>
  <pageSetup paperSize="9" scale="73" fitToHeight="0" orientation="landscape" r:id="rId1"/>
  <ignoredErrors>
    <ignoredError sqref="L93:L154 K95:K154 K72:L76 K79:L90 K93 K50:L68 K9:L4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asort.-cen.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Sępińska</dc:creator>
  <cp:lastModifiedBy>PC</cp:lastModifiedBy>
  <cp:lastPrinted>2023-10-17T10:04:55Z</cp:lastPrinted>
  <dcterms:created xsi:type="dcterms:W3CDTF">2021-04-02T06:42:39Z</dcterms:created>
  <dcterms:modified xsi:type="dcterms:W3CDTF">2023-10-17T13:17:17Z</dcterms:modified>
</cp:coreProperties>
</file>