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4\NZ.261.2.2024 dializatory\3. SWZ z  załącznikami\"/>
    </mc:Choice>
  </mc:AlternateContent>
  <xr:revisionPtr revIDLastSave="0" documentId="13_ncr:1_{046C1C36-AEDE-414C-B9EF-C6E3828E05C5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ZADANIE 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7" i="1" l="1"/>
  <c r="F16" i="1"/>
  <c r="H16" i="1" s="1"/>
  <c r="I16" i="1" s="1"/>
  <c r="F15" i="1"/>
  <c r="H15" i="1" s="1"/>
  <c r="F14" i="1"/>
  <c r="H14" i="1" s="1"/>
  <c r="F17" i="1" l="1"/>
  <c r="I15" i="1"/>
  <c r="I14" i="1"/>
</calcChain>
</file>

<file path=xl/sharedStrings.xml><?xml version="1.0" encoding="utf-8"?>
<sst xmlns="http://schemas.openxmlformats.org/spreadsheetml/2006/main" count="27" uniqueCount="25">
  <si>
    <t>Lp.</t>
  </si>
  <si>
    <t>Przedmiot  zamówienia</t>
  </si>
  <si>
    <t>Jednostka miary</t>
  </si>
  <si>
    <t>Ilość - 24 m-ce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</si>
  <si>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</si>
  <si>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</si>
  <si>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</si>
  <si>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</si>
  <si>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katalogowy, wielkość opakowania</t>
  </si>
  <si>
    <t>1.</t>
  </si>
  <si>
    <t>Razem
Netto:</t>
  </si>
  <si>
    <t>Razem
Brutto:</t>
  </si>
  <si>
    <t>Dializatory z  błoną z mieszanki polimerów,  niskoprzepływowe „Low-Flux” - sterylizowane parą wodna o powierzchni i klirensie mocznika(Qb=300ml/min):</t>
  </si>
  <si>
    <t>1.1</t>
  </si>
  <si>
    <t>1.2</t>
  </si>
  <si>
    <t>1.3</t>
  </si>
  <si>
    <t>1,3- 1,4 m² klirens mocznika &gt;250</t>
  </si>
  <si>
    <t>1,7- 1,8 m² klirens mocznika&gt;260</t>
  </si>
  <si>
    <t>2,1- 2,2 m² klirens mocznika&gt;270</t>
  </si>
  <si>
    <t>szt.</t>
  </si>
  <si>
    <t xml:space="preserve">Formularz cenowo-techniczne </t>
  </si>
  <si>
    <t xml:space="preserve">   Cena 
jednostkowa netto 
</t>
  </si>
  <si>
    <t xml:space="preserve">  Załącznik nr 2 do SWZ    </t>
  </si>
  <si>
    <t xml:space="preserve">Załącznik nr 1 do umowy nr NZ.261.2.2024 </t>
  </si>
  <si>
    <r>
      <rPr>
        <b/>
        <sz val="12"/>
        <rFont val="Calibri"/>
        <family val="2"/>
        <charset val="238"/>
        <scheme val="minor"/>
      </rPr>
      <t xml:space="preserve">1. </t>
    </r>
    <r>
      <rPr>
        <sz val="12"/>
        <rFont val="Calibri"/>
        <family val="2"/>
        <charset val="238"/>
        <scheme val="minor"/>
      </rPr>
      <t xml:space="preserve">Przedmiotem zamówienia są </t>
    </r>
    <r>
      <rPr>
        <b/>
        <sz val="12"/>
        <rFont val="Calibri"/>
        <family val="2"/>
        <charset val="238"/>
        <scheme val="minor"/>
      </rPr>
      <t xml:space="preserve">sukcesywne dostawy dializatorów niskoprzepływowych z błoną polisulfonową, </t>
    </r>
    <r>
      <rPr>
        <sz val="12"/>
        <rFont val="Calibri"/>
        <family val="2"/>
        <charset val="238"/>
        <scheme val="minor"/>
      </rPr>
      <t xml:space="preserve">zwanych dalej wyrobami.
</t>
    </r>
    <r>
      <rPr>
        <b/>
        <sz val="12"/>
        <rFont val="Calibri"/>
        <family val="2"/>
        <charset val="238"/>
        <scheme val="minor"/>
      </rPr>
      <t xml:space="preserve">2. </t>
    </r>
    <r>
      <rPr>
        <sz val="12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2"/>
        <rFont val="Calibri"/>
        <family val="2"/>
        <charset val="238"/>
        <scheme val="minor"/>
      </rPr>
      <t xml:space="preserve">3. </t>
    </r>
    <r>
      <rPr>
        <sz val="12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2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Calibri"/>
        <family val="2"/>
        <charset val="238"/>
        <scheme val="minor"/>
      </rPr>
      <t>5.</t>
    </r>
    <r>
      <rPr>
        <sz val="12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2"/>
        <rFont val="Calibri"/>
        <family val="2"/>
        <charset val="238"/>
        <scheme val="minor"/>
      </rPr>
      <t>6.</t>
    </r>
    <r>
      <rPr>
        <sz val="12"/>
        <rFont val="Calibri"/>
        <family val="2"/>
        <charset val="238"/>
        <scheme val="minor"/>
      </rPr>
      <t xml:space="preserve"> Poszczególne dostawy wyrobów będą realizowane </t>
    </r>
    <r>
      <rPr>
        <b/>
        <sz val="12"/>
        <rFont val="Calibri"/>
        <family val="2"/>
        <charset val="238"/>
        <scheme val="minor"/>
      </rPr>
      <t xml:space="preserve">w terminie do …*  dni roboczych </t>
    </r>
    <r>
      <rPr>
        <sz val="12"/>
        <rFont val="Calibri"/>
        <family val="2"/>
        <charset val="238"/>
        <scheme val="minor"/>
      </rPr>
      <t xml:space="preserve">od daty przesłania zamówienia za pośrednictwem poczty elektronicznej </t>
    </r>
    <r>
      <rPr>
        <b/>
        <sz val="12"/>
        <rFont val="Calibri"/>
        <family val="2"/>
        <charset val="238"/>
        <scheme val="minor"/>
      </rPr>
      <t>na adres e-mail: …………………………………...…*</t>
    </r>
    <r>
      <rPr>
        <sz val="12"/>
        <rFont val="Calibri"/>
        <family val="2"/>
        <charset val="238"/>
        <scheme val="minor"/>
      </rPr>
      <t xml:space="preserve"> . 
</t>
    </r>
    <r>
      <rPr>
        <b/>
        <sz val="12"/>
        <rFont val="Calibri"/>
        <family val="2"/>
        <charset val="238"/>
        <scheme val="minor"/>
      </rPr>
      <t>7.</t>
    </r>
    <r>
      <rPr>
        <sz val="12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Calibri"/>
        <family val="2"/>
        <charset val="238"/>
        <scheme val="minor"/>
      </rPr>
      <t>8.</t>
    </r>
    <r>
      <rPr>
        <sz val="12"/>
        <rFont val="Calibri"/>
        <family val="2"/>
        <charset val="238"/>
        <scheme val="minor"/>
      </rPr>
      <t xml:space="preserve"> Wykonawca oferuje realizację niniejszego zadania zgodnie z następującą kalkulacją:
</t>
    </r>
    <r>
      <rPr>
        <b/>
        <sz val="12"/>
        <rFont val="Calibri"/>
        <family val="2"/>
        <charset val="238"/>
        <scheme val="minor"/>
      </rPr>
      <t>* 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</si>
</sst>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* #,##0.00\ &quot;zł&quot;_-;\-* #,##0.00\ &quot;zł&quot;_-;_-* &quot;-&quot;??\ &quot;zł&quot;_-;_-@_-"/>
    <numFmt numFmtId="164" formatCode="#,##0.00&quot; zł&quot;"/>
  </numFmts>
  <fonts count="8" x14ac:knownFonts="1">
    <font>
      <sz val="11"/>
      <name val="Calibri"/>
      <family val="2"/>
      <charset val="1"/>
    </font>
    <font>
      <sz val="8"/>
      <name val="Calibri"/>
      <family val="2"/>
      <charset val="1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4" fontId="2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7"/>
  <sheetViews>
    <sheetView tabSelected="1" zoomScale="110" zoomScaleNormal="110" zoomScaleSheetLayoutView="90" zoomScalePageLayoutView="85" workbookViewId="0">
      <selection activeCell="H18" sqref="H18"/>
    </sheetView>
  </sheetViews>
  <sheetFormatPr defaultColWidth="6.140625" defaultRowHeight="15.75" x14ac:dyDescent="0.25"/>
  <cols>
    <col min="1" max="1" width="7" style="21" bestFit="1" customWidth="1"/>
    <col min="2" max="2" width="67.140625" style="22" customWidth="1"/>
    <col min="3" max="3" width="10.28515625" style="23" customWidth="1"/>
    <col min="4" max="4" width="9.85546875" style="23" customWidth="1"/>
    <col min="5" max="5" width="12.85546875" style="27" customWidth="1"/>
    <col min="6" max="6" width="14.85546875" style="28" customWidth="1"/>
    <col min="7" max="7" width="8.5703125" style="29" customWidth="1"/>
    <col min="8" max="8" width="13" style="30" customWidth="1"/>
    <col min="9" max="9" width="14.42578125" style="28" customWidth="1"/>
    <col min="10" max="10" width="34.140625" style="1" customWidth="1"/>
    <col min="11" max="238" width="6.140625" style="1"/>
    <col min="239" max="997" width="6.140625" style="2"/>
    <col min="998" max="1009" width="6.140625" style="3"/>
    <col min="1010" max="1022" width="7.7109375" style="3" customWidth="1"/>
    <col min="1023" max="1023" width="6.140625" style="3"/>
    <col min="1024" max="1024" width="11.5703125" style="3" customWidth="1"/>
    <col min="1025" max="16384" width="6.140625" style="3"/>
  </cols>
  <sheetData>
    <row r="1" spans="1:1008" x14ac:dyDescent="0.2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008" x14ac:dyDescent="0.2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</row>
    <row r="3" spans="1:1008" ht="36" customHeight="1" x14ac:dyDescent="0.25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</row>
    <row r="4" spans="1:1008" s="2" customFormat="1" ht="58.5" customHeight="1" x14ac:dyDescent="0.25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</row>
    <row r="5" spans="1:1008" s="2" customFormat="1" ht="58.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08" s="2" customFormat="1" ht="58.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08" s="2" customFormat="1" ht="58.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08" s="2" customFormat="1" ht="58.5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08" s="2" customFormat="1" ht="58.5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08" s="2" customFormat="1" ht="27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08" s="7" customFormat="1" ht="96" customHeight="1" x14ac:dyDescent="0.25">
      <c r="A11" s="5" t="s">
        <v>0</v>
      </c>
      <c r="B11" s="5" t="s">
        <v>1</v>
      </c>
      <c r="C11" s="6" t="s">
        <v>2</v>
      </c>
      <c r="D11" s="6" t="s">
        <v>3</v>
      </c>
      <c r="E11" s="6" t="s">
        <v>21</v>
      </c>
      <c r="F11" s="6" t="s">
        <v>4</v>
      </c>
      <c r="G11" s="6" t="s">
        <v>5</v>
      </c>
      <c r="H11" s="6" t="s">
        <v>6</v>
      </c>
      <c r="I11" s="6" t="s">
        <v>7</v>
      </c>
      <c r="J11" s="6" t="s">
        <v>8</v>
      </c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</row>
    <row r="12" spans="1:1008" x14ac:dyDescent="0.25">
      <c r="A12" s="9">
        <v>1</v>
      </c>
      <c r="B12" s="10">
        <v>2</v>
      </c>
      <c r="C12" s="11">
        <v>3</v>
      </c>
      <c r="D12" s="11">
        <v>4</v>
      </c>
      <c r="E12" s="12">
        <v>5</v>
      </c>
      <c r="F12" s="10">
        <v>6</v>
      </c>
      <c r="G12" s="12">
        <v>7</v>
      </c>
      <c r="H12" s="10">
        <v>8</v>
      </c>
      <c r="I12" s="10">
        <v>9</v>
      </c>
      <c r="J12" s="10">
        <v>10</v>
      </c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</row>
    <row r="13" spans="1:1008" ht="36.75" customHeight="1" x14ac:dyDescent="0.25">
      <c r="A13" s="13" t="s">
        <v>9</v>
      </c>
      <c r="B13" s="31" t="s">
        <v>12</v>
      </c>
      <c r="C13" s="32"/>
      <c r="D13" s="32"/>
      <c r="E13" s="32"/>
      <c r="F13" s="32"/>
      <c r="G13" s="32"/>
      <c r="H13" s="32"/>
      <c r="I13" s="32"/>
      <c r="J13" s="33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</row>
    <row r="14" spans="1:1008" ht="55.5" customHeight="1" x14ac:dyDescent="0.25">
      <c r="A14" s="14" t="s">
        <v>13</v>
      </c>
      <c r="B14" s="15" t="s">
        <v>16</v>
      </c>
      <c r="C14" s="13" t="s">
        <v>19</v>
      </c>
      <c r="D14" s="16">
        <v>800</v>
      </c>
      <c r="E14" s="17"/>
      <c r="F14" s="18">
        <f>ROUND(D14*E14,2)</f>
        <v>0</v>
      </c>
      <c r="G14" s="19"/>
      <c r="H14" s="18">
        <f>ROUND(F14*(1+G14),2)</f>
        <v>0</v>
      </c>
      <c r="I14" s="18">
        <f>ROUND(H14/D14,2)</f>
        <v>0</v>
      </c>
      <c r="J14" s="20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</row>
    <row r="15" spans="1:1008" ht="55.5" customHeight="1" x14ac:dyDescent="0.25">
      <c r="A15" s="14" t="s">
        <v>14</v>
      </c>
      <c r="B15" s="15" t="s">
        <v>17</v>
      </c>
      <c r="C15" s="13" t="s">
        <v>19</v>
      </c>
      <c r="D15" s="16">
        <v>2000</v>
      </c>
      <c r="E15" s="17"/>
      <c r="F15" s="18">
        <f>ROUND(D15*E15,2)</f>
        <v>0</v>
      </c>
      <c r="G15" s="19"/>
      <c r="H15" s="18">
        <f>ROUND(F15*(1+G15),2)</f>
        <v>0</v>
      </c>
      <c r="I15" s="18">
        <f t="shared" ref="I15" si="0">ROUND(H15/D15,2)</f>
        <v>0</v>
      </c>
      <c r="J15" s="20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</row>
    <row r="16" spans="1:1008" ht="60" customHeight="1" x14ac:dyDescent="0.25">
      <c r="A16" s="14" t="s">
        <v>15</v>
      </c>
      <c r="B16" s="15" t="s">
        <v>18</v>
      </c>
      <c r="C16" s="13" t="s">
        <v>19</v>
      </c>
      <c r="D16" s="16">
        <v>3200</v>
      </c>
      <c r="E16" s="17"/>
      <c r="F16" s="18">
        <f>ROUND(D16*E16,2)</f>
        <v>0</v>
      </c>
      <c r="G16" s="19"/>
      <c r="H16" s="18">
        <f>ROUND(F16*(1+G16),2)</f>
        <v>0</v>
      </c>
      <c r="I16" s="18">
        <f>ROUND(H16/D16,2)</f>
        <v>0</v>
      </c>
      <c r="J16" s="20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</row>
    <row r="17" spans="2:238" ht="30.75" customHeight="1" x14ac:dyDescent="0.25">
      <c r="E17" s="24" t="s">
        <v>10</v>
      </c>
      <c r="F17" s="25">
        <f>SUM(F14:F16)</f>
        <v>0</v>
      </c>
      <c r="G17" s="24" t="s">
        <v>11</v>
      </c>
      <c r="H17" s="18">
        <f>ROUND(F17*(1+G16),2)</f>
        <v>0</v>
      </c>
      <c r="I17" s="26"/>
      <c r="ID17" s="2"/>
    </row>
    <row r="19" spans="2:238" x14ac:dyDescent="0.25">
      <c r="B19" s="3"/>
    </row>
    <row r="20" spans="2:238" x14ac:dyDescent="0.25">
      <c r="B20" s="3"/>
    </row>
    <row r="21" spans="2:238" ht="16.5" customHeight="1" x14ac:dyDescent="0.25">
      <c r="B21" s="3"/>
    </row>
    <row r="22" spans="2:238" ht="16.5" customHeight="1" x14ac:dyDescent="0.25">
      <c r="B22" s="3"/>
    </row>
    <row r="23" spans="2:238" ht="16.5" customHeight="1" x14ac:dyDescent="0.25">
      <c r="B23" s="3"/>
    </row>
    <row r="24" spans="2:238" ht="16.5" customHeight="1" x14ac:dyDescent="0.25">
      <c r="B24" s="3"/>
    </row>
    <row r="25" spans="2:238" ht="16.5" customHeight="1" x14ac:dyDescent="0.25">
      <c r="B25" s="3"/>
    </row>
    <row r="26" spans="2:238" ht="16.5" customHeight="1" x14ac:dyDescent="0.25">
      <c r="B26" s="3"/>
    </row>
    <row r="27" spans="2:238" ht="16.5" customHeight="1" x14ac:dyDescent="0.25">
      <c r="B27" s="3"/>
    </row>
  </sheetData>
  <mergeCells count="5">
    <mergeCell ref="B13:J13"/>
    <mergeCell ref="A1:J1"/>
    <mergeCell ref="A2:J2"/>
    <mergeCell ref="A3:J3"/>
    <mergeCell ref="A4:J9"/>
  </mergeCells>
  <phoneticPr fontId="1" type="noConversion"/>
  <printOptions horizontalCentered="1"/>
  <pageMargins left="0.7" right="0.7" top="0.75" bottom="0.75" header="0.3" footer="0.3"/>
  <pageSetup paperSize="9" scale="68" fitToHeight="0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2024-02-05T11:07:29Z</cp:lastPrinted>
  <dcterms:created xsi:type="dcterms:W3CDTF">2019-02-04T11:59:38Z</dcterms:created>
  <dcterms:modified xsi:type="dcterms:W3CDTF">2024-02-05T12:18:35Z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