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5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<sst xmlns="http://schemas.openxmlformats.org/spreadsheetml/2006/main" count="105" uniqueCount="70">
  <si>
    <t>L.P.</t>
  </si>
  <si>
    <t>NAZWA TOWARU</t>
  </si>
  <si>
    <t>OPIS TOWARU</t>
  </si>
  <si>
    <t>PŻ DŁUGOPOLE</t>
  </si>
  <si>
    <t>PŻ JAN</t>
  </si>
  <si>
    <t>PŻ JUBILAT I ADAM</t>
  </si>
  <si>
    <t>J.M.</t>
  </si>
  <si>
    <t>WARTOŚĆ NETTO</t>
  </si>
  <si>
    <t>STAWKA PODATKU VAT</t>
  </si>
  <si>
    <t>WARTOŚĆ PODATKU VAT</t>
  </si>
  <si>
    <t>WARTOŚĆ BRUTTO</t>
  </si>
  <si>
    <t>kg</t>
  </si>
  <si>
    <t>Bakłażan</t>
  </si>
  <si>
    <t>----------------------</t>
  </si>
  <si>
    <t>Bazylia świeża</t>
  </si>
  <si>
    <t>Bazylia świeża w  doniczce</t>
  </si>
  <si>
    <t>szt.</t>
  </si>
  <si>
    <t>Botwina</t>
  </si>
  <si>
    <t>Pęczek min. 30 dkg</t>
  </si>
  <si>
    <t>pęczek</t>
  </si>
  <si>
    <t>Brzoskwinia</t>
  </si>
  <si>
    <t>Soczyste,słodkie, twarde</t>
  </si>
  <si>
    <t>Czarna rzepa</t>
  </si>
  <si>
    <t>------------------</t>
  </si>
  <si>
    <t>Dynia</t>
  </si>
  <si>
    <t>Fasolka szparagowa żółta</t>
  </si>
  <si>
    <t>Grejpfrut</t>
  </si>
  <si>
    <t>zółte</t>
  </si>
  <si>
    <t>Jagody</t>
  </si>
  <si>
    <t>Nektarynka krajowa</t>
  </si>
  <si>
    <t>Oregano</t>
  </si>
  <si>
    <t>Pomidor koktajlowy</t>
  </si>
  <si>
    <t>Rabarbar</t>
  </si>
  <si>
    <t>Rozmaryn</t>
  </si>
  <si>
    <t>Sałata czerwona szczępiata</t>
  </si>
  <si>
    <t>Sałata zielona  szczępiata</t>
  </si>
  <si>
    <t>Seler naciowy</t>
  </si>
  <si>
    <t>Śliwka węgierka</t>
  </si>
  <si>
    <t>Dojrzała, słodka, po rozkrojeniu pestka łatwo odchodzi od miąższu</t>
  </si>
  <si>
    <t>Truskawka</t>
  </si>
  <si>
    <t xml:space="preserve">krajowa </t>
  </si>
  <si>
    <t>Miks sałat</t>
  </si>
  <si>
    <t>Opakowanie 150 g (roszponka, rukola, cykoria, indywia)</t>
  </si>
  <si>
    <t>WOJCIECH</t>
  </si>
  <si>
    <t>op. 150g</t>
  </si>
  <si>
    <t>op.</t>
  </si>
  <si>
    <t>op. 250g</t>
  </si>
  <si>
    <t>Jarmuż</t>
  </si>
  <si>
    <t>op. min 200g</t>
  </si>
  <si>
    <t>Sałata rukola</t>
  </si>
  <si>
    <t>waga 1 szt. około 115g</t>
  </si>
  <si>
    <t>świeży w doniczce</t>
  </si>
  <si>
    <t>roszponka</t>
  </si>
  <si>
    <t>300g</t>
  </si>
  <si>
    <t>waga 1 szt - nie mniej niż 100g</t>
  </si>
  <si>
    <t>Borówka świeża</t>
  </si>
  <si>
    <t>Kiełki jarmużu</t>
  </si>
  <si>
    <t>Kełki rzodkiewki</t>
  </si>
  <si>
    <t>Limonki</t>
  </si>
  <si>
    <t>op. 50g</t>
  </si>
  <si>
    <t>Kiełki lucerny</t>
  </si>
  <si>
    <t>Oregano świeże w doniczce</t>
  </si>
  <si>
    <t>--------------</t>
  </si>
  <si>
    <t xml:space="preserve">Sukcesywne dostawy warzyw i owoców </t>
  </si>
  <si>
    <t xml:space="preserve">                                                                                                                                                                                         RAZEM/Ogółem :</t>
  </si>
  <si>
    <t xml:space="preserve">ELEKTRONICZNY PODPIS WYKONAWCY lub 
osoby uprawnionej do składania oświadczeń woli 
 w imieniu Wykonawcy, w postaci:
- kwalifikowanego podpisu elektronicznego,
- LUB podpisu zaufanego, 
- LUB podpisu osobistego e-dowód. </t>
  </si>
  <si>
    <t>1 kg</t>
  </si>
  <si>
    <t>Sałata lodowa</t>
  </si>
  <si>
    <t xml:space="preserve">Cena jednostkowa
</t>
  </si>
  <si>
    <t xml:space="preserve">Szacunkowa ilość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</si>
</sst>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€-407];[Red]\-#,##0.00\ [$€-407]"/>
    <numFmt numFmtId="167" formatCode="#,##0.00\ [$zł-415];[Red]\-#,##0.00\ [$zł-415]"/>
    <numFmt numFmtId="168" formatCode="\ #,##0.00&quot; zł &quot;;\-#,##0.00&quot; zł &quot;;&quot; -&quot;#&quot; zł &quot;;@\ "/>
    <numFmt numFmtId="169" formatCode="#,##0.00\ [$zł-415];[Red]#,##0.00\ [$zł-415]"/>
    <numFmt numFmtId="170" formatCode="0.0000"/>
    <numFmt numFmtId="171" formatCode="0.000"/>
  </numFmts>
  <fonts count="50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sz val="16"/>
      <color indexed="8"/>
      <name val="Arial1"/>
      <family val="0"/>
    </font>
    <font>
      <sz val="11"/>
      <color indexed="8"/>
      <name val="Arial2"/>
      <family val="0"/>
    </font>
    <font>
      <sz val="11"/>
      <color indexed="8"/>
      <name val="Arial1"/>
      <family val="0"/>
    </font>
    <font>
      <sz val="10"/>
      <color indexed="8"/>
      <name val="Arial2"/>
      <family val="0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1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 horizontal="center" textRotation="90"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4" fillId="27" borderId="1" applyNumberFormat="0" applyAlignment="0" applyProtection="0"/>
    <xf numFmtId="9" fontId="1" fillId="0" borderId="0" applyFill="0" applyBorder="0" applyAlignment="0" applyProtection="0"/>
    <xf numFmtId="9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166" fontId="7" fillId="0" borderId="0">
      <alignment/>
      <protection/>
    </xf>
    <xf numFmtId="167" fontId="8" fillId="0" borderId="0">
      <alignment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6" fillId="0" borderId="0">
      <alignment/>
      <protection/>
    </xf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15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10" xfId="56" applyFont="1" applyFill="1" applyBorder="1" applyAlignment="1">
      <alignment horizontal="center" vertical="center"/>
      <protection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167" fontId="10" fillId="33" borderId="11" xfId="56" applyNumberFormat="1" applyFont="1" applyFill="1" applyBorder="1" applyAlignment="1">
      <alignment vertical="center"/>
      <protection/>
    </xf>
    <xf numFmtId="9" fontId="9" fillId="33" borderId="11" xfId="55" applyNumberFormat="1" applyFont="1" applyFill="1" applyBorder="1" applyAlignment="1">
      <alignment horizontal="center" vertical="center"/>
      <protection/>
    </xf>
    <xf numFmtId="169" fontId="9" fillId="33" borderId="11" xfId="55" applyNumberFormat="1" applyFont="1" applyFill="1" applyBorder="1" applyAlignment="1">
      <alignment vertical="center"/>
      <protection/>
    </xf>
    <xf numFmtId="167" fontId="9" fillId="33" borderId="11" xfId="55" applyNumberFormat="1" applyFont="1" applyFill="1" applyBorder="1" applyAlignment="1">
      <alignment horizontal="right" vertical="center"/>
      <protection/>
    </xf>
    <xf numFmtId="0" fontId="9" fillId="33" borderId="11" xfId="56" applyFont="1" applyFill="1" applyBorder="1" applyAlignment="1">
      <alignment horizontal="center" vertical="center" wrapText="1"/>
      <protection/>
    </xf>
    <xf numFmtId="0" fontId="9" fillId="33" borderId="11" xfId="56" applyNumberFormat="1" applyFont="1" applyFill="1" applyBorder="1" applyAlignment="1" applyProtection="1">
      <alignment horizontal="center" vertical="center"/>
      <protection/>
    </xf>
    <xf numFmtId="2" fontId="9" fillId="33" borderId="11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4" fillId="34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167" fontId="10" fillId="33" borderId="11" xfId="55" applyNumberFormat="1" applyFont="1" applyFill="1" applyBorder="1" applyAlignment="1">
      <alignment horizontal="right" vertical="center"/>
      <protection/>
    </xf>
    <xf numFmtId="0" fontId="11" fillId="33" borderId="11" xfId="0" applyFont="1" applyFill="1" applyBorder="1" applyAlignment="1">
      <alignment horizontal="center" vertical="center" wrapText="1"/>
    </xf>
    <xf numFmtId="1" fontId="11" fillId="33" borderId="11" xfId="56" applyNumberFormat="1" applyFont="1" applyFill="1" applyBorder="1" applyAlignment="1">
      <alignment horizontal="center" vertical="center"/>
      <protection/>
    </xf>
    <xf numFmtId="0" fontId="11" fillId="33" borderId="11" xfId="56" applyFont="1" applyFill="1" applyBorder="1" applyAlignment="1">
      <alignment horizontal="center" vertical="center"/>
      <protection/>
    </xf>
    <xf numFmtId="0" fontId="11" fillId="33" borderId="11" xfId="56" applyNumberFormat="1" applyFont="1" applyFill="1" applyBorder="1" applyAlignment="1" applyProtection="1">
      <alignment horizontal="center" vertical="center"/>
      <protection/>
    </xf>
    <xf numFmtId="1" fontId="11" fillId="33" borderId="11" xfId="56" applyNumberFormat="1" applyFont="1" applyFill="1" applyBorder="1" applyAlignment="1" applyProtection="1">
      <alignment horizontal="center" vertical="center"/>
      <protection/>
    </xf>
    <xf numFmtId="1" fontId="12" fillId="33" borderId="11" xfId="56" applyNumberFormat="1" applyFont="1" applyFill="1" applyBorder="1" applyAlignment="1">
      <alignment horizontal="center" vertical="center"/>
      <protection/>
    </xf>
    <xf numFmtId="167" fontId="10" fillId="33" borderId="12" xfId="55" applyNumberFormat="1" applyFont="1" applyFill="1" applyBorder="1" applyAlignment="1">
      <alignment horizontal="right" vertical="center"/>
      <protection/>
    </xf>
    <xf numFmtId="167" fontId="10" fillId="33" borderId="11" xfId="55" applyNumberFormat="1" applyFont="1" applyFill="1" applyBorder="1" applyAlignment="1" quotePrefix="1">
      <alignment horizontal="center" vertical="center"/>
      <protection/>
    </xf>
    <xf numFmtId="0" fontId="11" fillId="33" borderId="11" xfId="56" applyFont="1" applyFill="1" applyBorder="1" applyAlignment="1">
      <alignment horizontal="center" vertical="center" wrapText="1"/>
      <protection/>
    </xf>
    <xf numFmtId="0" fontId="13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10" fillId="33" borderId="14" xfId="56" applyNumberFormat="1" applyFont="1" applyFill="1" applyBorder="1" applyAlignment="1">
      <alignment horizontal="center" vertical="center" wrapText="1"/>
      <protection/>
    </xf>
    <xf numFmtId="167" fontId="10" fillId="33" borderId="15" xfId="56" applyNumberFormat="1" applyFont="1" applyFill="1" applyBorder="1" applyAlignment="1">
      <alignment horizontal="center" vertical="center" wrapText="1"/>
      <protection/>
    </xf>
    <xf numFmtId="0" fontId="10" fillId="33" borderId="14" xfId="56" applyFont="1" applyFill="1" applyBorder="1" applyAlignment="1">
      <alignment horizontal="center" vertical="center" textRotation="90" wrapText="1"/>
      <protection/>
    </xf>
    <xf numFmtId="0" fontId="10" fillId="33" borderId="15" xfId="56" applyFont="1" applyFill="1" applyBorder="1" applyAlignment="1">
      <alignment horizontal="center" vertical="center" textRotation="90" wrapText="1"/>
      <protection/>
    </xf>
    <xf numFmtId="167" fontId="10" fillId="33" borderId="16" xfId="55" applyNumberFormat="1" applyFont="1" applyFill="1" applyBorder="1" applyAlignment="1">
      <alignment horizontal="right" vertical="center"/>
      <protection/>
    </xf>
    <xf numFmtId="167" fontId="10" fillId="33" borderId="12" xfId="55" applyNumberFormat="1" applyFont="1" applyFill="1" applyBorder="1" applyAlignment="1">
      <alignment horizontal="right" vertical="center"/>
      <protection/>
    </xf>
    <xf numFmtId="1" fontId="10" fillId="33" borderId="15" xfId="56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/>
    </xf>
    <xf numFmtId="0" fontId="10" fillId="33" borderId="14" xfId="56" applyFont="1" applyFill="1" applyBorder="1" applyAlignment="1">
      <alignment horizontal="center" vertical="center" wrapText="1"/>
      <protection/>
    </xf>
    <xf numFmtId="0" fontId="10" fillId="33" borderId="15" xfId="56" applyFont="1" applyFill="1" applyBorder="1" applyAlignment="1">
      <alignment horizontal="center" vertical="center" wrapText="1"/>
      <protection/>
    </xf>
    <xf numFmtId="167" fontId="10" fillId="33" borderId="19" xfId="56" applyNumberFormat="1" applyFont="1" applyFill="1" applyBorder="1" applyAlignment="1">
      <alignment horizontal="center" vertical="center" wrapText="1"/>
      <protection/>
    </xf>
    <xf numFmtId="167" fontId="10" fillId="33" borderId="20" xfId="56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 (user)" xfId="45"/>
    <cellStyle name="Heading1" xfId="46"/>
    <cellStyle name="Heading1 (user)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5" xfId="58"/>
    <cellStyle name="Obliczenia" xfId="59"/>
    <cellStyle name="Percent" xfId="60"/>
    <cellStyle name="Procentowy 2" xfId="61"/>
    <cellStyle name="Result" xfId="62"/>
    <cellStyle name="Result (user)" xfId="63"/>
    <cellStyle name="Result2" xfId="64"/>
    <cellStyle name="Result2 (user)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e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SheetLayoutView="100" zoomScalePageLayoutView="0" workbookViewId="0" topLeftCell="A1">
      <selection activeCell="J4" sqref="J4"/>
    </sheetView>
  </sheetViews>
  <sheetFormatPr defaultColWidth="9.00390625" defaultRowHeight="14.25"/>
  <cols>
    <col min="1" max="1" width="4.375" style="17" customWidth="1"/>
    <col min="2" max="2" width="15.50390625" style="17" customWidth="1"/>
    <col min="3" max="3" width="13.00390625" style="17" customWidth="1"/>
    <col min="4" max="4" width="0.2421875" style="18" hidden="1" customWidth="1"/>
    <col min="5" max="5" width="5.125" style="17" hidden="1" customWidth="1"/>
    <col min="6" max="6" width="5.875" style="17" hidden="1" customWidth="1"/>
    <col min="7" max="7" width="5.125" style="18" hidden="1" customWidth="1"/>
    <col min="8" max="8" width="10.875" style="17" customWidth="1"/>
    <col min="9" max="9" width="5.375" style="17" customWidth="1"/>
    <col min="10" max="10" width="9.875" style="17" customWidth="1"/>
    <col min="11" max="11" width="10.25390625" style="17" customWidth="1"/>
    <col min="12" max="12" width="9.125" style="17" customWidth="1"/>
    <col min="13" max="13" width="10.375" style="17" customWidth="1"/>
    <col min="14" max="14" width="12.50390625" style="17" customWidth="1"/>
    <col min="15" max="15" width="9.00390625" style="3" customWidth="1"/>
    <col min="16" max="16384" width="9.00390625" style="1" customWidth="1"/>
  </cols>
  <sheetData>
    <row r="1" spans="1:14" ht="35.25" customHeight="1">
      <c r="A1" s="40" t="s">
        <v>63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33.75" customHeight="1">
      <c r="A2" s="41" t="s">
        <v>0</v>
      </c>
      <c r="B2" s="41" t="s">
        <v>1</v>
      </c>
      <c r="C2" s="41" t="s">
        <v>2</v>
      </c>
      <c r="D2" s="34" t="s">
        <v>3</v>
      </c>
      <c r="E2" s="34" t="s">
        <v>4</v>
      </c>
      <c r="F2" s="34" t="s">
        <v>43</v>
      </c>
      <c r="G2" s="34" t="s">
        <v>5</v>
      </c>
      <c r="H2" s="38" t="s">
        <v>69</v>
      </c>
      <c r="I2" s="41" t="s">
        <v>6</v>
      </c>
      <c r="J2" s="43" t="s">
        <v>68</v>
      </c>
      <c r="K2" s="32" t="s">
        <v>7</v>
      </c>
      <c r="L2" s="32" t="s">
        <v>8</v>
      </c>
      <c r="M2" s="32" t="s">
        <v>9</v>
      </c>
      <c r="N2" s="32" t="s">
        <v>10</v>
      </c>
    </row>
    <row r="3" spans="1:14" ht="34.5" customHeight="1">
      <c r="A3" s="41"/>
      <c r="B3" s="42"/>
      <c r="C3" s="42"/>
      <c r="D3" s="35"/>
      <c r="E3" s="35"/>
      <c r="F3" s="35"/>
      <c r="G3" s="35"/>
      <c r="H3" s="39"/>
      <c r="I3" s="42"/>
      <c r="J3" s="44"/>
      <c r="K3" s="33"/>
      <c r="L3" s="33"/>
      <c r="M3" s="33"/>
      <c r="N3" s="33"/>
    </row>
    <row r="4" spans="1:14" ht="30" customHeight="1">
      <c r="A4" s="4">
        <v>1</v>
      </c>
      <c r="B4" s="5" t="s">
        <v>12</v>
      </c>
      <c r="C4" s="11" t="s">
        <v>13</v>
      </c>
      <c r="D4" s="20">
        <v>5</v>
      </c>
      <c r="E4" s="20">
        <v>3</v>
      </c>
      <c r="F4" s="20">
        <v>10</v>
      </c>
      <c r="G4" s="21">
        <v>0</v>
      </c>
      <c r="H4" s="25">
        <v>9</v>
      </c>
      <c r="I4" s="6" t="s">
        <v>11</v>
      </c>
      <c r="J4" s="7"/>
      <c r="K4" s="7">
        <f>J4*H4</f>
        <v>0</v>
      </c>
      <c r="L4" s="8">
        <v>0</v>
      </c>
      <c r="M4" s="9">
        <f>K4*L4</f>
        <v>0</v>
      </c>
      <c r="N4" s="10">
        <f>K4+M4</f>
        <v>0</v>
      </c>
    </row>
    <row r="5" spans="1:14" ht="28.5" customHeight="1">
      <c r="A5" s="4">
        <v>2</v>
      </c>
      <c r="B5" s="5" t="s">
        <v>14</v>
      </c>
      <c r="C5" s="5" t="s">
        <v>15</v>
      </c>
      <c r="D5" s="20">
        <v>5</v>
      </c>
      <c r="E5" s="20">
        <v>5</v>
      </c>
      <c r="F5" s="20">
        <v>120</v>
      </c>
      <c r="G5" s="21">
        <v>5</v>
      </c>
      <c r="H5" s="25">
        <v>68</v>
      </c>
      <c r="I5" s="6" t="s">
        <v>16</v>
      </c>
      <c r="J5" s="7"/>
      <c r="K5" s="7">
        <f aca="true" t="shared" si="0" ref="K5:K32">J5*H5</f>
        <v>0</v>
      </c>
      <c r="L5" s="8">
        <v>0</v>
      </c>
      <c r="M5" s="9">
        <f aca="true" t="shared" si="1" ref="M5:M32">K5*L5</f>
        <v>0</v>
      </c>
      <c r="N5" s="10">
        <f aca="true" t="shared" si="2" ref="N5:N32">K5+M5</f>
        <v>0</v>
      </c>
    </row>
    <row r="6" spans="1:14" ht="21" customHeight="1">
      <c r="A6" s="4">
        <v>3</v>
      </c>
      <c r="B6" s="5" t="s">
        <v>55</v>
      </c>
      <c r="C6" s="28" t="s">
        <v>66</v>
      </c>
      <c r="D6" s="20">
        <v>0</v>
      </c>
      <c r="E6" s="20">
        <v>0</v>
      </c>
      <c r="F6" s="20">
        <v>16</v>
      </c>
      <c r="G6" s="21">
        <v>0</v>
      </c>
      <c r="H6" s="25">
        <v>8</v>
      </c>
      <c r="I6" s="6" t="s">
        <v>11</v>
      </c>
      <c r="J6" s="7"/>
      <c r="K6" s="7">
        <f t="shared" si="0"/>
        <v>0</v>
      </c>
      <c r="L6" s="8">
        <v>0</v>
      </c>
      <c r="M6" s="9">
        <f t="shared" si="1"/>
        <v>0</v>
      </c>
      <c r="N6" s="10">
        <f t="shared" si="2"/>
        <v>0</v>
      </c>
    </row>
    <row r="7" spans="1:14" ht="21" customHeight="1">
      <c r="A7" s="4">
        <v>4</v>
      </c>
      <c r="B7" s="5" t="s">
        <v>17</v>
      </c>
      <c r="C7" s="5" t="s">
        <v>18</v>
      </c>
      <c r="D7" s="20">
        <v>30</v>
      </c>
      <c r="E7" s="20">
        <v>150</v>
      </c>
      <c r="F7" s="20">
        <v>20</v>
      </c>
      <c r="G7" s="21">
        <v>110</v>
      </c>
      <c r="H7" s="25">
        <v>155</v>
      </c>
      <c r="I7" s="6" t="s">
        <v>19</v>
      </c>
      <c r="J7" s="7"/>
      <c r="K7" s="7">
        <f t="shared" si="0"/>
        <v>0</v>
      </c>
      <c r="L7" s="8">
        <v>0</v>
      </c>
      <c r="M7" s="9">
        <f t="shared" si="1"/>
        <v>0</v>
      </c>
      <c r="N7" s="10">
        <f t="shared" si="2"/>
        <v>0</v>
      </c>
    </row>
    <row r="8" spans="1:14" ht="28.5" customHeight="1">
      <c r="A8" s="4">
        <v>5</v>
      </c>
      <c r="B8" s="5" t="s">
        <v>20</v>
      </c>
      <c r="C8" s="5" t="s">
        <v>21</v>
      </c>
      <c r="D8" s="20">
        <v>200</v>
      </c>
      <c r="E8" s="20">
        <v>50</v>
      </c>
      <c r="F8" s="20">
        <v>30</v>
      </c>
      <c r="G8" s="21">
        <v>194</v>
      </c>
      <c r="H8" s="25">
        <v>237</v>
      </c>
      <c r="I8" s="6" t="s">
        <v>11</v>
      </c>
      <c r="J8" s="7"/>
      <c r="K8" s="7">
        <f t="shared" si="0"/>
        <v>0</v>
      </c>
      <c r="L8" s="8">
        <v>0</v>
      </c>
      <c r="M8" s="9">
        <f t="shared" si="1"/>
        <v>0</v>
      </c>
      <c r="N8" s="10">
        <f t="shared" si="2"/>
        <v>0</v>
      </c>
    </row>
    <row r="9" spans="1:14" ht="26.25" customHeight="1">
      <c r="A9" s="4">
        <v>6</v>
      </c>
      <c r="B9" s="5" t="s">
        <v>22</v>
      </c>
      <c r="C9" s="11" t="s">
        <v>23</v>
      </c>
      <c r="D9" s="20">
        <v>200</v>
      </c>
      <c r="E9" s="20">
        <v>10</v>
      </c>
      <c r="F9" s="20">
        <v>0</v>
      </c>
      <c r="G9" s="21">
        <v>36.666666666666664</v>
      </c>
      <c r="H9" s="25">
        <v>123</v>
      </c>
      <c r="I9" s="6" t="s">
        <v>11</v>
      </c>
      <c r="J9" s="7"/>
      <c r="K9" s="7">
        <f t="shared" si="0"/>
        <v>0</v>
      </c>
      <c r="L9" s="8">
        <v>0</v>
      </c>
      <c r="M9" s="9">
        <f t="shared" si="1"/>
        <v>0</v>
      </c>
      <c r="N9" s="10">
        <f t="shared" si="2"/>
        <v>0</v>
      </c>
    </row>
    <row r="10" spans="1:14" ht="27.75" customHeight="1">
      <c r="A10" s="4">
        <v>7</v>
      </c>
      <c r="B10" s="5" t="s">
        <v>24</v>
      </c>
      <c r="C10" s="11" t="s">
        <v>13</v>
      </c>
      <c r="D10" s="20">
        <v>0</v>
      </c>
      <c r="E10" s="20">
        <v>100</v>
      </c>
      <c r="F10" s="20">
        <v>5</v>
      </c>
      <c r="G10" s="21">
        <v>70</v>
      </c>
      <c r="H10" s="25">
        <v>88</v>
      </c>
      <c r="I10" s="6" t="s">
        <v>11</v>
      </c>
      <c r="J10" s="7"/>
      <c r="K10" s="7">
        <f t="shared" si="0"/>
        <v>0</v>
      </c>
      <c r="L10" s="8">
        <v>0</v>
      </c>
      <c r="M10" s="9">
        <f t="shared" si="1"/>
        <v>0</v>
      </c>
      <c r="N10" s="10">
        <f t="shared" si="2"/>
        <v>0</v>
      </c>
    </row>
    <row r="11" spans="1:14" ht="24.75" customHeight="1">
      <c r="A11" s="4">
        <v>8</v>
      </c>
      <c r="B11" s="5" t="s">
        <v>25</v>
      </c>
      <c r="C11" s="11" t="s">
        <v>13</v>
      </c>
      <c r="D11" s="20">
        <v>10</v>
      </c>
      <c r="E11" s="20">
        <v>100</v>
      </c>
      <c r="F11" s="20">
        <v>0</v>
      </c>
      <c r="G11" s="21">
        <v>36.666666666666664</v>
      </c>
      <c r="H11" s="25">
        <v>73</v>
      </c>
      <c r="I11" s="6" t="s">
        <v>11</v>
      </c>
      <c r="J11" s="7"/>
      <c r="K11" s="7">
        <f t="shared" si="0"/>
        <v>0</v>
      </c>
      <c r="L11" s="8">
        <v>0</v>
      </c>
      <c r="M11" s="9">
        <f t="shared" si="1"/>
        <v>0</v>
      </c>
      <c r="N11" s="10">
        <f t="shared" si="2"/>
        <v>0</v>
      </c>
    </row>
    <row r="12" spans="1:14" ht="21" customHeight="1">
      <c r="A12" s="4">
        <v>9</v>
      </c>
      <c r="B12" s="5" t="s">
        <v>26</v>
      </c>
      <c r="C12" s="11" t="s">
        <v>27</v>
      </c>
      <c r="D12" s="22">
        <v>40</v>
      </c>
      <c r="E12" s="22">
        <v>5</v>
      </c>
      <c r="F12" s="22">
        <v>50</v>
      </c>
      <c r="G12" s="21">
        <v>7.333333333333333</v>
      </c>
      <c r="H12" s="25">
        <v>51</v>
      </c>
      <c r="I12" s="6" t="s">
        <v>11</v>
      </c>
      <c r="J12" s="7"/>
      <c r="K12" s="7">
        <f t="shared" si="0"/>
        <v>0</v>
      </c>
      <c r="L12" s="8">
        <v>0</v>
      </c>
      <c r="M12" s="9">
        <f t="shared" si="1"/>
        <v>0</v>
      </c>
      <c r="N12" s="10">
        <f t="shared" si="2"/>
        <v>0</v>
      </c>
    </row>
    <row r="13" spans="1:14" ht="21" customHeight="1">
      <c r="A13" s="4">
        <v>10</v>
      </c>
      <c r="B13" s="5" t="s">
        <v>28</v>
      </c>
      <c r="C13" s="11" t="s">
        <v>13</v>
      </c>
      <c r="D13" s="20">
        <v>0</v>
      </c>
      <c r="E13" s="20">
        <v>0</v>
      </c>
      <c r="F13" s="20">
        <v>50</v>
      </c>
      <c r="G13" s="21">
        <v>36.666666666666664</v>
      </c>
      <c r="H13" s="25">
        <v>43</v>
      </c>
      <c r="I13" s="6" t="s">
        <v>11</v>
      </c>
      <c r="J13" s="7"/>
      <c r="K13" s="7">
        <f t="shared" si="0"/>
        <v>0</v>
      </c>
      <c r="L13" s="8">
        <v>0</v>
      </c>
      <c r="M13" s="9">
        <f t="shared" si="1"/>
        <v>0</v>
      </c>
      <c r="N13" s="10">
        <f t="shared" si="2"/>
        <v>0</v>
      </c>
    </row>
    <row r="14" spans="1:14" ht="21" customHeight="1">
      <c r="A14" s="4">
        <v>11</v>
      </c>
      <c r="B14" s="5" t="s">
        <v>47</v>
      </c>
      <c r="C14" s="12" t="s">
        <v>48</v>
      </c>
      <c r="D14" s="23">
        <v>0</v>
      </c>
      <c r="E14" s="23">
        <v>0</v>
      </c>
      <c r="F14" s="23">
        <v>40</v>
      </c>
      <c r="G14" s="24">
        <v>0</v>
      </c>
      <c r="H14" s="25">
        <v>20</v>
      </c>
      <c r="I14" s="13" t="s">
        <v>11</v>
      </c>
      <c r="J14" s="7"/>
      <c r="K14" s="7">
        <f t="shared" si="0"/>
        <v>0</v>
      </c>
      <c r="L14" s="8">
        <v>0</v>
      </c>
      <c r="M14" s="9">
        <f t="shared" si="1"/>
        <v>0</v>
      </c>
      <c r="N14" s="10">
        <f t="shared" si="2"/>
        <v>0</v>
      </c>
    </row>
    <row r="15" spans="1:14" ht="20.25" customHeight="1">
      <c r="A15" s="4">
        <v>12</v>
      </c>
      <c r="B15" s="5" t="s">
        <v>56</v>
      </c>
      <c r="C15" s="11" t="s">
        <v>44</v>
      </c>
      <c r="D15" s="20">
        <v>0</v>
      </c>
      <c r="E15" s="20">
        <v>0</v>
      </c>
      <c r="F15" s="20">
        <v>40</v>
      </c>
      <c r="G15" s="21">
        <v>0</v>
      </c>
      <c r="H15" s="25">
        <v>20</v>
      </c>
      <c r="I15" s="6" t="s">
        <v>16</v>
      </c>
      <c r="J15" s="7"/>
      <c r="K15" s="7">
        <f t="shared" si="0"/>
        <v>0</v>
      </c>
      <c r="L15" s="8">
        <v>0</v>
      </c>
      <c r="M15" s="9">
        <f t="shared" si="1"/>
        <v>0</v>
      </c>
      <c r="N15" s="10">
        <f t="shared" si="2"/>
        <v>0</v>
      </c>
    </row>
    <row r="16" spans="1:14" ht="20.25" customHeight="1">
      <c r="A16" s="4">
        <v>13</v>
      </c>
      <c r="B16" s="5" t="s">
        <v>57</v>
      </c>
      <c r="C16" s="11" t="s">
        <v>44</v>
      </c>
      <c r="D16" s="20">
        <v>0</v>
      </c>
      <c r="E16" s="20">
        <v>5</v>
      </c>
      <c r="F16" s="20">
        <v>30</v>
      </c>
      <c r="G16" s="21">
        <v>0</v>
      </c>
      <c r="H16" s="25">
        <v>18</v>
      </c>
      <c r="I16" s="6" t="s">
        <v>16</v>
      </c>
      <c r="J16" s="7"/>
      <c r="K16" s="7">
        <f t="shared" si="0"/>
        <v>0</v>
      </c>
      <c r="L16" s="8">
        <v>0</v>
      </c>
      <c r="M16" s="9">
        <f t="shared" si="1"/>
        <v>0</v>
      </c>
      <c r="N16" s="10">
        <f t="shared" si="2"/>
        <v>0</v>
      </c>
    </row>
    <row r="17" spans="1:14" ht="53.25" customHeight="1">
      <c r="A17" s="4">
        <v>14</v>
      </c>
      <c r="B17" s="20" t="s">
        <v>60</v>
      </c>
      <c r="C17" s="11" t="s">
        <v>59</v>
      </c>
      <c r="D17" s="20">
        <v>0</v>
      </c>
      <c r="E17" s="20">
        <v>0</v>
      </c>
      <c r="F17" s="20">
        <v>20</v>
      </c>
      <c r="G17" s="21">
        <v>0</v>
      </c>
      <c r="H17" s="25">
        <v>10</v>
      </c>
      <c r="I17" s="6" t="s">
        <v>16</v>
      </c>
      <c r="J17" s="7"/>
      <c r="K17" s="7">
        <f t="shared" si="0"/>
        <v>0</v>
      </c>
      <c r="L17" s="8">
        <v>0</v>
      </c>
      <c r="M17" s="9">
        <f t="shared" si="1"/>
        <v>0</v>
      </c>
      <c r="N17" s="10">
        <f t="shared" si="2"/>
        <v>0</v>
      </c>
    </row>
    <row r="18" spans="1:14" ht="29.25" customHeight="1">
      <c r="A18" s="4">
        <v>15</v>
      </c>
      <c r="B18" s="5" t="s">
        <v>58</v>
      </c>
      <c r="C18" s="11" t="s">
        <v>54</v>
      </c>
      <c r="D18" s="20">
        <v>0</v>
      </c>
      <c r="E18" s="20">
        <v>0</v>
      </c>
      <c r="F18" s="20">
        <v>25</v>
      </c>
      <c r="G18" s="21">
        <v>0</v>
      </c>
      <c r="H18" s="25">
        <v>13</v>
      </c>
      <c r="I18" s="6" t="s">
        <v>11</v>
      </c>
      <c r="J18" s="7"/>
      <c r="K18" s="7">
        <f t="shared" si="0"/>
        <v>0</v>
      </c>
      <c r="L18" s="8">
        <v>0</v>
      </c>
      <c r="M18" s="9">
        <f t="shared" si="1"/>
        <v>0</v>
      </c>
      <c r="N18" s="10">
        <f t="shared" si="2"/>
        <v>0</v>
      </c>
    </row>
    <row r="19" spans="1:14" ht="39" customHeight="1">
      <c r="A19" s="4">
        <v>16</v>
      </c>
      <c r="B19" s="5" t="s">
        <v>41</v>
      </c>
      <c r="C19" s="11" t="s">
        <v>42</v>
      </c>
      <c r="D19" s="20">
        <v>10</v>
      </c>
      <c r="E19" s="20">
        <v>0</v>
      </c>
      <c r="F19" s="20">
        <v>30</v>
      </c>
      <c r="G19" s="21">
        <v>10</v>
      </c>
      <c r="H19" s="25">
        <v>25</v>
      </c>
      <c r="I19" s="6" t="s">
        <v>16</v>
      </c>
      <c r="J19" s="7"/>
      <c r="K19" s="7">
        <f t="shared" si="0"/>
        <v>0</v>
      </c>
      <c r="L19" s="8">
        <v>0</v>
      </c>
      <c r="M19" s="9">
        <f t="shared" si="1"/>
        <v>0</v>
      </c>
      <c r="N19" s="10">
        <f t="shared" si="2"/>
        <v>0</v>
      </c>
    </row>
    <row r="20" spans="1:14" ht="36.75" customHeight="1">
      <c r="A20" s="4">
        <v>17</v>
      </c>
      <c r="B20" s="5" t="s">
        <v>29</v>
      </c>
      <c r="C20" s="11" t="s">
        <v>50</v>
      </c>
      <c r="D20" s="20">
        <v>1000</v>
      </c>
      <c r="E20" s="20">
        <v>50</v>
      </c>
      <c r="F20" s="20">
        <v>90</v>
      </c>
      <c r="G20" s="21">
        <v>500</v>
      </c>
      <c r="H20" s="25">
        <v>820</v>
      </c>
      <c r="I20" s="6" t="s">
        <v>16</v>
      </c>
      <c r="J20" s="7"/>
      <c r="K20" s="7">
        <f t="shared" si="0"/>
        <v>0</v>
      </c>
      <c r="L20" s="8">
        <v>0</v>
      </c>
      <c r="M20" s="9">
        <f t="shared" si="1"/>
        <v>0</v>
      </c>
      <c r="N20" s="10">
        <f t="shared" si="2"/>
        <v>0</v>
      </c>
    </row>
    <row r="21" spans="1:14" ht="24.75" customHeight="1">
      <c r="A21" s="4">
        <v>18</v>
      </c>
      <c r="B21" s="5" t="s">
        <v>30</v>
      </c>
      <c r="C21" s="5" t="s">
        <v>61</v>
      </c>
      <c r="D21" s="20">
        <v>5</v>
      </c>
      <c r="E21" s="20">
        <v>0</v>
      </c>
      <c r="F21" s="20">
        <v>5</v>
      </c>
      <c r="G21" s="21">
        <v>0</v>
      </c>
      <c r="H21" s="25">
        <v>5</v>
      </c>
      <c r="I21" s="6" t="s">
        <v>16</v>
      </c>
      <c r="J21" s="7"/>
      <c r="K21" s="7">
        <f t="shared" si="0"/>
        <v>0</v>
      </c>
      <c r="L21" s="8">
        <v>0</v>
      </c>
      <c r="M21" s="9">
        <f t="shared" si="1"/>
        <v>0</v>
      </c>
      <c r="N21" s="10">
        <f t="shared" si="2"/>
        <v>0</v>
      </c>
    </row>
    <row r="22" spans="1:14" ht="21" customHeight="1">
      <c r="A22" s="4">
        <v>19</v>
      </c>
      <c r="B22" s="5" t="s">
        <v>31</v>
      </c>
      <c r="C22" s="11" t="s">
        <v>13</v>
      </c>
      <c r="D22" s="20"/>
      <c r="E22" s="20">
        <v>5</v>
      </c>
      <c r="F22" s="20">
        <v>5</v>
      </c>
      <c r="G22" s="21">
        <v>3.6666666666666665</v>
      </c>
      <c r="H22" s="25">
        <v>7</v>
      </c>
      <c r="I22" s="6" t="s">
        <v>11</v>
      </c>
      <c r="J22" s="7"/>
      <c r="K22" s="7">
        <f t="shared" si="0"/>
        <v>0</v>
      </c>
      <c r="L22" s="8">
        <v>0</v>
      </c>
      <c r="M22" s="9">
        <f t="shared" si="1"/>
        <v>0</v>
      </c>
      <c r="N22" s="10">
        <f t="shared" si="2"/>
        <v>0</v>
      </c>
    </row>
    <row r="23" spans="1:14" ht="22.5" customHeight="1">
      <c r="A23" s="4">
        <v>20</v>
      </c>
      <c r="B23" s="5" t="s">
        <v>32</v>
      </c>
      <c r="C23" s="11" t="s">
        <v>13</v>
      </c>
      <c r="D23" s="20">
        <v>0</v>
      </c>
      <c r="E23" s="20">
        <v>10</v>
      </c>
      <c r="F23" s="20">
        <v>0</v>
      </c>
      <c r="G23" s="21">
        <v>0</v>
      </c>
      <c r="H23" s="25">
        <v>5</v>
      </c>
      <c r="I23" s="6" t="s">
        <v>11</v>
      </c>
      <c r="J23" s="7"/>
      <c r="K23" s="7">
        <f t="shared" si="0"/>
        <v>0</v>
      </c>
      <c r="L23" s="8">
        <v>0</v>
      </c>
      <c r="M23" s="9">
        <f t="shared" si="1"/>
        <v>0</v>
      </c>
      <c r="N23" s="10">
        <f t="shared" si="2"/>
        <v>0</v>
      </c>
    </row>
    <row r="24" spans="1:14" ht="19.5" customHeight="1">
      <c r="A24" s="4">
        <v>21</v>
      </c>
      <c r="B24" s="5" t="s">
        <v>52</v>
      </c>
      <c r="C24" s="11" t="s">
        <v>53</v>
      </c>
      <c r="D24" s="20">
        <v>0</v>
      </c>
      <c r="E24" s="20">
        <v>5</v>
      </c>
      <c r="F24" s="20">
        <v>60</v>
      </c>
      <c r="G24" s="21">
        <v>0</v>
      </c>
      <c r="H24" s="25">
        <v>33</v>
      </c>
      <c r="I24" s="6" t="s">
        <v>16</v>
      </c>
      <c r="J24" s="7"/>
      <c r="K24" s="7">
        <f t="shared" si="0"/>
        <v>0</v>
      </c>
      <c r="L24" s="8">
        <v>0</v>
      </c>
      <c r="M24" s="9">
        <f t="shared" si="1"/>
        <v>0</v>
      </c>
      <c r="N24" s="10">
        <f t="shared" si="2"/>
        <v>0</v>
      </c>
    </row>
    <row r="25" spans="1:14" ht="19.5" customHeight="1">
      <c r="A25" s="4">
        <v>22</v>
      </c>
      <c r="B25" s="5" t="s">
        <v>33</v>
      </c>
      <c r="C25" s="11" t="s">
        <v>51</v>
      </c>
      <c r="D25" s="20">
        <v>5</v>
      </c>
      <c r="E25" s="20">
        <v>0</v>
      </c>
      <c r="F25" s="20">
        <v>10</v>
      </c>
      <c r="G25" s="21">
        <v>3.6666666666666665</v>
      </c>
      <c r="H25" s="25">
        <v>9</v>
      </c>
      <c r="I25" s="6" t="s">
        <v>16</v>
      </c>
      <c r="J25" s="7"/>
      <c r="K25" s="7">
        <f t="shared" si="0"/>
        <v>0</v>
      </c>
      <c r="L25" s="8">
        <v>0</v>
      </c>
      <c r="M25" s="9">
        <f t="shared" si="1"/>
        <v>0</v>
      </c>
      <c r="N25" s="10">
        <f t="shared" si="2"/>
        <v>0</v>
      </c>
    </row>
    <row r="26" spans="1:14" ht="25.5" customHeight="1">
      <c r="A26" s="4">
        <v>23</v>
      </c>
      <c r="B26" s="5" t="s">
        <v>34</v>
      </c>
      <c r="C26" s="11" t="s">
        <v>50</v>
      </c>
      <c r="D26" s="20">
        <v>10</v>
      </c>
      <c r="E26" s="20">
        <v>0</v>
      </c>
      <c r="F26" s="20">
        <v>5</v>
      </c>
      <c r="G26" s="21">
        <v>3.6666666666666665</v>
      </c>
      <c r="H26" s="25">
        <v>9</v>
      </c>
      <c r="I26" s="6" t="s">
        <v>16</v>
      </c>
      <c r="J26" s="7"/>
      <c r="K26" s="7">
        <f t="shared" si="0"/>
        <v>0</v>
      </c>
      <c r="L26" s="8">
        <v>0</v>
      </c>
      <c r="M26" s="9">
        <f t="shared" si="1"/>
        <v>0</v>
      </c>
      <c r="N26" s="10">
        <f t="shared" si="2"/>
        <v>0</v>
      </c>
    </row>
    <row r="27" spans="1:14" ht="19.5" customHeight="1">
      <c r="A27" s="4">
        <v>24</v>
      </c>
      <c r="B27" s="5" t="s">
        <v>49</v>
      </c>
      <c r="C27" s="11" t="s">
        <v>44</v>
      </c>
      <c r="D27" s="20">
        <v>0</v>
      </c>
      <c r="E27" s="20">
        <v>5</v>
      </c>
      <c r="F27" s="20">
        <v>70</v>
      </c>
      <c r="G27" s="21">
        <v>0</v>
      </c>
      <c r="H27" s="25">
        <v>38</v>
      </c>
      <c r="I27" s="6" t="s">
        <v>45</v>
      </c>
      <c r="J27" s="7"/>
      <c r="K27" s="7">
        <f t="shared" si="0"/>
        <v>0</v>
      </c>
      <c r="L27" s="8">
        <v>0</v>
      </c>
      <c r="M27" s="9">
        <f t="shared" si="1"/>
        <v>0</v>
      </c>
      <c r="N27" s="10">
        <f t="shared" si="2"/>
        <v>0</v>
      </c>
    </row>
    <row r="28" spans="1:14" ht="19.5" customHeight="1">
      <c r="A28" s="4">
        <v>25</v>
      </c>
      <c r="B28" s="20" t="s">
        <v>67</v>
      </c>
      <c r="C28" s="11" t="s">
        <v>46</v>
      </c>
      <c r="D28" s="20">
        <v>0</v>
      </c>
      <c r="E28" s="20">
        <v>0</v>
      </c>
      <c r="F28" s="20">
        <v>10</v>
      </c>
      <c r="G28" s="21">
        <v>0</v>
      </c>
      <c r="H28" s="25">
        <v>5</v>
      </c>
      <c r="I28" s="6" t="s">
        <v>45</v>
      </c>
      <c r="J28" s="7"/>
      <c r="K28" s="7">
        <f t="shared" si="0"/>
        <v>0</v>
      </c>
      <c r="L28" s="8">
        <v>0</v>
      </c>
      <c r="M28" s="9">
        <f t="shared" si="1"/>
        <v>0</v>
      </c>
      <c r="N28" s="10">
        <f t="shared" si="2"/>
        <v>0</v>
      </c>
    </row>
    <row r="29" spans="1:14" ht="37.5" customHeight="1">
      <c r="A29" s="4">
        <v>26</v>
      </c>
      <c r="B29" s="5" t="s">
        <v>35</v>
      </c>
      <c r="C29" s="11" t="s">
        <v>50</v>
      </c>
      <c r="D29" s="20">
        <v>20</v>
      </c>
      <c r="E29" s="20">
        <v>0</v>
      </c>
      <c r="F29" s="20">
        <v>20</v>
      </c>
      <c r="G29" s="21">
        <v>3.6666666666666665</v>
      </c>
      <c r="H29" s="25">
        <v>22</v>
      </c>
      <c r="I29" s="6" t="s">
        <v>16</v>
      </c>
      <c r="J29" s="7"/>
      <c r="K29" s="7">
        <f t="shared" si="0"/>
        <v>0</v>
      </c>
      <c r="L29" s="8">
        <v>0</v>
      </c>
      <c r="M29" s="9">
        <f t="shared" si="1"/>
        <v>0</v>
      </c>
      <c r="N29" s="10">
        <f t="shared" si="2"/>
        <v>0</v>
      </c>
    </row>
    <row r="30" spans="1:14" ht="19.5" customHeight="1">
      <c r="A30" s="4">
        <v>27</v>
      </c>
      <c r="B30" s="5" t="s">
        <v>36</v>
      </c>
      <c r="C30" s="11" t="s">
        <v>13</v>
      </c>
      <c r="D30" s="20">
        <v>0</v>
      </c>
      <c r="E30" s="20">
        <v>30</v>
      </c>
      <c r="F30" s="20">
        <v>20</v>
      </c>
      <c r="G30" s="21">
        <v>10</v>
      </c>
      <c r="H30" s="25">
        <v>30</v>
      </c>
      <c r="I30" s="6" t="s">
        <v>11</v>
      </c>
      <c r="J30" s="7"/>
      <c r="K30" s="7">
        <f t="shared" si="0"/>
        <v>0</v>
      </c>
      <c r="L30" s="8">
        <v>0</v>
      </c>
      <c r="M30" s="9">
        <f t="shared" si="1"/>
        <v>0</v>
      </c>
      <c r="N30" s="10">
        <f t="shared" si="2"/>
        <v>0</v>
      </c>
    </row>
    <row r="31" spans="1:14" ht="19.5" customHeight="1">
      <c r="A31" s="4">
        <v>28</v>
      </c>
      <c r="B31" s="5" t="s">
        <v>37</v>
      </c>
      <c r="C31" s="5" t="s">
        <v>38</v>
      </c>
      <c r="D31" s="20">
        <v>0</v>
      </c>
      <c r="E31" s="20">
        <v>20</v>
      </c>
      <c r="F31" s="20">
        <v>0</v>
      </c>
      <c r="G31" s="21">
        <v>11</v>
      </c>
      <c r="H31" s="25">
        <v>16</v>
      </c>
      <c r="I31" s="6" t="s">
        <v>11</v>
      </c>
      <c r="J31" s="7"/>
      <c r="K31" s="7">
        <f t="shared" si="0"/>
        <v>0</v>
      </c>
      <c r="L31" s="8">
        <v>0</v>
      </c>
      <c r="M31" s="9">
        <f t="shared" si="1"/>
        <v>0</v>
      </c>
      <c r="N31" s="10">
        <f t="shared" si="2"/>
        <v>0</v>
      </c>
    </row>
    <row r="32" spans="1:14" ht="51.75" customHeight="1">
      <c r="A32" s="4">
        <v>29</v>
      </c>
      <c r="B32" s="5" t="s">
        <v>39</v>
      </c>
      <c r="C32" s="11" t="s">
        <v>40</v>
      </c>
      <c r="D32" s="20">
        <v>0</v>
      </c>
      <c r="E32" s="20">
        <v>10</v>
      </c>
      <c r="F32" s="20">
        <v>100</v>
      </c>
      <c r="G32" s="21">
        <v>50</v>
      </c>
      <c r="H32" s="25">
        <v>80</v>
      </c>
      <c r="I32" s="6" t="s">
        <v>11</v>
      </c>
      <c r="J32" s="7"/>
      <c r="K32" s="7">
        <f t="shared" si="0"/>
        <v>0</v>
      </c>
      <c r="L32" s="8">
        <v>0</v>
      </c>
      <c r="M32" s="9">
        <f t="shared" si="1"/>
        <v>0</v>
      </c>
      <c r="N32" s="10">
        <f t="shared" si="2"/>
        <v>0</v>
      </c>
    </row>
    <row r="33" spans="1:14" ht="19.5" customHeight="1">
      <c r="A33" s="36" t="s">
        <v>64</v>
      </c>
      <c r="B33" s="37"/>
      <c r="C33" s="37"/>
      <c r="D33" s="37"/>
      <c r="E33" s="37"/>
      <c r="F33" s="37"/>
      <c r="G33" s="37"/>
      <c r="H33" s="37"/>
      <c r="I33" s="37"/>
      <c r="J33" s="26"/>
      <c r="K33" s="19">
        <f>SUM(K4:K32)</f>
        <v>0</v>
      </c>
      <c r="L33" s="27" t="s">
        <v>62</v>
      </c>
      <c r="M33" s="19">
        <f>SUM(M4:M32)</f>
        <v>0</v>
      </c>
      <c r="N33" s="19">
        <f>SUM(N4:N32)</f>
        <v>0</v>
      </c>
    </row>
    <row r="34" spans="11:14" ht="13.5">
      <c r="K34" s="29" t="s">
        <v>65</v>
      </c>
      <c r="L34" s="30"/>
      <c r="M34" s="30"/>
      <c r="N34" s="30"/>
    </row>
    <row r="35" spans="1:14" ht="49.5" customHeight="1">
      <c r="A35" s="14"/>
      <c r="B35" s="14"/>
      <c r="C35" s="14"/>
      <c r="D35" s="15"/>
      <c r="E35" s="15"/>
      <c r="F35" s="14"/>
      <c r="G35" s="2"/>
      <c r="H35" s="14"/>
      <c r="I35" s="14"/>
      <c r="J35" s="16"/>
      <c r="K35" s="31"/>
      <c r="L35" s="31"/>
      <c r="M35" s="31"/>
      <c r="N35" s="31"/>
    </row>
    <row r="36" spans="1:14" ht="13.5">
      <c r="A36" s="14"/>
      <c r="B36" s="14"/>
      <c r="C36" s="14"/>
      <c r="D36" s="15"/>
      <c r="E36" s="15"/>
      <c r="F36" s="14"/>
      <c r="G36" s="2"/>
      <c r="H36" s="14"/>
      <c r="I36" s="14"/>
      <c r="J36" s="16"/>
      <c r="K36" s="31"/>
      <c r="L36" s="31"/>
      <c r="M36" s="31"/>
      <c r="N36" s="31"/>
    </row>
  </sheetData>
  <sheetProtection selectLockedCells="1" selectUnlockedCells="1"/>
  <mergeCells count="17">
    <mergeCell ref="A1:N1"/>
    <mergeCell ref="A2:A3"/>
    <mergeCell ref="B2:B3"/>
    <mergeCell ref="C2:C3"/>
    <mergeCell ref="D2:D3"/>
    <mergeCell ref="E2:E3"/>
    <mergeCell ref="G2:G3"/>
    <mergeCell ref="I2:I3"/>
    <mergeCell ref="J2:J3"/>
    <mergeCell ref="K34:N36"/>
    <mergeCell ref="K2:K3"/>
    <mergeCell ref="L2:L3"/>
    <mergeCell ref="M2:M3"/>
    <mergeCell ref="N2:N3"/>
    <mergeCell ref="F2:F3"/>
    <mergeCell ref="A33:I33"/>
    <mergeCell ref="H2:H3"/>
  </mergeCells>
  <printOptions/>
  <pageMargins left="0" right="0" top="0.39375" bottom="0.39375" header="0.5118055555555555" footer="0"/>
  <pageSetup horizontalDpi="600" verticalDpi="600" orientation="landscape" pageOrder="overThenDown" paperSize="9" scale="97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geOrder="overThenDown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geOrder="overThenDown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Witos</dc:creator>
  <cp:keywords/>
  <dc:description/>
  <cp:lastModifiedBy>Komputer</cp:lastModifiedBy>
  <cp:lastPrinted>2022-02-22T06:12:03Z</cp:lastPrinted>
  <dcterms:created xsi:type="dcterms:W3CDTF">2018-03-21T13:17:16Z</dcterms:created>
  <dcterms:modified xsi:type="dcterms:W3CDTF">2023-08-10T17:40:16Z</dcterms:modified>
  <cp:category/>
  <cp:version/>
  <cp:contentType/>
  <cp:contentStatus/>
</cp:coreProperties>
</file>