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27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2.2\dokumenty\ZAMÓWIENIA PUBLICZNE\Nadleśnictwo Suchedniów\2023\dostawa mebli - powtórka\"/>
    </mc:Choice>
  </mc:AlternateContent>
  <xr:revisionPtr revIDLastSave="0" documentId="13_ncr:1_{B4897CAB-1ED3-41F4-B48B-1EEAC7984097}" xr6:coauthVersionLast="47" xr6:coauthVersionMax="47" xr10:uidLastSave="{00000000-0000-0000-0000-000000000000}"/>
  <bookViews>
    <workbookView xWindow="-120" yWindow="-120" windowWidth="24240" windowHeight="13140" xr2:uid="{40D576EF-5AE0-45BE-8DC3-1FAFB0887419}"/>
  </bookViews>
  <sheets>
    <sheet name="Kosztory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2" i="1" l="1"/>
  <c r="E51" i="1"/>
  <c r="E50" i="1"/>
  <c r="F50" i="1" s="1"/>
  <c r="G50" i="1" s="1"/>
  <c r="E49" i="1"/>
  <c r="E48" i="1"/>
  <c r="E47" i="1"/>
  <c r="E46" i="1"/>
  <c r="F46" i="1" s="1"/>
  <c r="G46" i="1" s="1"/>
  <c r="E45" i="1"/>
  <c r="F45" i="1" s="1"/>
  <c r="G45" i="1" s="1"/>
  <c r="E44" i="1"/>
  <c r="E43" i="1"/>
  <c r="E41" i="1"/>
  <c r="F41" i="1" s="1"/>
  <c r="G41" i="1" s="1"/>
  <c r="F40" i="1"/>
  <c r="G40" i="1" s="1"/>
  <c r="E40" i="1"/>
  <c r="E39" i="1"/>
  <c r="E38" i="1"/>
  <c r="E37" i="1"/>
  <c r="F37" i="1" s="1"/>
  <c r="G37" i="1" s="1"/>
  <c r="E36" i="1"/>
  <c r="F36" i="1" s="1"/>
  <c r="G36" i="1" s="1"/>
  <c r="E35" i="1"/>
  <c r="E34" i="1"/>
  <c r="E33" i="1"/>
  <c r="F33" i="1" s="1"/>
  <c r="G33" i="1" s="1"/>
  <c r="E32" i="1"/>
  <c r="F32" i="1" s="1"/>
  <c r="G32" i="1" s="1"/>
  <c r="E31" i="1"/>
  <c r="E30" i="1"/>
  <c r="E29" i="1"/>
  <c r="F29" i="1" s="1"/>
  <c r="G29" i="1" s="1"/>
  <c r="E28" i="1"/>
  <c r="F28" i="1" s="1"/>
  <c r="G28" i="1" s="1"/>
  <c r="E27" i="1"/>
  <c r="E26" i="1"/>
  <c r="E25" i="1"/>
  <c r="F25" i="1" s="1"/>
  <c r="G25" i="1" s="1"/>
  <c r="F24" i="1"/>
  <c r="G24" i="1" s="1"/>
  <c r="E24" i="1"/>
  <c r="E23" i="1"/>
  <c r="E22" i="1"/>
  <c r="E21" i="1"/>
  <c r="F21" i="1" s="1"/>
  <c r="G21" i="1" s="1"/>
  <c r="E20" i="1"/>
  <c r="F20" i="1" s="1"/>
  <c r="G20" i="1" s="1"/>
  <c r="E19" i="1"/>
  <c r="E18" i="1"/>
  <c r="E17" i="1"/>
  <c r="F17" i="1" s="1"/>
  <c r="G17" i="1" s="1"/>
  <c r="E16" i="1"/>
  <c r="F16" i="1" s="1"/>
  <c r="G16" i="1" s="1"/>
  <c r="E15" i="1"/>
  <c r="E14" i="1"/>
  <c r="E13" i="1"/>
  <c r="F13" i="1" s="1"/>
  <c r="G13" i="1" s="1"/>
  <c r="E12" i="1"/>
  <c r="F12" i="1" s="1"/>
  <c r="G12" i="1" s="1"/>
  <c r="E11" i="1"/>
  <c r="E10" i="1"/>
  <c r="E9" i="1"/>
  <c r="F9" i="1" s="1"/>
  <c r="G9" i="1" s="1"/>
  <c r="F8" i="1"/>
  <c r="G8" i="1" s="1"/>
  <c r="E8" i="1"/>
  <c r="E7" i="1"/>
  <c r="E6" i="1"/>
  <c r="E5" i="1"/>
  <c r="F5" i="1" s="1"/>
  <c r="G5" i="1" s="1"/>
  <c r="E4" i="1"/>
  <c r="E3" i="1"/>
  <c r="E53" i="1" l="1"/>
  <c r="F52" i="1"/>
  <c r="G52" i="1" s="1"/>
  <c r="F4" i="1"/>
  <c r="G15" i="1"/>
  <c r="G10" i="1"/>
  <c r="F51" i="1"/>
  <c r="G51" i="1" s="1"/>
  <c r="F7" i="1"/>
  <c r="G7" i="1" s="1"/>
  <c r="F15" i="1"/>
  <c r="F23" i="1"/>
  <c r="G23" i="1" s="1"/>
  <c r="F31" i="1"/>
  <c r="G31" i="1" s="1"/>
  <c r="F39" i="1"/>
  <c r="G39" i="1" s="1"/>
  <c r="F48" i="1"/>
  <c r="G48" i="1" s="1"/>
  <c r="F10" i="1"/>
  <c r="F18" i="1"/>
  <c r="G18" i="1" s="1"/>
  <c r="F26" i="1"/>
  <c r="G26" i="1" s="1"/>
  <c r="F34" i="1"/>
  <c r="G34" i="1" s="1"/>
  <c r="F43" i="1"/>
  <c r="G43" i="1" s="1"/>
  <c r="F49" i="1"/>
  <c r="G49" i="1" s="1"/>
  <c r="F3" i="1"/>
  <c r="F11" i="1"/>
  <c r="G11" i="1" s="1"/>
  <c r="F19" i="1"/>
  <c r="G19" i="1" s="1"/>
  <c r="F27" i="1"/>
  <c r="G27" i="1" s="1"/>
  <c r="F35" i="1"/>
  <c r="G35" i="1" s="1"/>
  <c r="F44" i="1"/>
  <c r="G44" i="1" s="1"/>
  <c r="F6" i="1"/>
  <c r="G6" i="1" s="1"/>
  <c r="F14" i="1"/>
  <c r="G14" i="1" s="1"/>
  <c r="F22" i="1"/>
  <c r="G22" i="1" s="1"/>
  <c r="F30" i="1"/>
  <c r="G30" i="1" s="1"/>
  <c r="F38" i="1"/>
  <c r="G38" i="1" s="1"/>
  <c r="F47" i="1"/>
  <c r="G47" i="1" s="1"/>
  <c r="G4" i="1" l="1"/>
  <c r="F53" i="1"/>
  <c r="G3" i="1"/>
  <c r="G53" i="1" l="1"/>
</calcChain>
</file>

<file path=xl/sharedStrings.xml><?xml version="1.0" encoding="utf-8"?>
<sst xmlns="http://schemas.openxmlformats.org/spreadsheetml/2006/main" count="59" uniqueCount="59">
  <si>
    <t>L.p.</t>
  </si>
  <si>
    <t>Rodzaj mebli</t>
  </si>
  <si>
    <t>Ilość szt.</t>
  </si>
  <si>
    <t>Cena netto (zł/szt.)</t>
  </si>
  <si>
    <t>Wartosć netto (zł)</t>
  </si>
  <si>
    <t>Wartość podatku VAT (zł)</t>
  </si>
  <si>
    <t>Wartość brutto (zł)</t>
  </si>
  <si>
    <t>B1 Biurko</t>
  </si>
  <si>
    <t>B2 Biurko</t>
  </si>
  <si>
    <t>B3 Biurko</t>
  </si>
  <si>
    <t>BL Blat</t>
  </si>
  <si>
    <t>D1 Dostawka biurka</t>
  </si>
  <si>
    <t>D2 Dostawka</t>
  </si>
  <si>
    <t>D3 Dostawka</t>
  </si>
  <si>
    <t>D4 Dostawka boczna biurka</t>
  </si>
  <si>
    <t>K1 Fotel obrotowy</t>
  </si>
  <si>
    <t>K2 Fotel obrotowy - bez zagłówka</t>
  </si>
  <si>
    <t>K3 Krzesło konferencyjne</t>
  </si>
  <si>
    <t>Kg Kontener</t>
  </si>
  <si>
    <t>Ko Kontener</t>
  </si>
  <si>
    <t>L1 Lada</t>
  </si>
  <si>
    <t>PŁ Półka</t>
  </si>
  <si>
    <t>PŁ 2 Półka pod blatem umywalki</t>
  </si>
  <si>
    <t xml:space="preserve">PŁ 3 Półka pod blatem umywalki </t>
  </si>
  <si>
    <t>R Regał otwarty</t>
  </si>
  <si>
    <t>S1 Stół konferencyjny + mediaport</t>
  </si>
  <si>
    <t>S2 Stół konferencyjny + mediaport</t>
  </si>
  <si>
    <t>S7 Stół</t>
  </si>
  <si>
    <t>S9 Stół</t>
  </si>
  <si>
    <t>Sejf</t>
  </si>
  <si>
    <t>Sz Szafka z frontem żaluzjowym</t>
  </si>
  <si>
    <t>Sz1 Szafa</t>
  </si>
  <si>
    <t>Sz2 Szafa</t>
  </si>
  <si>
    <t>Sz3 Szafa</t>
  </si>
  <si>
    <t>Sz5 Szafka</t>
  </si>
  <si>
    <t>Sz6 Szafka</t>
  </si>
  <si>
    <t>Szd Szafka</t>
  </si>
  <si>
    <t>Szg Szafa</t>
  </si>
  <si>
    <t>Szn Szafka</t>
  </si>
  <si>
    <t>Sznr Szafka narożna</t>
  </si>
  <si>
    <t>Sznr1 Szafa narożna</t>
  </si>
  <si>
    <t>Szu Szafa</t>
  </si>
  <si>
    <t>Szw1 Szafa</t>
  </si>
  <si>
    <t>Szw2 Szafka/witryna</t>
  </si>
  <si>
    <t>Z1 Zabudowa kuchenna (meble)</t>
  </si>
  <si>
    <t>Z2 Zabudowa kuchenna (meble)</t>
  </si>
  <si>
    <t>Wyposażenie w urządzenia (dot. Z1 i Z2)</t>
  </si>
  <si>
    <t>Zmywarka do zabudowy</t>
  </si>
  <si>
    <t>Chłodziarka do zabudowy Z1</t>
  </si>
  <si>
    <t>Chłodziarka do zabudowy Z2</t>
  </si>
  <si>
    <t>Płyta ceramiczna 2 – palnikowa do zabudowy</t>
  </si>
  <si>
    <t>Pochłaniacz – okap kuchenny podszafkowy elektryczny</t>
  </si>
  <si>
    <t>Kuchenka mikrofalowa</t>
  </si>
  <si>
    <t>Zlewozmywak 1- komorowy z ociekaczem</t>
  </si>
  <si>
    <t>Umywalka wpuszczana w blat</t>
  </si>
  <si>
    <t>Bateria zlewozmywakowa stojąca</t>
  </si>
  <si>
    <t>Bateria umywalkowa stojąca</t>
  </si>
  <si>
    <t>Wartość ogółem</t>
  </si>
  <si>
    <t>Załącznik nr 1a - Kosztorys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</si>
</sst>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28">
    <xf numFmtId="0" fontId="0" fillId="0" borderId="0" xfId="0"/>
    <xf numFmtId="0" fontId="3" fillId="3" borderId="2" xfId="0" applyFont="1" applyFill="1" applyBorder="1" applyAlignment="1">
      <alignment horizontal="center" vertical="center" wrapText="1"/>
    </xf>
    <xf numFmtId="4" fontId="3" fillId="3" borderId="2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horizontal="left"/>
    </xf>
    <xf numFmtId="0" fontId="0" fillId="0" borderId="3" xfId="0" applyBorder="1"/>
    <xf numFmtId="0" fontId="0" fillId="0" borderId="3" xfId="0" applyBorder="1" applyAlignment="1">
      <alignment horizontal="center" vertical="center"/>
    </xf>
    <xf numFmtId="4" fontId="0" fillId="0" borderId="3" xfId="0" applyNumberFormat="1" applyBorder="1"/>
    <xf numFmtId="0" fontId="0" fillId="0" borderId="4" xfId="0" applyBorder="1" applyAlignment="1">
      <alignment horizontal="left"/>
    </xf>
    <xf numFmtId="0" fontId="0" fillId="0" borderId="4" xfId="0" applyBorder="1"/>
    <xf numFmtId="0" fontId="0" fillId="0" borderId="4" xfId="0" applyBorder="1" applyAlignment="1">
      <alignment horizontal="center" vertical="center"/>
    </xf>
    <xf numFmtId="4" fontId="0" fillId="0" borderId="4" xfId="0" applyNumberFormat="1" applyBorder="1"/>
    <xf numFmtId="0" fontId="0" fillId="0" borderId="4" xfId="0" applyBorder="1" applyAlignment="1">
      <alignment vertical="center"/>
    </xf>
    <xf numFmtId="0" fontId="0" fillId="0" borderId="4" xfId="0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0" fillId="4" borderId="4" xfId="0" applyFill="1" applyBorder="1"/>
    <xf numFmtId="0" fontId="0" fillId="4" borderId="4" xfId="0" applyFill="1" applyBorder="1" applyAlignment="1">
      <alignment horizontal="center" vertical="center"/>
    </xf>
    <xf numFmtId="0" fontId="0" fillId="0" borderId="8" xfId="0" applyBorder="1" applyAlignment="1">
      <alignment horizontal="left"/>
    </xf>
    <xf numFmtId="0" fontId="0" fillId="0" borderId="8" xfId="0" applyBorder="1"/>
    <xf numFmtId="0" fontId="0" fillId="0" borderId="8" xfId="0" applyBorder="1" applyAlignment="1">
      <alignment horizontal="center" vertical="center"/>
    </xf>
    <xf numFmtId="4" fontId="0" fillId="0" borderId="8" xfId="0" applyNumberFormat="1" applyBorder="1"/>
    <xf numFmtId="44" fontId="3" fillId="2" borderId="2" xfId="1" applyNumberFormat="1" applyFont="1" applyBorder="1"/>
    <xf numFmtId="0" fontId="2" fillId="0" borderId="1" xfId="0" applyFont="1" applyBorder="1" applyAlignment="1">
      <alignment horizontal="right" vertical="center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left" vertical="center" wrapText="1"/>
    </xf>
    <xf numFmtId="0" fontId="3" fillId="2" borderId="9" xfId="1" applyFont="1" applyBorder="1" applyAlignment="1">
      <alignment horizontal="center"/>
    </xf>
    <xf numFmtId="0" fontId="3" fillId="2" borderId="10" xfId="1" applyFont="1" applyBorder="1" applyAlignment="1">
      <alignment horizontal="center"/>
    </xf>
    <xf numFmtId="0" fontId="3" fillId="2" borderId="11" xfId="1" applyFont="1" applyBorder="1" applyAlignment="1">
      <alignment horizontal="center"/>
    </xf>
  </cellXfs>
  <cellStyles count="2">
    <cellStyle name="40% — akcent 1" xfId="1" builtinId="3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D85FE9-56C1-48B7-9C67-90AC52675C3D}">
  <dimension ref="A1:G53"/>
  <sheetViews>
    <sheetView tabSelected="1" workbookViewId="0">
      <selection sqref="A1:G1"/>
    </sheetView>
  </sheetViews>
  <sheetFormatPr defaultRowHeight="15" x14ac:dyDescent="0.25"/>
  <cols>
    <col min="1" max="1" width="9.85546875" customWidth="1"/>
    <col min="2" max="2" width="42" customWidth="1"/>
    <col min="3" max="3" width="9.28515625" customWidth="1"/>
    <col min="4" max="4" width="15.28515625" customWidth="1"/>
    <col min="5" max="5" width="23.140625" customWidth="1"/>
    <col min="6" max="6" width="23" customWidth="1"/>
    <col min="7" max="7" width="26" customWidth="1"/>
  </cols>
  <sheetData>
    <row r="1" spans="1:7" ht="15.75" thickBot="1" x14ac:dyDescent="0.3">
      <c r="A1" s="21" t="s">
        <v>58</v>
      </c>
      <c r="B1" s="21"/>
      <c r="C1" s="21"/>
      <c r="D1" s="21"/>
      <c r="E1" s="21"/>
      <c r="F1" s="21"/>
      <c r="G1" s="21"/>
    </row>
    <row r="2" spans="1:7" ht="38.25" thickBot="1" x14ac:dyDescent="0.3">
      <c r="A2" s="1" t="s">
        <v>0</v>
      </c>
      <c r="B2" s="1" t="s">
        <v>1</v>
      </c>
      <c r="C2" s="1" t="s">
        <v>2</v>
      </c>
      <c r="D2" s="2" t="s">
        <v>3</v>
      </c>
      <c r="E2" s="2" t="s">
        <v>4</v>
      </c>
      <c r="F2" s="2" t="s">
        <v>5</v>
      </c>
      <c r="G2" s="2" t="s">
        <v>6</v>
      </c>
    </row>
    <row r="3" spans="1:7" x14ac:dyDescent="0.25">
      <c r="A3" s="3">
        <v>1</v>
      </c>
      <c r="B3" s="4" t="s">
        <v>7</v>
      </c>
      <c r="C3" s="5">
        <v>15</v>
      </c>
      <c r="D3" s="6"/>
      <c r="E3" s="6">
        <f>C3*D3</f>
        <v>0</v>
      </c>
      <c r="F3" s="6">
        <f>E3*0.23</f>
        <v>0</v>
      </c>
      <c r="G3" s="6">
        <f>E3+F3</f>
        <v>0</v>
      </c>
    </row>
    <row r="4" spans="1:7" x14ac:dyDescent="0.25">
      <c r="A4" s="7">
        <v>2</v>
      </c>
      <c r="B4" s="8" t="s">
        <v>8</v>
      </c>
      <c r="C4" s="9">
        <v>11</v>
      </c>
      <c r="D4" s="10"/>
      <c r="E4" s="10">
        <f t="shared" ref="E4:E41" si="0">C4*D4</f>
        <v>0</v>
      </c>
      <c r="F4" s="10">
        <f t="shared" ref="F4:F52" si="1">E4*0.23</f>
        <v>0</v>
      </c>
      <c r="G4" s="10">
        <f t="shared" ref="G4:G41" si="2">E4+F4</f>
        <v>0</v>
      </c>
    </row>
    <row r="5" spans="1:7" x14ac:dyDescent="0.25">
      <c r="A5" s="7">
        <v>3</v>
      </c>
      <c r="B5" s="8" t="s">
        <v>9</v>
      </c>
      <c r="C5" s="9">
        <v>4</v>
      </c>
      <c r="D5" s="10"/>
      <c r="E5" s="10">
        <f t="shared" si="0"/>
        <v>0</v>
      </c>
      <c r="F5" s="10">
        <f t="shared" si="1"/>
        <v>0</v>
      </c>
      <c r="G5" s="10">
        <f t="shared" si="2"/>
        <v>0</v>
      </c>
    </row>
    <row r="6" spans="1:7" x14ac:dyDescent="0.25">
      <c r="A6" s="7">
        <v>4</v>
      </c>
      <c r="B6" s="11" t="s">
        <v>10</v>
      </c>
      <c r="C6" s="9">
        <v>1</v>
      </c>
      <c r="D6" s="10"/>
      <c r="E6" s="10">
        <f t="shared" si="0"/>
        <v>0</v>
      </c>
      <c r="F6" s="10">
        <f t="shared" si="1"/>
        <v>0</v>
      </c>
      <c r="G6" s="10">
        <f t="shared" si="2"/>
        <v>0</v>
      </c>
    </row>
    <row r="7" spans="1:7" x14ac:dyDescent="0.25">
      <c r="A7" s="7">
        <v>5</v>
      </c>
      <c r="B7" s="8" t="s">
        <v>11</v>
      </c>
      <c r="C7" s="9">
        <v>1</v>
      </c>
      <c r="D7" s="10"/>
      <c r="E7" s="10">
        <f t="shared" si="0"/>
        <v>0</v>
      </c>
      <c r="F7" s="10">
        <f t="shared" si="1"/>
        <v>0</v>
      </c>
      <c r="G7" s="10">
        <f t="shared" si="2"/>
        <v>0</v>
      </c>
    </row>
    <row r="8" spans="1:7" x14ac:dyDescent="0.25">
      <c r="A8" s="7">
        <v>6</v>
      </c>
      <c r="B8" s="8" t="s">
        <v>12</v>
      </c>
      <c r="C8" s="9">
        <v>4</v>
      </c>
      <c r="D8" s="10"/>
      <c r="E8" s="10">
        <f t="shared" si="0"/>
        <v>0</v>
      </c>
      <c r="F8" s="10">
        <f t="shared" si="1"/>
        <v>0</v>
      </c>
      <c r="G8" s="10">
        <f t="shared" si="2"/>
        <v>0</v>
      </c>
    </row>
    <row r="9" spans="1:7" x14ac:dyDescent="0.25">
      <c r="A9" s="7">
        <v>7</v>
      </c>
      <c r="B9" s="8" t="s">
        <v>13</v>
      </c>
      <c r="C9" s="9">
        <v>1</v>
      </c>
      <c r="D9" s="10"/>
      <c r="E9" s="10">
        <f t="shared" si="0"/>
        <v>0</v>
      </c>
      <c r="F9" s="10">
        <f t="shared" si="1"/>
        <v>0</v>
      </c>
      <c r="G9" s="10">
        <f t="shared" si="2"/>
        <v>0</v>
      </c>
    </row>
    <row r="10" spans="1:7" x14ac:dyDescent="0.25">
      <c r="A10" s="7">
        <v>8</v>
      </c>
      <c r="B10" s="8" t="s">
        <v>14</v>
      </c>
      <c r="C10" s="9">
        <v>12</v>
      </c>
      <c r="D10" s="10"/>
      <c r="E10" s="10">
        <f t="shared" si="0"/>
        <v>0</v>
      </c>
      <c r="F10" s="10">
        <f t="shared" si="1"/>
        <v>0</v>
      </c>
      <c r="G10" s="10">
        <f t="shared" si="2"/>
        <v>0</v>
      </c>
    </row>
    <row r="11" spans="1:7" x14ac:dyDescent="0.25">
      <c r="A11" s="7">
        <v>9</v>
      </c>
      <c r="B11" s="8" t="s">
        <v>15</v>
      </c>
      <c r="C11" s="9">
        <v>31</v>
      </c>
      <c r="D11" s="10"/>
      <c r="E11" s="10">
        <f t="shared" si="0"/>
        <v>0</v>
      </c>
      <c r="F11" s="10">
        <f t="shared" si="1"/>
        <v>0</v>
      </c>
      <c r="G11" s="10">
        <f t="shared" si="2"/>
        <v>0</v>
      </c>
    </row>
    <row r="12" spans="1:7" x14ac:dyDescent="0.25">
      <c r="A12" s="7">
        <v>10</v>
      </c>
      <c r="B12" s="8" t="s">
        <v>16</v>
      </c>
      <c r="C12" s="9">
        <v>6</v>
      </c>
      <c r="D12" s="10"/>
      <c r="E12" s="10">
        <f t="shared" si="0"/>
        <v>0</v>
      </c>
      <c r="F12" s="10">
        <f t="shared" si="1"/>
        <v>0</v>
      </c>
      <c r="G12" s="10">
        <f t="shared" si="2"/>
        <v>0</v>
      </c>
    </row>
    <row r="13" spans="1:7" x14ac:dyDescent="0.25">
      <c r="A13" s="7">
        <v>11</v>
      </c>
      <c r="B13" s="12" t="s">
        <v>17</v>
      </c>
      <c r="C13" s="13">
        <v>64</v>
      </c>
      <c r="D13" s="10"/>
      <c r="E13" s="10">
        <f t="shared" si="0"/>
        <v>0</v>
      </c>
      <c r="F13" s="10">
        <f t="shared" si="1"/>
        <v>0</v>
      </c>
      <c r="G13" s="10">
        <f t="shared" si="2"/>
        <v>0</v>
      </c>
    </row>
    <row r="14" spans="1:7" x14ac:dyDescent="0.25">
      <c r="A14" s="7">
        <v>12</v>
      </c>
      <c r="B14" s="14" t="s">
        <v>18</v>
      </c>
      <c r="C14" s="15">
        <v>1</v>
      </c>
      <c r="D14" s="10"/>
      <c r="E14" s="10">
        <f t="shared" si="0"/>
        <v>0</v>
      </c>
      <c r="F14" s="10">
        <f t="shared" si="1"/>
        <v>0</v>
      </c>
      <c r="G14" s="10">
        <f t="shared" si="2"/>
        <v>0</v>
      </c>
    </row>
    <row r="15" spans="1:7" x14ac:dyDescent="0.25">
      <c r="A15" s="7">
        <v>13</v>
      </c>
      <c r="B15" s="8" t="s">
        <v>19</v>
      </c>
      <c r="C15" s="9">
        <v>30</v>
      </c>
      <c r="D15" s="10"/>
      <c r="E15" s="10">
        <f t="shared" si="0"/>
        <v>0</v>
      </c>
      <c r="F15" s="10">
        <f t="shared" si="1"/>
        <v>0</v>
      </c>
      <c r="G15" s="10">
        <f t="shared" si="2"/>
        <v>0</v>
      </c>
    </row>
    <row r="16" spans="1:7" x14ac:dyDescent="0.25">
      <c r="A16" s="7">
        <v>14</v>
      </c>
      <c r="B16" s="8" t="s">
        <v>20</v>
      </c>
      <c r="C16" s="9">
        <v>1</v>
      </c>
      <c r="D16" s="10"/>
      <c r="E16" s="10">
        <f t="shared" si="0"/>
        <v>0</v>
      </c>
      <c r="F16" s="10">
        <f t="shared" si="1"/>
        <v>0</v>
      </c>
      <c r="G16" s="10">
        <f t="shared" si="2"/>
        <v>0</v>
      </c>
    </row>
    <row r="17" spans="1:7" x14ac:dyDescent="0.25">
      <c r="A17" s="7">
        <v>15</v>
      </c>
      <c r="B17" s="8" t="s">
        <v>21</v>
      </c>
      <c r="C17" s="9">
        <v>1</v>
      </c>
      <c r="D17" s="10"/>
      <c r="E17" s="10">
        <f t="shared" si="0"/>
        <v>0</v>
      </c>
      <c r="F17" s="10">
        <f t="shared" si="1"/>
        <v>0</v>
      </c>
      <c r="G17" s="10">
        <f t="shared" si="2"/>
        <v>0</v>
      </c>
    </row>
    <row r="18" spans="1:7" x14ac:dyDescent="0.25">
      <c r="A18" s="7">
        <v>16</v>
      </c>
      <c r="B18" s="8" t="s">
        <v>22</v>
      </c>
      <c r="C18" s="9">
        <v>2</v>
      </c>
      <c r="D18" s="10"/>
      <c r="E18" s="10">
        <f t="shared" si="0"/>
        <v>0</v>
      </c>
      <c r="F18" s="10">
        <f t="shared" si="1"/>
        <v>0</v>
      </c>
      <c r="G18" s="10">
        <f t="shared" si="2"/>
        <v>0</v>
      </c>
    </row>
    <row r="19" spans="1:7" x14ac:dyDescent="0.25">
      <c r="A19" s="7">
        <v>17</v>
      </c>
      <c r="B19" s="8" t="s">
        <v>23</v>
      </c>
      <c r="C19" s="9">
        <v>1</v>
      </c>
      <c r="D19" s="10"/>
      <c r="E19" s="10">
        <f t="shared" si="0"/>
        <v>0</v>
      </c>
      <c r="F19" s="10">
        <f t="shared" si="1"/>
        <v>0</v>
      </c>
      <c r="G19" s="10">
        <f t="shared" si="2"/>
        <v>0</v>
      </c>
    </row>
    <row r="20" spans="1:7" x14ac:dyDescent="0.25">
      <c r="A20" s="7">
        <v>18</v>
      </c>
      <c r="B20" s="8" t="s">
        <v>24</v>
      </c>
      <c r="C20" s="9">
        <v>5</v>
      </c>
      <c r="D20" s="10"/>
      <c r="E20" s="10">
        <f t="shared" si="0"/>
        <v>0</v>
      </c>
      <c r="F20" s="10">
        <f t="shared" si="1"/>
        <v>0</v>
      </c>
      <c r="G20" s="10">
        <f t="shared" si="2"/>
        <v>0</v>
      </c>
    </row>
    <row r="21" spans="1:7" x14ac:dyDescent="0.25">
      <c r="A21" s="7">
        <v>19</v>
      </c>
      <c r="B21" s="8" t="s">
        <v>25</v>
      </c>
      <c r="C21" s="9">
        <v>6</v>
      </c>
      <c r="D21" s="10"/>
      <c r="E21" s="10">
        <f t="shared" si="0"/>
        <v>0</v>
      </c>
      <c r="F21" s="10">
        <f t="shared" si="1"/>
        <v>0</v>
      </c>
      <c r="G21" s="10">
        <f t="shared" si="2"/>
        <v>0</v>
      </c>
    </row>
    <row r="22" spans="1:7" x14ac:dyDescent="0.25">
      <c r="A22" s="7">
        <v>20</v>
      </c>
      <c r="B22" s="8" t="s">
        <v>26</v>
      </c>
      <c r="C22" s="9">
        <v>10</v>
      </c>
      <c r="D22" s="10"/>
      <c r="E22" s="10">
        <f t="shared" si="0"/>
        <v>0</v>
      </c>
      <c r="F22" s="10">
        <f t="shared" si="1"/>
        <v>0</v>
      </c>
      <c r="G22" s="10">
        <f t="shared" si="2"/>
        <v>0</v>
      </c>
    </row>
    <row r="23" spans="1:7" x14ac:dyDescent="0.25">
      <c r="A23" s="7">
        <v>21</v>
      </c>
      <c r="B23" s="8" t="s">
        <v>27</v>
      </c>
      <c r="C23" s="9">
        <v>1</v>
      </c>
      <c r="D23" s="10"/>
      <c r="E23" s="10">
        <f t="shared" si="0"/>
        <v>0</v>
      </c>
      <c r="F23" s="10">
        <f t="shared" si="1"/>
        <v>0</v>
      </c>
      <c r="G23" s="10">
        <f t="shared" si="2"/>
        <v>0</v>
      </c>
    </row>
    <row r="24" spans="1:7" x14ac:dyDescent="0.25">
      <c r="A24" s="7">
        <v>22</v>
      </c>
      <c r="B24" s="8" t="s">
        <v>28</v>
      </c>
      <c r="C24" s="9">
        <v>1</v>
      </c>
      <c r="D24" s="10"/>
      <c r="E24" s="10">
        <f t="shared" si="0"/>
        <v>0</v>
      </c>
      <c r="F24" s="10">
        <f t="shared" si="1"/>
        <v>0</v>
      </c>
      <c r="G24" s="10">
        <f t="shared" si="2"/>
        <v>0</v>
      </c>
    </row>
    <row r="25" spans="1:7" x14ac:dyDescent="0.25">
      <c r="A25" s="7">
        <v>23</v>
      </c>
      <c r="B25" s="8" t="s">
        <v>29</v>
      </c>
      <c r="C25" s="9">
        <v>1</v>
      </c>
      <c r="D25" s="10"/>
      <c r="E25" s="10">
        <f t="shared" si="0"/>
        <v>0</v>
      </c>
      <c r="F25" s="10">
        <f t="shared" si="1"/>
        <v>0</v>
      </c>
      <c r="G25" s="10">
        <f t="shared" si="2"/>
        <v>0</v>
      </c>
    </row>
    <row r="26" spans="1:7" x14ac:dyDescent="0.25">
      <c r="A26" s="7">
        <v>24</v>
      </c>
      <c r="B26" s="8" t="s">
        <v>30</v>
      </c>
      <c r="C26" s="9">
        <v>2</v>
      </c>
      <c r="D26" s="10"/>
      <c r="E26" s="10">
        <f t="shared" si="0"/>
        <v>0</v>
      </c>
      <c r="F26" s="10">
        <f t="shared" si="1"/>
        <v>0</v>
      </c>
      <c r="G26" s="10">
        <f t="shared" si="2"/>
        <v>0</v>
      </c>
    </row>
    <row r="27" spans="1:7" x14ac:dyDescent="0.25">
      <c r="A27" s="7">
        <v>25</v>
      </c>
      <c r="B27" s="8" t="s">
        <v>31</v>
      </c>
      <c r="C27" s="9">
        <v>42</v>
      </c>
      <c r="D27" s="10"/>
      <c r="E27" s="10">
        <f t="shared" si="0"/>
        <v>0</v>
      </c>
      <c r="F27" s="10">
        <f t="shared" si="1"/>
        <v>0</v>
      </c>
      <c r="G27" s="10">
        <f t="shared" si="2"/>
        <v>0</v>
      </c>
    </row>
    <row r="28" spans="1:7" x14ac:dyDescent="0.25">
      <c r="A28" s="7">
        <v>26</v>
      </c>
      <c r="B28" s="8" t="s">
        <v>32</v>
      </c>
      <c r="C28" s="9">
        <v>21</v>
      </c>
      <c r="D28" s="10"/>
      <c r="E28" s="10">
        <f t="shared" si="0"/>
        <v>0</v>
      </c>
      <c r="F28" s="10">
        <f t="shared" si="1"/>
        <v>0</v>
      </c>
      <c r="G28" s="10">
        <f t="shared" si="2"/>
        <v>0</v>
      </c>
    </row>
    <row r="29" spans="1:7" x14ac:dyDescent="0.25">
      <c r="A29" s="7">
        <v>27</v>
      </c>
      <c r="B29" s="8" t="s">
        <v>33</v>
      </c>
      <c r="C29" s="9">
        <v>7</v>
      </c>
      <c r="D29" s="10"/>
      <c r="E29" s="10">
        <f t="shared" si="0"/>
        <v>0</v>
      </c>
      <c r="F29" s="10">
        <f t="shared" si="1"/>
        <v>0</v>
      </c>
      <c r="G29" s="10">
        <f t="shared" si="2"/>
        <v>0</v>
      </c>
    </row>
    <row r="30" spans="1:7" x14ac:dyDescent="0.25">
      <c r="A30" s="7">
        <v>28</v>
      </c>
      <c r="B30" s="8" t="s">
        <v>34</v>
      </c>
      <c r="C30" s="9">
        <v>18</v>
      </c>
      <c r="D30" s="10"/>
      <c r="E30" s="10">
        <f t="shared" si="0"/>
        <v>0</v>
      </c>
      <c r="F30" s="10">
        <f t="shared" si="1"/>
        <v>0</v>
      </c>
      <c r="G30" s="10">
        <f t="shared" si="2"/>
        <v>0</v>
      </c>
    </row>
    <row r="31" spans="1:7" x14ac:dyDescent="0.25">
      <c r="A31" s="7">
        <v>29</v>
      </c>
      <c r="B31" s="8" t="s">
        <v>35</v>
      </c>
      <c r="C31" s="9">
        <v>1</v>
      </c>
      <c r="D31" s="10"/>
      <c r="E31" s="10">
        <f t="shared" si="0"/>
        <v>0</v>
      </c>
      <c r="F31" s="10">
        <f t="shared" si="1"/>
        <v>0</v>
      </c>
      <c r="G31" s="10">
        <f t="shared" si="2"/>
        <v>0</v>
      </c>
    </row>
    <row r="32" spans="1:7" x14ac:dyDescent="0.25">
      <c r="A32" s="7">
        <v>30</v>
      </c>
      <c r="B32" s="8" t="s">
        <v>36</v>
      </c>
      <c r="C32" s="9">
        <v>11</v>
      </c>
      <c r="D32" s="10"/>
      <c r="E32" s="10">
        <f t="shared" si="0"/>
        <v>0</v>
      </c>
      <c r="F32" s="10">
        <f t="shared" si="1"/>
        <v>0</v>
      </c>
      <c r="G32" s="10">
        <f t="shared" si="2"/>
        <v>0</v>
      </c>
    </row>
    <row r="33" spans="1:7" x14ac:dyDescent="0.25">
      <c r="A33" s="7">
        <v>31</v>
      </c>
      <c r="B33" s="8" t="s">
        <v>37</v>
      </c>
      <c r="C33" s="9">
        <v>1</v>
      </c>
      <c r="D33" s="10"/>
      <c r="E33" s="10">
        <f t="shared" si="0"/>
        <v>0</v>
      </c>
      <c r="F33" s="10">
        <f t="shared" si="1"/>
        <v>0</v>
      </c>
      <c r="G33" s="10">
        <f t="shared" si="2"/>
        <v>0</v>
      </c>
    </row>
    <row r="34" spans="1:7" x14ac:dyDescent="0.25">
      <c r="A34" s="7">
        <v>32</v>
      </c>
      <c r="B34" s="8" t="s">
        <v>38</v>
      </c>
      <c r="C34" s="9">
        <v>59</v>
      </c>
      <c r="D34" s="10"/>
      <c r="E34" s="10">
        <f t="shared" si="0"/>
        <v>0</v>
      </c>
      <c r="F34" s="10">
        <f t="shared" si="1"/>
        <v>0</v>
      </c>
      <c r="G34" s="10">
        <f t="shared" si="2"/>
        <v>0</v>
      </c>
    </row>
    <row r="35" spans="1:7" x14ac:dyDescent="0.25">
      <c r="A35" s="7">
        <v>33</v>
      </c>
      <c r="B35" s="8" t="s">
        <v>39</v>
      </c>
      <c r="C35" s="9">
        <v>4</v>
      </c>
      <c r="D35" s="10"/>
      <c r="E35" s="10">
        <f t="shared" si="0"/>
        <v>0</v>
      </c>
      <c r="F35" s="10">
        <f t="shared" si="1"/>
        <v>0</v>
      </c>
      <c r="G35" s="10">
        <f t="shared" si="2"/>
        <v>0</v>
      </c>
    </row>
    <row r="36" spans="1:7" x14ac:dyDescent="0.25">
      <c r="A36" s="7">
        <v>34</v>
      </c>
      <c r="B36" s="8" t="s">
        <v>40</v>
      </c>
      <c r="C36" s="9">
        <v>1</v>
      </c>
      <c r="D36" s="10"/>
      <c r="E36" s="10">
        <f t="shared" si="0"/>
        <v>0</v>
      </c>
      <c r="F36" s="10">
        <f t="shared" si="1"/>
        <v>0</v>
      </c>
      <c r="G36" s="10">
        <f t="shared" si="2"/>
        <v>0</v>
      </c>
    </row>
    <row r="37" spans="1:7" x14ac:dyDescent="0.25">
      <c r="A37" s="7">
        <v>35</v>
      </c>
      <c r="B37" s="8" t="s">
        <v>41</v>
      </c>
      <c r="C37" s="9">
        <v>4</v>
      </c>
      <c r="D37" s="10"/>
      <c r="E37" s="10">
        <f t="shared" si="0"/>
        <v>0</v>
      </c>
      <c r="F37" s="10">
        <f t="shared" si="1"/>
        <v>0</v>
      </c>
      <c r="G37" s="10">
        <f t="shared" si="2"/>
        <v>0</v>
      </c>
    </row>
    <row r="38" spans="1:7" x14ac:dyDescent="0.25">
      <c r="A38" s="7">
        <v>36</v>
      </c>
      <c r="B38" s="8" t="s">
        <v>42</v>
      </c>
      <c r="C38" s="9">
        <v>1</v>
      </c>
      <c r="D38" s="10"/>
      <c r="E38" s="10">
        <f t="shared" si="0"/>
        <v>0</v>
      </c>
      <c r="F38" s="10">
        <f t="shared" si="1"/>
        <v>0</v>
      </c>
      <c r="G38" s="10">
        <f t="shared" si="2"/>
        <v>0</v>
      </c>
    </row>
    <row r="39" spans="1:7" x14ac:dyDescent="0.25">
      <c r="A39" s="7">
        <v>37</v>
      </c>
      <c r="B39" s="8" t="s">
        <v>43</v>
      </c>
      <c r="C39" s="9">
        <v>1</v>
      </c>
      <c r="D39" s="10"/>
      <c r="E39" s="10">
        <f t="shared" si="0"/>
        <v>0</v>
      </c>
      <c r="F39" s="10">
        <f t="shared" si="1"/>
        <v>0</v>
      </c>
      <c r="G39" s="10">
        <f t="shared" si="2"/>
        <v>0</v>
      </c>
    </row>
    <row r="40" spans="1:7" x14ac:dyDescent="0.25">
      <c r="A40" s="7">
        <v>38</v>
      </c>
      <c r="B40" s="8" t="s">
        <v>44</v>
      </c>
      <c r="C40" s="9">
        <v>1</v>
      </c>
      <c r="D40" s="10"/>
      <c r="E40" s="10">
        <f t="shared" si="0"/>
        <v>0</v>
      </c>
      <c r="F40" s="10">
        <f t="shared" si="1"/>
        <v>0</v>
      </c>
      <c r="G40" s="10">
        <f t="shared" si="2"/>
        <v>0</v>
      </c>
    </row>
    <row r="41" spans="1:7" x14ac:dyDescent="0.25">
      <c r="A41" s="7">
        <v>39</v>
      </c>
      <c r="B41" s="8" t="s">
        <v>45</v>
      </c>
      <c r="C41" s="9">
        <v>1</v>
      </c>
      <c r="D41" s="10"/>
      <c r="E41" s="10">
        <f t="shared" si="0"/>
        <v>0</v>
      </c>
      <c r="F41" s="10">
        <f t="shared" si="1"/>
        <v>0</v>
      </c>
      <c r="G41" s="10">
        <f t="shared" si="2"/>
        <v>0</v>
      </c>
    </row>
    <row r="42" spans="1:7" ht="18.75" customHeight="1" x14ac:dyDescent="0.25">
      <c r="A42" s="22" t="s">
        <v>46</v>
      </c>
      <c r="B42" s="23"/>
      <c r="C42" s="23"/>
      <c r="D42" s="23"/>
      <c r="E42" s="23"/>
      <c r="F42" s="23"/>
      <c r="G42" s="24"/>
    </row>
    <row r="43" spans="1:7" x14ac:dyDescent="0.25">
      <c r="A43" s="7">
        <v>40</v>
      </c>
      <c r="B43" s="8" t="s">
        <v>47</v>
      </c>
      <c r="C43" s="9">
        <v>2</v>
      </c>
      <c r="D43" s="10"/>
      <c r="E43" s="10">
        <f t="shared" ref="E43:E52" si="3">C43*D43</f>
        <v>0</v>
      </c>
      <c r="F43" s="10">
        <f t="shared" si="1"/>
        <v>0</v>
      </c>
      <c r="G43" s="10">
        <f t="shared" ref="G43:G52" si="4">E43+F43</f>
        <v>0</v>
      </c>
    </row>
    <row r="44" spans="1:7" x14ac:dyDescent="0.25">
      <c r="A44" s="7">
        <v>41</v>
      </c>
      <c r="B44" s="8" t="s">
        <v>48</v>
      </c>
      <c r="C44" s="9">
        <v>1</v>
      </c>
      <c r="D44" s="10"/>
      <c r="E44" s="10">
        <f t="shared" si="3"/>
        <v>0</v>
      </c>
      <c r="F44" s="10">
        <f t="shared" si="1"/>
        <v>0</v>
      </c>
      <c r="G44" s="10">
        <f t="shared" si="4"/>
        <v>0</v>
      </c>
    </row>
    <row r="45" spans="1:7" x14ac:dyDescent="0.25">
      <c r="A45" s="7">
        <v>42</v>
      </c>
      <c r="B45" s="8" t="s">
        <v>49</v>
      </c>
      <c r="C45" s="9">
        <v>1</v>
      </c>
      <c r="D45" s="10"/>
      <c r="E45" s="10">
        <f t="shared" si="3"/>
        <v>0</v>
      </c>
      <c r="F45" s="10">
        <f t="shared" si="1"/>
        <v>0</v>
      </c>
      <c r="G45" s="10">
        <f t="shared" si="4"/>
        <v>0</v>
      </c>
    </row>
    <row r="46" spans="1:7" x14ac:dyDescent="0.25">
      <c r="A46" s="7">
        <v>43</v>
      </c>
      <c r="B46" s="8" t="s">
        <v>50</v>
      </c>
      <c r="C46" s="9">
        <v>1</v>
      </c>
      <c r="D46" s="10"/>
      <c r="E46" s="10">
        <f t="shared" si="3"/>
        <v>0</v>
      </c>
      <c r="F46" s="10">
        <f t="shared" si="1"/>
        <v>0</v>
      </c>
      <c r="G46" s="10">
        <f t="shared" si="4"/>
        <v>0</v>
      </c>
    </row>
    <row r="47" spans="1:7" x14ac:dyDescent="0.25">
      <c r="A47" s="7">
        <v>44</v>
      </c>
      <c r="B47" s="8" t="s">
        <v>51</v>
      </c>
      <c r="C47" s="9">
        <v>1</v>
      </c>
      <c r="D47" s="10"/>
      <c r="E47" s="10">
        <f t="shared" si="3"/>
        <v>0</v>
      </c>
      <c r="F47" s="10">
        <f t="shared" si="1"/>
        <v>0</v>
      </c>
      <c r="G47" s="10">
        <f t="shared" si="4"/>
        <v>0</v>
      </c>
    </row>
    <row r="48" spans="1:7" x14ac:dyDescent="0.25">
      <c r="A48" s="7">
        <v>45</v>
      </c>
      <c r="B48" s="8" t="s">
        <v>52</v>
      </c>
      <c r="C48" s="9">
        <v>1</v>
      </c>
      <c r="D48" s="10"/>
      <c r="E48" s="10">
        <f t="shared" si="3"/>
        <v>0</v>
      </c>
      <c r="F48" s="10">
        <f t="shared" si="1"/>
        <v>0</v>
      </c>
      <c r="G48" s="10">
        <f t="shared" si="4"/>
        <v>0</v>
      </c>
    </row>
    <row r="49" spans="1:7" x14ac:dyDescent="0.25">
      <c r="A49" s="7">
        <v>46</v>
      </c>
      <c r="B49" s="8" t="s">
        <v>53</v>
      </c>
      <c r="C49" s="9">
        <v>2</v>
      </c>
      <c r="D49" s="10"/>
      <c r="E49" s="10">
        <f t="shared" si="3"/>
        <v>0</v>
      </c>
      <c r="F49" s="10">
        <f t="shared" si="1"/>
        <v>0</v>
      </c>
      <c r="G49" s="10">
        <f t="shared" si="4"/>
        <v>0</v>
      </c>
    </row>
    <row r="50" spans="1:7" x14ac:dyDescent="0.25">
      <c r="A50" s="7">
        <v>47</v>
      </c>
      <c r="B50" s="8" t="s">
        <v>54</v>
      </c>
      <c r="C50" s="9">
        <v>2</v>
      </c>
      <c r="D50" s="10"/>
      <c r="E50" s="10">
        <f t="shared" si="3"/>
        <v>0</v>
      </c>
      <c r="F50" s="10">
        <f t="shared" si="1"/>
        <v>0</v>
      </c>
      <c r="G50" s="10">
        <f t="shared" si="4"/>
        <v>0</v>
      </c>
    </row>
    <row r="51" spans="1:7" x14ac:dyDescent="0.25">
      <c r="A51" s="7">
        <v>48</v>
      </c>
      <c r="B51" s="8" t="s">
        <v>55</v>
      </c>
      <c r="C51" s="9">
        <v>2</v>
      </c>
      <c r="D51" s="10"/>
      <c r="E51" s="10">
        <f t="shared" si="3"/>
        <v>0</v>
      </c>
      <c r="F51" s="10">
        <f t="shared" si="1"/>
        <v>0</v>
      </c>
      <c r="G51" s="10">
        <f t="shared" si="4"/>
        <v>0</v>
      </c>
    </row>
    <row r="52" spans="1:7" ht="15.75" thickBot="1" x14ac:dyDescent="0.3">
      <c r="A52" s="16">
        <v>49</v>
      </c>
      <c r="B52" s="17" t="s">
        <v>56</v>
      </c>
      <c r="C52" s="18">
        <v>2</v>
      </c>
      <c r="D52" s="19"/>
      <c r="E52" s="19">
        <f t="shared" si="3"/>
        <v>0</v>
      </c>
      <c r="F52" s="19">
        <f t="shared" si="1"/>
        <v>0</v>
      </c>
      <c r="G52" s="19">
        <f t="shared" si="4"/>
        <v>0</v>
      </c>
    </row>
    <row r="53" spans="1:7" ht="19.5" thickBot="1" x14ac:dyDescent="0.35">
      <c r="A53" s="25" t="s">
        <v>57</v>
      </c>
      <c r="B53" s="26"/>
      <c r="C53" s="26"/>
      <c r="D53" s="27"/>
      <c r="E53" s="20">
        <f>SUM(E3:E41,E43:E52)</f>
        <v>0</v>
      </c>
      <c r="F53" s="20">
        <f t="shared" ref="F53:G53" si="5">SUM(F3:F41,F43:F52)</f>
        <v>0</v>
      </c>
      <c r="G53" s="20">
        <f t="shared" si="5"/>
        <v>0</v>
      </c>
    </row>
  </sheetData>
  <mergeCells count="3">
    <mergeCell ref="A1:G1"/>
    <mergeCell ref="A42:G42"/>
    <mergeCell ref="A53:D53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Patryk Cioroch - Nadleśnictwo Suchedniów</dc:creator>
  <cp:lastModifiedBy>Krzysiek</cp:lastModifiedBy>
  <dcterms:created xsi:type="dcterms:W3CDTF">2023-05-24T09:46:34Z</dcterms:created>
  <dcterms:modified xsi:type="dcterms:W3CDTF">2023-05-29T20:32:19Z</dcterms:modified>
</cp:coreProperties>
</file>