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850" windowHeight="9120" activeTab="0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<sst xmlns="http://schemas.openxmlformats.org/spreadsheetml/2006/main" count="866" uniqueCount="166">
  <si>
    <t>Zadanie nr 2</t>
  </si>
  <si>
    <t>24 miesiące</t>
  </si>
  <si>
    <t>Lp.</t>
  </si>
  <si>
    <t>Opis przedmiotu zamówienia</t>
  </si>
  <si>
    <t>Nazwa handlowa, producent</t>
  </si>
  <si>
    <t>Postać</t>
  </si>
  <si>
    <t>Dawka</t>
  </si>
  <si>
    <t>Ilość opakowań</t>
  </si>
  <si>
    <t>Cena  jedn. netto</t>
  </si>
  <si>
    <t>Wartość netto                           6 x 8</t>
  </si>
  <si>
    <t>VAT  w %</t>
  </si>
  <si>
    <t>Cena  jedn. brutto</t>
  </si>
  <si>
    <t>Wartość brutto  
(Wartość netto                           + podatek VAT)</t>
  </si>
  <si>
    <t>-1-</t>
  </si>
  <si>
    <t>-2-</t>
  </si>
  <si>
    <t>-3-</t>
  </si>
  <si>
    <t>-4-</t>
  </si>
  <si>
    <t>-5-</t>
  </si>
  <si>
    <t>-6-</t>
  </si>
  <si>
    <t>-7-</t>
  </si>
  <si>
    <t>-8-</t>
  </si>
  <si>
    <t>-9-</t>
  </si>
  <si>
    <t>-10-</t>
  </si>
  <si>
    <t>-11-</t>
  </si>
  <si>
    <t>-12-</t>
  </si>
  <si>
    <t>inj.</t>
  </si>
  <si>
    <t>RAZEM:</t>
  </si>
  <si>
    <t>X</t>
  </si>
  <si>
    <t>Zadanie nr 1</t>
  </si>
  <si>
    <t>Wielkość opakowania</t>
  </si>
  <si>
    <t>preparat złożony</t>
  </si>
  <si>
    <t>Zadanie nr 4</t>
  </si>
  <si>
    <t>Zadanie nr 5</t>
  </si>
  <si>
    <t>nd</t>
  </si>
  <si>
    <t>Wartość netto</t>
  </si>
  <si>
    <t>Wartość brutto</t>
  </si>
  <si>
    <t>Zadanie</t>
  </si>
  <si>
    <t>Razem</t>
  </si>
  <si>
    <t>Zadanie nr 3</t>
  </si>
  <si>
    <t>Glucosum</t>
  </si>
  <si>
    <t>Aqua pro injectione</t>
  </si>
  <si>
    <t>500 ml, opakowanie stojące z dwoma portami</t>
  </si>
  <si>
    <t>250 ml, opakowanie stojące z dwoma portami</t>
  </si>
  <si>
    <t>1000 ml, opakowanie stojące z dwoma portami</t>
  </si>
  <si>
    <t>100 ml, opakowanie stojące z dwoma portami</t>
  </si>
  <si>
    <t xml:space="preserve">CPV: 33 69 25 00-2 Płyny dożylne                                                                            </t>
  </si>
  <si>
    <t>CPV: 33 69 25 00-2 Płyny dożylne                                                                             CPV: 33 69 27 00-4 Roztwory glukozy</t>
  </si>
  <si>
    <t>Preparat osoczozastępczy, zawierający min. 3% żelatyny w roztworze elektrolitów o zawartości co najmniej: Na+, K+, Mg2+, Cl-, aniony organiczne</t>
  </si>
  <si>
    <t>Produkt przeznaczony do śródoperacyjnego i pooperacyjnego drenażu pęcherza moczowego, zawierający sorbitol i mannitol.                                                  Rejestracja: wyrób medyczny</t>
  </si>
  <si>
    <t>27,0 g +                            5,4 g/1000 ml</t>
  </si>
  <si>
    <t>3000 ml, worek</t>
  </si>
  <si>
    <t xml:space="preserve"> CPV: 33 69 27 00-4 Roztwory glukozy</t>
  </si>
  <si>
    <t>Ze względu na znaczące różnice w zawartości żelatyny (rzędu 25%) Zamawiający w zakresie zadania nr 3 wprowadza jakościowe kryterium oceny ofert, uwzględniające zawartość żelatyny</t>
  </si>
  <si>
    <t>Kryteria oceny ofert w zakresie zadania nr 3</t>
  </si>
  <si>
    <t>Cena</t>
  </si>
  <si>
    <t>Za zawartość żelatyny w preparacie Zamawiający przyzna punkty wg wzoru</t>
  </si>
  <si>
    <t>0 pkt.</t>
  </si>
  <si>
    <t>Oferowany preparat zawiera powyżej 3% żelatyny</t>
  </si>
  <si>
    <t>25 pkt.</t>
  </si>
  <si>
    <t>Oferowany preparat zawiera do 3% żelatyny lub 3% żelatyny</t>
  </si>
  <si>
    <t>Zadanie nr 6</t>
  </si>
  <si>
    <t>Zadanie nr 7</t>
  </si>
  <si>
    <t>Zadanie nr 8</t>
  </si>
  <si>
    <t>Dożylne roztwory mannitolu</t>
  </si>
  <si>
    <t xml:space="preserve">CPV: 33 69 25 00-2 Płyny dożylne                                                                          </t>
  </si>
  <si>
    <t>Mannitolum</t>
  </si>
  <si>
    <t>Zadanie nr 9</t>
  </si>
  <si>
    <t>Izojonowy i izotoniczny płyn wieloelektrolitowy do infuzji, nie zawierający mleczanów, z dodatkiem wapnia 2,5 mmol/l, podwójnie buforowany octanami i jabłczanami, o osmolarności rzeczywistej 290 mOsmol/kg H2O</t>
  </si>
  <si>
    <t>500 ml, butelka z dwoma portami</t>
  </si>
  <si>
    <t>1000 ml, butelka z dwoma portami</t>
  </si>
  <si>
    <t>Solutio Ringeri w opakowaniu Ecoflac - opakowanie stojące z dwoma jednakowymi portami *1)</t>
  </si>
  <si>
    <t>500 ml, butelka z dwoma portami ECOFLAC *1)</t>
  </si>
  <si>
    <t>500 ml, butelka typu ECOLAV</t>
  </si>
  <si>
    <t>250 ml, butelka typu ECOLAV</t>
  </si>
  <si>
    <t>1000 ml, butelka typu ECOLAV</t>
  </si>
  <si>
    <t>500 ml, butelka typu ESTERICLEAN *2)</t>
  </si>
  <si>
    <t>Glucosum w opakowaniu Ecoflac - opakowanie stojące z dwoma jednakowymi portami *3)</t>
  </si>
  <si>
    <t>250 ml, butelka ECOFLAC z dwoma jednakowymi portami *3)</t>
  </si>
  <si>
    <t>500 ml, butelka ECOFLAC z dwoma jednakowymi portami *3)</t>
  </si>
  <si>
    <t>Natrium chloratum w opakowaniu Ecoflac - opakowanie stojące z dwoma jednakowymi portami *4)</t>
  </si>
  <si>
    <t>100 ml, butelka ECOFLAC z dwoma jednakowymi portami *4)</t>
  </si>
  <si>
    <t>250 ml, butelka ECOFLAC z dwoma jednakowymi portami *4)</t>
  </si>
  <si>
    <t>500 ml, butelka ECOFLAC z dwoma jednakowymi portami *4)</t>
  </si>
  <si>
    <t>1000 ml, butelka ECOFLAC z dwoma jednakowymi portami *4)</t>
  </si>
  <si>
    <t>Zadanie nr 10</t>
  </si>
  <si>
    <t>Dożylne roztwory wieloelektrolitowe</t>
  </si>
  <si>
    <t>Płyn infuzyjny wieloelktrolitowy o składzie: Na+, Ca2+, K+, Mg2+, Cl-, octany, cytryniany</t>
  </si>
  <si>
    <t>Zadanie nr 11</t>
  </si>
  <si>
    <t>Zadanie nr 12</t>
  </si>
  <si>
    <t>Zadanie nr 13</t>
  </si>
  <si>
    <t>Zadanie nr 14</t>
  </si>
  <si>
    <t>Zadanie nr 15</t>
  </si>
  <si>
    <t>Zadanie nr 16</t>
  </si>
  <si>
    <t>Zadanie nr 17</t>
  </si>
  <si>
    <t>3 000 ml, worek</t>
  </si>
  <si>
    <t>5 000 ml, worek</t>
  </si>
  <si>
    <t>Roztwory soli fizjologicznej do irygacji</t>
  </si>
  <si>
    <t>Jakość - zawartość żelatyny</t>
  </si>
  <si>
    <t>Różne płyny dożylne do infuzji oraz gotowe infuzje antybiotyków RTU</t>
  </si>
  <si>
    <t>*1) Zamawiający wymaga zaoferowania roztworu Ringera w opakowaniu Ecoflac - opakowanie z dwoma identycznymi portami, które jako jedyne jest kompatybilne ze sprzętem stanowiącym wyposażenie Bloków Operacyjnych Klinik Okulistycznych. Sprzęt ten jest własnością Szpitala.</t>
  </si>
  <si>
    <t>*2) Sól w opakowaniach typu Estericlean jako jedyna spełnia wymogi Zamawiającego w zakresie prowadzonych procedur przeszczepu nerki.</t>
  </si>
  <si>
    <t>*3,4) Zamawiający wymaga zaoferowania płynów w opakowaniach Ecoflac - opakowanie z dwoma identycznymi portami, które jako jedyne są kompatybilne ze sprzętem wykorzystywanym do sporządzania cytostatyków - płyny wyłącznie na użytek Pracowni Cytostatyków.</t>
  </si>
  <si>
    <t>Natrium chloratum, jałowy i apirogenny roztwór do irygacji, w worku typu Clear-Flex, umożliwiającym szybki dostęp do zawartości.                                                             Rejestracja: wyrób medyczny</t>
  </si>
  <si>
    <t xml:space="preserve">100 ml, opakowanie stojące z dwoma portami </t>
  </si>
  <si>
    <t xml:space="preserve">250 ml, opakowanie stojące z dwoma portami </t>
  </si>
  <si>
    <t xml:space="preserve">500 ml, opakowanie stojące z dwoma portami </t>
  </si>
  <si>
    <t>Woda do iniekcji/infuzji oraz przygotowywania leków - opakowania stojące z dwoma portami</t>
  </si>
  <si>
    <t>Woda do irygacji miejscowej - butelki z zamknięciem typu motylek (np. ECOLAV)</t>
  </si>
  <si>
    <t>płyn</t>
  </si>
  <si>
    <t>500 ml, butelka z zamknięciem typu motylek</t>
  </si>
  <si>
    <t>1000 ml, butelka z zamknięciem typu motylek</t>
  </si>
  <si>
    <t>Płyny wieloelektrolitowe pediatryczne</t>
  </si>
  <si>
    <t>Płyn wieloelektrolitowey do infuzji, przeznaczony dla grupy pediatrycznej w tym noworodków, zawierający w swoim składzie co najmniej: Na+, K+, Ca2+, Mg2+, Cl-, octany i glukozę</t>
  </si>
  <si>
    <t>Aqua                                                                     Rejestracja: wyrób medyczny</t>
  </si>
  <si>
    <t>Płyny dożylne krwiozastępczne koloidowe</t>
  </si>
  <si>
    <t>Dextranum roztwór 10% masa cząsteczkowa 40 000</t>
  </si>
  <si>
    <t>roztwór</t>
  </si>
  <si>
    <t>250 ml, butelka lub worek</t>
  </si>
  <si>
    <t>min. 3% żelatyny</t>
  </si>
  <si>
    <t>500 ml, butelka z dwoma portami lub worek</t>
  </si>
  <si>
    <t>Uwaga! W celu zachowania uczciwej konkurencji i porównywalności ofert Zamawiający w przypadku zadania nr 5 wprowadza dodatkową ocenę jakościową: cena - 75%, jakość mierzona stężeniem żelatyny - 25%</t>
  </si>
  <si>
    <t>Dożylne roztwory glukozy o stężeniu 5%</t>
  </si>
  <si>
    <t>Dożylne roztwory glukozy - różne stężenia</t>
  </si>
  <si>
    <t>Dożylne roztwory glukozy o stężeniu 10%</t>
  </si>
  <si>
    <t>Dożylne roztwory glukozy o stężeniu 40%</t>
  </si>
  <si>
    <t>Dożylne mieszanki soli fizjologicznej i glukozy 1:1</t>
  </si>
  <si>
    <t>Mieszanka soli fizjologicznej 0,9% oraz glukozy 5% w stosunku 1:1</t>
  </si>
  <si>
    <t>0,9% + 5%</t>
  </si>
  <si>
    <t>Potassium chloridum 0,15%                                    w 5% glukozie</t>
  </si>
  <si>
    <t>Potassium chloridum 0,3%                                    w 5% glukozie</t>
  </si>
  <si>
    <t>Potassium chloridum 0,15%                                    w 0,9% chlorku sodu</t>
  </si>
  <si>
    <t>Potassium chloridum 0,3%                                    w 0,9% chlorku sodu</t>
  </si>
  <si>
    <t>0,15%/5%</t>
  </si>
  <si>
    <t>0,3%/5%</t>
  </si>
  <si>
    <t>0,15%/0,9%</t>
  </si>
  <si>
    <t>0,3%/0,9%</t>
  </si>
  <si>
    <t>butelka szklana 100 ml</t>
  </si>
  <si>
    <t>Roztwory do drenażu pęcherza moczowego</t>
  </si>
  <si>
    <t>Natrium chloratum w opakowaniu z zamknięciem typu ECOLAV, do płukania pęcherza moczowego, ran itp.                            Rejestracja: wyrób medyczny</t>
  </si>
  <si>
    <t>Natrium chloratum w plastikowej butelce, sterylnej na zewnątrz, zapakowanej w dodatkowe opakowanie, typu ESTERICLEAN *2)                                               Rejestracja: wyrób medyczny</t>
  </si>
  <si>
    <t>Zadanie nr 18</t>
  </si>
  <si>
    <t xml:space="preserve"> CPV: 33 69 28 00-5 Roztwory do dializy</t>
  </si>
  <si>
    <t>Suche koncentraty do hemodializy kompatybilne z mieszalnikiem Granumix, stanowiącym wyposażenie Ośrodka Dializ Zamawiającego</t>
  </si>
  <si>
    <t>Suchy koncentrat do hemodializy, zgodny z Farmakopeą Europejską, produkowany w postaci gotowych do użycia naważek, pozwalający na przygotowanie stabilnego płynnego koncentratu (wydajność 1 opakowanie = 100 litrów); skład koncentratu podstawowego: Na+ 138 mmol/L, K+ 3 mmol/L, Ca2+  1,5 mmol/L, Mg2+  0,5 mmol/L oraz glukoza 1 g/L lub inny w zależności od bieżących potrzeb Zamawiającego. Rejestracja: wyrób medyczny (produkt musi posiadać certyfikat CE) Wielkość opakowania: ilość pozwalająca na uzyskanie 100 litrów płynnego koncentratu</t>
  </si>
  <si>
    <t>suchy koncentrat pozwalający na uzyskanie 100 litrów płynnego koncentratu z 1 opakowania</t>
  </si>
  <si>
    <t>1 op. = 100 litrów koncentratu</t>
  </si>
  <si>
    <t>Zadanie nr 19</t>
  </si>
  <si>
    <t>Dożylne roztwory chlorków - roztwory Ringera</t>
  </si>
  <si>
    <t>Płyn infuzyjny Ringera, zawierający w swoim składzie chlorki, sód, potas i wapń</t>
  </si>
  <si>
    <t>CPV: 33 69 25 00-2 Płyny dożylne</t>
  </si>
  <si>
    <t>Płyny infuzyjne bezwapniowe</t>
  </si>
  <si>
    <t>Dożylny roztwór do infuzji, wieloelektrolitowy, bez dodatku wapnia, zawierający chlorek sodu, chlorek potasu, chlorek magnezu, octan sodu oraz glukonian sodu</t>
  </si>
  <si>
    <t>Zadanie nr 20</t>
  </si>
  <si>
    <t>1 worek                                  a 500 ml</t>
  </si>
  <si>
    <t>Zadanie nr 21</t>
  </si>
  <si>
    <t>Kwaśne koncentraty de hemodializy - wyroby medyczne</t>
  </si>
  <si>
    <t>CPV: 33 18 15 10-0 Płyny do terapii nerkowej</t>
  </si>
  <si>
    <t>Koncentrat płynny, składnik kwaśny do hemodializy bez zawartości cytrynianów, pakowany w plastikowe kanistry o poj. 6 litrów lub 10 litrów o stężeniach elektrolitów w zakresie: sód 138-140 mmol/l; potas 0-4 mmol/l; wapń 1,25-1,75 mmol/l; z zawartością glukozy lub bez.                                                   Rejestracja: wyrób medyczny.</t>
  </si>
  <si>
    <t>1 litr*</t>
  </si>
  <si>
    <t>*produkt wyceniono po 1 litrze. Zamawiający będzie składać zamówienia w kanistrach a 10 litrów</t>
  </si>
  <si>
    <t>Roztwory soli fizjologicznej do infuzji</t>
  </si>
  <si>
    <t>Natrium chloratum</t>
  </si>
  <si>
    <t>Zadanie nr 22</t>
  </si>
  <si>
    <t>Dożylne płyny infuzyjne bezwapniowe</t>
  </si>
  <si>
    <t>Dożylny płyn infuzyjny bezwapniowy, zawierający w swoim składzie Na, K, Mg, Cl, octany</t>
  </si>
  <si>
    <t>Dożylne roztowry potasu - gotowe do podania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</si>
</sst>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.0%"/>
    <numFmt numFmtId="166" formatCode="#,##0.00\ _z_ł"/>
    <numFmt numFmtId="167" formatCode="#,##0\ _z_ł"/>
    <numFmt numFmtId="168" formatCode="0.0000000"/>
    <numFmt numFmtId="169" formatCode="0.000%"/>
    <numFmt numFmtId="170" formatCode="#&quot; &quot;???/???"/>
  </numFmts>
  <fonts count="5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0"/>
      <name val="Arial"/>
      <family val="2"/>
    </font>
    <font>
      <sz val="10"/>
      <name val="Helv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20"/>
      <name val="Czcionka tekstu podstawowego"/>
      <family val="2"/>
    </font>
    <font>
      <sz val="8"/>
      <color indexed="8"/>
      <name val="Czcionka tekstu podstawowego"/>
      <family val="0"/>
    </font>
    <font>
      <sz val="8"/>
      <color indexed="8"/>
      <name val="Arial"/>
      <family val="2"/>
    </font>
    <font>
      <b/>
      <sz val="8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9C0006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i/>
      <sz val="11"/>
      <color rgb="FF7F7F7F"/>
      <name val="Czcionka tekstu podstawowego"/>
      <family val="2"/>
    </font>
    <font>
      <u val="single"/>
      <sz val="11"/>
      <color theme="11"/>
      <name val="Czcionka tekstu podstawowego"/>
      <family val="2"/>
    </font>
    <font>
      <sz val="11"/>
      <color rgb="FF00610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3F3F76"/>
      <name val="Czcionka tekstu podstawowego"/>
      <family val="2"/>
    </font>
    <font>
      <sz val="11"/>
      <color rgb="FFFA7D0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3F3F3F"/>
      <name val="Czcionka tekstu podstawowego"/>
      <family val="2"/>
    </font>
    <font>
      <b/>
      <sz val="18"/>
      <color theme="3"/>
      <name val="Cambria"/>
      <family val="2"/>
    </font>
    <font>
      <b/>
      <sz val="11"/>
      <color theme="1"/>
      <name val="Czcionka tekstu podstawowego"/>
      <family val="2"/>
    </font>
    <font>
      <sz val="11"/>
      <color rgb="FFFF0000"/>
      <name val="Czcionka tekstu podstawowego"/>
      <family val="2"/>
    </font>
    <font>
      <sz val="8"/>
      <color theme="1"/>
      <name val="Czcionka tekstu podstawowego"/>
      <family val="0"/>
    </font>
    <font>
      <sz val="8"/>
      <color theme="1"/>
      <name val="Arial"/>
      <family val="2"/>
    </font>
    <font>
      <b/>
      <sz val="8"/>
      <color theme="1"/>
      <name val="Czcionka tekstu podstawowego"/>
      <family val="0"/>
    </font>
    <font>
      <b/>
      <sz val="10"/>
      <color theme="1"/>
      <name val="Czcionka tekstu podstawowego"/>
      <family val="0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32" fillId="44" borderId="0" applyNumberFormat="0" applyBorder="0" applyAlignment="0" applyProtection="0"/>
    <xf numFmtId="0" fontId="33" fillId="45" borderId="1" applyNumberFormat="0" applyAlignment="0" applyProtection="0"/>
    <xf numFmtId="0" fontId="34" fillId="4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3" borderId="3" applyNumberFormat="0" applyAlignment="0" applyProtection="0"/>
    <xf numFmtId="0" fontId="9" fillId="13" borderId="3" applyNumberFormat="0" applyAlignment="0" applyProtection="0"/>
    <xf numFmtId="0" fontId="9" fillId="13" borderId="3" applyNumberFormat="0" applyAlignment="0" applyProtection="0"/>
    <xf numFmtId="0" fontId="9" fillId="13" borderId="3" applyNumberFormat="0" applyAlignment="0" applyProtection="0"/>
    <xf numFmtId="0" fontId="9" fillId="13" borderId="3" applyNumberFormat="0" applyAlignment="0" applyProtection="0"/>
    <xf numFmtId="0" fontId="9" fillId="13" borderId="3" applyNumberFormat="0" applyAlignment="0" applyProtection="0"/>
    <xf numFmtId="0" fontId="9" fillId="13" borderId="3" applyNumberFormat="0" applyAlignment="0" applyProtection="0"/>
    <xf numFmtId="0" fontId="9" fillId="13" borderId="3" applyNumberFormat="0" applyAlignment="0" applyProtection="0"/>
    <xf numFmtId="0" fontId="9" fillId="13" borderId="3" applyNumberFormat="0" applyAlignment="0" applyProtection="0"/>
    <xf numFmtId="0" fontId="9" fillId="13" borderId="3" applyNumberFormat="0" applyAlignment="0" applyProtection="0"/>
    <xf numFmtId="0" fontId="9" fillId="13" borderId="3" applyNumberFormat="0" applyAlignment="0" applyProtection="0"/>
    <xf numFmtId="0" fontId="9" fillId="13" borderId="3" applyNumberFormat="0" applyAlignment="0" applyProtection="0"/>
    <xf numFmtId="0" fontId="9" fillId="13" borderId="3" applyNumberFormat="0" applyAlignment="0" applyProtection="0"/>
    <xf numFmtId="0" fontId="9" fillId="13" borderId="3" applyNumberFormat="0" applyAlignment="0" applyProtection="0"/>
    <xf numFmtId="0" fontId="9" fillId="13" borderId="3" applyNumberFormat="0" applyAlignment="0" applyProtection="0"/>
    <xf numFmtId="0" fontId="9" fillId="13" borderId="3" applyNumberFormat="0" applyAlignment="0" applyProtection="0"/>
    <xf numFmtId="0" fontId="9" fillId="13" borderId="3" applyNumberFormat="0" applyAlignment="0" applyProtection="0"/>
    <xf numFmtId="0" fontId="9" fillId="13" borderId="3" applyNumberFormat="0" applyAlignment="0" applyProtection="0"/>
    <xf numFmtId="0" fontId="9" fillId="13" borderId="3" applyNumberFormat="0" applyAlignment="0" applyProtection="0"/>
    <xf numFmtId="0" fontId="9" fillId="13" borderId="3" applyNumberFormat="0" applyAlignment="0" applyProtection="0"/>
    <xf numFmtId="0" fontId="9" fillId="13" borderId="3" applyNumberFormat="0" applyAlignment="0" applyProtection="0"/>
    <xf numFmtId="0" fontId="9" fillId="13" borderId="3" applyNumberFormat="0" applyAlignment="0" applyProtection="0"/>
    <xf numFmtId="0" fontId="9" fillId="13" borderId="3" applyNumberFormat="0" applyAlignment="0" applyProtection="0"/>
    <xf numFmtId="0" fontId="9" fillId="13" borderId="3" applyNumberFormat="0" applyAlignment="0" applyProtection="0"/>
    <xf numFmtId="0" fontId="9" fillId="13" borderId="3" applyNumberFormat="0" applyAlignment="0" applyProtection="0"/>
    <xf numFmtId="0" fontId="9" fillId="13" borderId="3" applyNumberFormat="0" applyAlignment="0" applyProtection="0"/>
    <xf numFmtId="0" fontId="9" fillId="13" borderId="3" applyNumberFormat="0" applyAlignment="0" applyProtection="0"/>
    <xf numFmtId="0" fontId="9" fillId="13" borderId="3" applyNumberFormat="0" applyAlignment="0" applyProtection="0"/>
    <xf numFmtId="0" fontId="9" fillId="13" borderId="3" applyNumberFormat="0" applyAlignment="0" applyProtection="0"/>
    <xf numFmtId="0" fontId="9" fillId="13" borderId="3" applyNumberFormat="0" applyAlignment="0" applyProtection="0"/>
    <xf numFmtId="0" fontId="9" fillId="13" borderId="3" applyNumberFormat="0" applyAlignment="0" applyProtection="0"/>
    <xf numFmtId="0" fontId="9" fillId="13" borderId="3" applyNumberFormat="0" applyAlignment="0" applyProtection="0"/>
    <xf numFmtId="0" fontId="9" fillId="13" borderId="3" applyNumberFormat="0" applyAlignment="0" applyProtection="0"/>
    <xf numFmtId="0" fontId="9" fillId="13" borderId="3" applyNumberFormat="0" applyAlignment="0" applyProtection="0"/>
    <xf numFmtId="0" fontId="9" fillId="13" borderId="3" applyNumberFormat="0" applyAlignment="0" applyProtection="0"/>
    <xf numFmtId="0" fontId="9" fillId="13" borderId="3" applyNumberFormat="0" applyAlignment="0" applyProtection="0"/>
    <xf numFmtId="0" fontId="9" fillId="13" borderId="3" applyNumberFormat="0" applyAlignment="0" applyProtection="0"/>
    <xf numFmtId="0" fontId="9" fillId="13" borderId="3" applyNumberFormat="0" applyAlignment="0" applyProtection="0"/>
    <xf numFmtId="0" fontId="9" fillId="13" borderId="3" applyNumberFormat="0" applyAlignment="0" applyProtection="0"/>
    <xf numFmtId="0" fontId="9" fillId="13" borderId="3" applyNumberFormat="0" applyAlignment="0" applyProtection="0"/>
    <xf numFmtId="0" fontId="9" fillId="13" borderId="3" applyNumberFormat="0" applyAlignment="0" applyProtection="0"/>
    <xf numFmtId="0" fontId="9" fillId="13" borderId="3" applyNumberFormat="0" applyAlignment="0" applyProtection="0"/>
    <xf numFmtId="0" fontId="9" fillId="13" borderId="3" applyNumberFormat="0" applyAlignment="0" applyProtection="0"/>
    <xf numFmtId="0" fontId="9" fillId="13" borderId="3" applyNumberFormat="0" applyAlignment="0" applyProtection="0"/>
    <xf numFmtId="0" fontId="9" fillId="13" borderId="3" applyNumberFormat="0" applyAlignment="0" applyProtection="0"/>
    <xf numFmtId="0" fontId="9" fillId="13" borderId="3" applyNumberFormat="0" applyAlignment="0" applyProtection="0"/>
    <xf numFmtId="0" fontId="9" fillId="13" borderId="3" applyNumberFormat="0" applyAlignment="0" applyProtection="0"/>
    <xf numFmtId="0" fontId="9" fillId="13" borderId="3" applyNumberFormat="0" applyAlignment="0" applyProtection="0"/>
    <xf numFmtId="0" fontId="9" fillId="13" borderId="3" applyNumberFormat="0" applyAlignment="0" applyProtection="0"/>
    <xf numFmtId="0" fontId="10" fillId="47" borderId="4" applyNumberFormat="0" applyAlignment="0" applyProtection="0"/>
    <xf numFmtId="0" fontId="10" fillId="47" borderId="4" applyNumberFormat="0" applyAlignment="0" applyProtection="0"/>
    <xf numFmtId="0" fontId="10" fillId="47" borderId="4" applyNumberFormat="0" applyAlignment="0" applyProtection="0"/>
    <xf numFmtId="0" fontId="10" fillId="47" borderId="4" applyNumberFormat="0" applyAlignment="0" applyProtection="0"/>
    <xf numFmtId="0" fontId="10" fillId="47" borderId="4" applyNumberFormat="0" applyAlignment="0" applyProtection="0"/>
    <xf numFmtId="0" fontId="10" fillId="47" borderId="4" applyNumberFormat="0" applyAlignment="0" applyProtection="0"/>
    <xf numFmtId="0" fontId="10" fillId="47" borderId="4" applyNumberFormat="0" applyAlignment="0" applyProtection="0"/>
    <xf numFmtId="0" fontId="10" fillId="47" borderId="4" applyNumberFormat="0" applyAlignment="0" applyProtection="0"/>
    <xf numFmtId="0" fontId="10" fillId="47" borderId="4" applyNumberFormat="0" applyAlignment="0" applyProtection="0"/>
    <xf numFmtId="0" fontId="10" fillId="47" borderId="4" applyNumberFormat="0" applyAlignment="0" applyProtection="0"/>
    <xf numFmtId="0" fontId="10" fillId="47" borderId="4" applyNumberFormat="0" applyAlignment="0" applyProtection="0"/>
    <xf numFmtId="0" fontId="10" fillId="47" borderId="4" applyNumberFormat="0" applyAlignment="0" applyProtection="0"/>
    <xf numFmtId="0" fontId="10" fillId="47" borderId="4" applyNumberFormat="0" applyAlignment="0" applyProtection="0"/>
    <xf numFmtId="0" fontId="10" fillId="47" borderId="4" applyNumberFormat="0" applyAlignment="0" applyProtection="0"/>
    <xf numFmtId="0" fontId="10" fillId="47" borderId="4" applyNumberFormat="0" applyAlignment="0" applyProtection="0"/>
    <xf numFmtId="0" fontId="10" fillId="47" borderId="4" applyNumberFormat="0" applyAlignment="0" applyProtection="0"/>
    <xf numFmtId="0" fontId="10" fillId="47" borderId="4" applyNumberFormat="0" applyAlignment="0" applyProtection="0"/>
    <xf numFmtId="0" fontId="10" fillId="47" borderId="4" applyNumberFormat="0" applyAlignment="0" applyProtection="0"/>
    <xf numFmtId="0" fontId="10" fillId="47" borderId="4" applyNumberFormat="0" applyAlignment="0" applyProtection="0"/>
    <xf numFmtId="0" fontId="10" fillId="47" borderId="4" applyNumberFormat="0" applyAlignment="0" applyProtection="0"/>
    <xf numFmtId="0" fontId="10" fillId="47" borderId="4" applyNumberFormat="0" applyAlignment="0" applyProtection="0"/>
    <xf numFmtId="0" fontId="10" fillId="47" borderId="4" applyNumberFormat="0" applyAlignment="0" applyProtection="0"/>
    <xf numFmtId="0" fontId="10" fillId="47" borderId="4" applyNumberFormat="0" applyAlignment="0" applyProtection="0"/>
    <xf numFmtId="0" fontId="10" fillId="47" borderId="4" applyNumberFormat="0" applyAlignment="0" applyProtection="0"/>
    <xf numFmtId="0" fontId="10" fillId="47" borderId="4" applyNumberFormat="0" applyAlignment="0" applyProtection="0"/>
    <xf numFmtId="0" fontId="10" fillId="47" borderId="4" applyNumberFormat="0" applyAlignment="0" applyProtection="0"/>
    <xf numFmtId="0" fontId="10" fillId="47" borderId="4" applyNumberFormat="0" applyAlignment="0" applyProtection="0"/>
    <xf numFmtId="0" fontId="10" fillId="47" borderId="4" applyNumberFormat="0" applyAlignment="0" applyProtection="0"/>
    <xf numFmtId="0" fontId="10" fillId="47" borderId="4" applyNumberFormat="0" applyAlignment="0" applyProtection="0"/>
    <xf numFmtId="0" fontId="10" fillId="47" borderId="4" applyNumberFormat="0" applyAlignment="0" applyProtection="0"/>
    <xf numFmtId="0" fontId="10" fillId="47" borderId="4" applyNumberFormat="0" applyAlignment="0" applyProtection="0"/>
    <xf numFmtId="0" fontId="10" fillId="47" borderId="4" applyNumberFormat="0" applyAlignment="0" applyProtection="0"/>
    <xf numFmtId="0" fontId="10" fillId="47" borderId="4" applyNumberFormat="0" applyAlignment="0" applyProtection="0"/>
    <xf numFmtId="0" fontId="10" fillId="47" borderId="4" applyNumberFormat="0" applyAlignment="0" applyProtection="0"/>
    <xf numFmtId="0" fontId="10" fillId="47" borderId="4" applyNumberFormat="0" applyAlignment="0" applyProtection="0"/>
    <xf numFmtId="0" fontId="10" fillId="47" borderId="4" applyNumberFormat="0" applyAlignment="0" applyProtection="0"/>
    <xf numFmtId="0" fontId="10" fillId="47" borderId="4" applyNumberFormat="0" applyAlignment="0" applyProtection="0"/>
    <xf numFmtId="0" fontId="10" fillId="47" borderId="4" applyNumberFormat="0" applyAlignment="0" applyProtection="0"/>
    <xf numFmtId="0" fontId="10" fillId="47" borderId="4" applyNumberFormat="0" applyAlignment="0" applyProtection="0"/>
    <xf numFmtId="0" fontId="10" fillId="47" borderId="4" applyNumberFormat="0" applyAlignment="0" applyProtection="0"/>
    <xf numFmtId="0" fontId="10" fillId="47" borderId="4" applyNumberFormat="0" applyAlignment="0" applyProtection="0"/>
    <xf numFmtId="0" fontId="10" fillId="47" borderId="4" applyNumberFormat="0" applyAlignment="0" applyProtection="0"/>
    <xf numFmtId="0" fontId="10" fillId="47" borderId="4" applyNumberFormat="0" applyAlignment="0" applyProtection="0"/>
    <xf numFmtId="0" fontId="10" fillId="47" borderId="4" applyNumberFormat="0" applyAlignment="0" applyProtection="0"/>
    <xf numFmtId="0" fontId="10" fillId="47" borderId="4" applyNumberFormat="0" applyAlignment="0" applyProtection="0"/>
    <xf numFmtId="0" fontId="10" fillId="47" borderId="4" applyNumberFormat="0" applyAlignment="0" applyProtection="0"/>
    <xf numFmtId="0" fontId="10" fillId="47" borderId="4" applyNumberFormat="0" applyAlignment="0" applyProtection="0"/>
    <xf numFmtId="0" fontId="10" fillId="47" borderId="4" applyNumberFormat="0" applyAlignment="0" applyProtection="0"/>
    <xf numFmtId="0" fontId="10" fillId="47" borderId="4" applyNumberFormat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48" borderId="0" applyNumberFormat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49" borderId="1" applyNumberFormat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3" fillId="50" borderId="9" applyNumberFormat="0" applyAlignment="0" applyProtection="0"/>
    <xf numFmtId="0" fontId="13" fillId="50" borderId="9" applyNumberFormat="0" applyAlignment="0" applyProtection="0"/>
    <xf numFmtId="0" fontId="13" fillId="50" borderId="9" applyNumberFormat="0" applyAlignment="0" applyProtection="0"/>
    <xf numFmtId="0" fontId="13" fillId="50" borderId="9" applyNumberFormat="0" applyAlignment="0" applyProtection="0"/>
    <xf numFmtId="0" fontId="13" fillId="50" borderId="9" applyNumberFormat="0" applyAlignment="0" applyProtection="0"/>
    <xf numFmtId="0" fontId="13" fillId="50" borderId="9" applyNumberFormat="0" applyAlignment="0" applyProtection="0"/>
    <xf numFmtId="0" fontId="13" fillId="50" borderId="9" applyNumberFormat="0" applyAlignment="0" applyProtection="0"/>
    <xf numFmtId="0" fontId="13" fillId="50" borderId="9" applyNumberFormat="0" applyAlignment="0" applyProtection="0"/>
    <xf numFmtId="0" fontId="13" fillId="50" borderId="9" applyNumberFormat="0" applyAlignment="0" applyProtection="0"/>
    <xf numFmtId="0" fontId="13" fillId="50" borderId="9" applyNumberFormat="0" applyAlignment="0" applyProtection="0"/>
    <xf numFmtId="0" fontId="13" fillId="50" borderId="9" applyNumberFormat="0" applyAlignment="0" applyProtection="0"/>
    <xf numFmtId="0" fontId="13" fillId="50" borderId="9" applyNumberFormat="0" applyAlignment="0" applyProtection="0"/>
    <xf numFmtId="0" fontId="13" fillId="50" borderId="9" applyNumberFormat="0" applyAlignment="0" applyProtection="0"/>
    <xf numFmtId="0" fontId="13" fillId="50" borderId="9" applyNumberFormat="0" applyAlignment="0" applyProtection="0"/>
    <xf numFmtId="0" fontId="13" fillId="50" borderId="9" applyNumberFormat="0" applyAlignment="0" applyProtection="0"/>
    <xf numFmtId="0" fontId="13" fillId="50" borderId="9" applyNumberFormat="0" applyAlignment="0" applyProtection="0"/>
    <xf numFmtId="0" fontId="13" fillId="50" borderId="9" applyNumberFormat="0" applyAlignment="0" applyProtection="0"/>
    <xf numFmtId="0" fontId="13" fillId="50" borderId="9" applyNumberFormat="0" applyAlignment="0" applyProtection="0"/>
    <xf numFmtId="0" fontId="13" fillId="50" borderId="9" applyNumberFormat="0" applyAlignment="0" applyProtection="0"/>
    <xf numFmtId="0" fontId="13" fillId="50" borderId="9" applyNumberFormat="0" applyAlignment="0" applyProtection="0"/>
    <xf numFmtId="0" fontId="13" fillId="50" borderId="9" applyNumberFormat="0" applyAlignment="0" applyProtection="0"/>
    <xf numFmtId="0" fontId="13" fillId="50" borderId="9" applyNumberFormat="0" applyAlignment="0" applyProtection="0"/>
    <xf numFmtId="0" fontId="13" fillId="50" borderId="9" applyNumberFormat="0" applyAlignment="0" applyProtection="0"/>
    <xf numFmtId="0" fontId="13" fillId="50" borderId="9" applyNumberFormat="0" applyAlignment="0" applyProtection="0"/>
    <xf numFmtId="0" fontId="13" fillId="50" borderId="9" applyNumberFormat="0" applyAlignment="0" applyProtection="0"/>
    <xf numFmtId="0" fontId="13" fillId="50" borderId="9" applyNumberFormat="0" applyAlignment="0" applyProtection="0"/>
    <xf numFmtId="0" fontId="13" fillId="50" borderId="9" applyNumberFormat="0" applyAlignment="0" applyProtection="0"/>
    <xf numFmtId="0" fontId="13" fillId="50" borderId="9" applyNumberFormat="0" applyAlignment="0" applyProtection="0"/>
    <xf numFmtId="0" fontId="13" fillId="50" borderId="9" applyNumberFormat="0" applyAlignment="0" applyProtection="0"/>
    <xf numFmtId="0" fontId="13" fillId="50" borderId="9" applyNumberFormat="0" applyAlignment="0" applyProtection="0"/>
    <xf numFmtId="0" fontId="13" fillId="50" borderId="9" applyNumberFormat="0" applyAlignment="0" applyProtection="0"/>
    <xf numFmtId="0" fontId="13" fillId="50" borderId="9" applyNumberFormat="0" applyAlignment="0" applyProtection="0"/>
    <xf numFmtId="0" fontId="13" fillId="50" borderId="9" applyNumberFormat="0" applyAlignment="0" applyProtection="0"/>
    <xf numFmtId="0" fontId="13" fillId="50" borderId="9" applyNumberFormat="0" applyAlignment="0" applyProtection="0"/>
    <xf numFmtId="0" fontId="13" fillId="50" borderId="9" applyNumberFormat="0" applyAlignment="0" applyProtection="0"/>
    <xf numFmtId="0" fontId="13" fillId="50" borderId="9" applyNumberFormat="0" applyAlignment="0" applyProtection="0"/>
    <xf numFmtId="0" fontId="13" fillId="50" borderId="9" applyNumberFormat="0" applyAlignment="0" applyProtection="0"/>
    <xf numFmtId="0" fontId="13" fillId="50" borderId="9" applyNumberFormat="0" applyAlignment="0" applyProtection="0"/>
    <xf numFmtId="0" fontId="13" fillId="50" borderId="9" applyNumberFormat="0" applyAlignment="0" applyProtection="0"/>
    <xf numFmtId="0" fontId="13" fillId="50" borderId="9" applyNumberFormat="0" applyAlignment="0" applyProtection="0"/>
    <xf numFmtId="0" fontId="13" fillId="50" borderId="9" applyNumberFormat="0" applyAlignment="0" applyProtection="0"/>
    <xf numFmtId="0" fontId="13" fillId="50" borderId="9" applyNumberFormat="0" applyAlignment="0" applyProtection="0"/>
    <xf numFmtId="0" fontId="13" fillId="50" borderId="9" applyNumberFormat="0" applyAlignment="0" applyProtection="0"/>
    <xf numFmtId="0" fontId="13" fillId="50" borderId="9" applyNumberFormat="0" applyAlignment="0" applyProtection="0"/>
    <xf numFmtId="0" fontId="13" fillId="50" borderId="9" applyNumberFormat="0" applyAlignment="0" applyProtection="0"/>
    <xf numFmtId="0" fontId="13" fillId="50" borderId="9" applyNumberFormat="0" applyAlignment="0" applyProtection="0"/>
    <xf numFmtId="0" fontId="13" fillId="50" borderId="9" applyNumberFormat="0" applyAlignment="0" applyProtection="0"/>
    <xf numFmtId="0" fontId="13" fillId="50" borderId="9" applyNumberFormat="0" applyAlignment="0" applyProtection="0"/>
    <xf numFmtId="0" fontId="13" fillId="50" borderId="9" applyNumberFormat="0" applyAlignment="0" applyProtection="0"/>
    <xf numFmtId="0" fontId="43" fillId="0" borderId="10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5" fillId="0" borderId="13" applyNumberFormat="0" applyFill="0" applyAlignment="0" applyProtection="0"/>
    <xf numFmtId="0" fontId="5" fillId="0" borderId="13" applyNumberFormat="0" applyFill="0" applyAlignment="0" applyProtection="0"/>
    <xf numFmtId="0" fontId="5" fillId="0" borderId="13" applyNumberFormat="0" applyFill="0" applyAlignment="0" applyProtection="0"/>
    <xf numFmtId="0" fontId="5" fillId="0" borderId="13" applyNumberFormat="0" applyFill="0" applyAlignment="0" applyProtection="0"/>
    <xf numFmtId="0" fontId="5" fillId="0" borderId="13" applyNumberFormat="0" applyFill="0" applyAlignment="0" applyProtection="0"/>
    <xf numFmtId="0" fontId="5" fillId="0" borderId="13" applyNumberFormat="0" applyFill="0" applyAlignment="0" applyProtection="0"/>
    <xf numFmtId="0" fontId="5" fillId="0" borderId="13" applyNumberFormat="0" applyFill="0" applyAlignment="0" applyProtection="0"/>
    <xf numFmtId="0" fontId="5" fillId="0" borderId="13" applyNumberFormat="0" applyFill="0" applyAlignment="0" applyProtection="0"/>
    <xf numFmtId="0" fontId="5" fillId="0" borderId="13" applyNumberFormat="0" applyFill="0" applyAlignment="0" applyProtection="0"/>
    <xf numFmtId="0" fontId="5" fillId="0" borderId="13" applyNumberFormat="0" applyFill="0" applyAlignment="0" applyProtection="0"/>
    <xf numFmtId="0" fontId="5" fillId="0" borderId="13" applyNumberFormat="0" applyFill="0" applyAlignment="0" applyProtection="0"/>
    <xf numFmtId="0" fontId="5" fillId="0" borderId="13" applyNumberFormat="0" applyFill="0" applyAlignment="0" applyProtection="0"/>
    <xf numFmtId="0" fontId="5" fillId="0" borderId="13" applyNumberFormat="0" applyFill="0" applyAlignment="0" applyProtection="0"/>
    <xf numFmtId="0" fontId="5" fillId="0" borderId="13" applyNumberFormat="0" applyFill="0" applyAlignment="0" applyProtection="0"/>
    <xf numFmtId="0" fontId="5" fillId="0" borderId="13" applyNumberFormat="0" applyFill="0" applyAlignment="0" applyProtection="0"/>
    <xf numFmtId="0" fontId="5" fillId="0" borderId="13" applyNumberFormat="0" applyFill="0" applyAlignment="0" applyProtection="0"/>
    <xf numFmtId="0" fontId="5" fillId="0" borderId="13" applyNumberFormat="0" applyFill="0" applyAlignment="0" applyProtection="0"/>
    <xf numFmtId="0" fontId="5" fillId="0" borderId="13" applyNumberFormat="0" applyFill="0" applyAlignment="0" applyProtection="0"/>
    <xf numFmtId="0" fontId="5" fillId="0" borderId="13" applyNumberFormat="0" applyFill="0" applyAlignment="0" applyProtection="0"/>
    <xf numFmtId="0" fontId="5" fillId="0" borderId="13" applyNumberFormat="0" applyFill="0" applyAlignment="0" applyProtection="0"/>
    <xf numFmtId="0" fontId="5" fillId="0" borderId="13" applyNumberFormat="0" applyFill="0" applyAlignment="0" applyProtection="0"/>
    <xf numFmtId="0" fontId="5" fillId="0" borderId="13" applyNumberFormat="0" applyFill="0" applyAlignment="0" applyProtection="0"/>
    <xf numFmtId="0" fontId="5" fillId="0" borderId="13" applyNumberFormat="0" applyFill="0" applyAlignment="0" applyProtection="0"/>
    <xf numFmtId="0" fontId="5" fillId="0" borderId="13" applyNumberFormat="0" applyFill="0" applyAlignment="0" applyProtection="0"/>
    <xf numFmtId="0" fontId="5" fillId="0" borderId="13" applyNumberFormat="0" applyFill="0" applyAlignment="0" applyProtection="0"/>
    <xf numFmtId="0" fontId="5" fillId="0" borderId="13" applyNumberFormat="0" applyFill="0" applyAlignment="0" applyProtection="0"/>
    <xf numFmtId="0" fontId="5" fillId="0" borderId="13" applyNumberFormat="0" applyFill="0" applyAlignment="0" applyProtection="0"/>
    <xf numFmtId="0" fontId="5" fillId="0" borderId="13" applyNumberFormat="0" applyFill="0" applyAlignment="0" applyProtection="0"/>
    <xf numFmtId="0" fontId="5" fillId="0" borderId="13" applyNumberFormat="0" applyFill="0" applyAlignment="0" applyProtection="0"/>
    <xf numFmtId="0" fontId="5" fillId="0" borderId="13" applyNumberFormat="0" applyFill="0" applyAlignment="0" applyProtection="0"/>
    <xf numFmtId="0" fontId="5" fillId="0" borderId="13" applyNumberFormat="0" applyFill="0" applyAlignment="0" applyProtection="0"/>
    <xf numFmtId="0" fontId="5" fillId="0" borderId="13" applyNumberFormat="0" applyFill="0" applyAlignment="0" applyProtection="0"/>
    <xf numFmtId="0" fontId="5" fillId="0" borderId="13" applyNumberFormat="0" applyFill="0" applyAlignment="0" applyProtection="0"/>
    <xf numFmtId="0" fontId="5" fillId="0" borderId="13" applyNumberFormat="0" applyFill="0" applyAlignment="0" applyProtection="0"/>
    <xf numFmtId="0" fontId="5" fillId="0" borderId="13" applyNumberFormat="0" applyFill="0" applyAlignment="0" applyProtection="0"/>
    <xf numFmtId="0" fontId="5" fillId="0" borderId="13" applyNumberFormat="0" applyFill="0" applyAlignment="0" applyProtection="0"/>
    <xf numFmtId="0" fontId="5" fillId="0" borderId="13" applyNumberFormat="0" applyFill="0" applyAlignment="0" applyProtection="0"/>
    <xf numFmtId="0" fontId="5" fillId="0" borderId="13" applyNumberFormat="0" applyFill="0" applyAlignment="0" applyProtection="0"/>
    <xf numFmtId="0" fontId="5" fillId="0" borderId="13" applyNumberFormat="0" applyFill="0" applyAlignment="0" applyProtection="0"/>
    <xf numFmtId="0" fontId="5" fillId="0" borderId="13" applyNumberFormat="0" applyFill="0" applyAlignment="0" applyProtection="0"/>
    <xf numFmtId="0" fontId="5" fillId="0" borderId="13" applyNumberFormat="0" applyFill="0" applyAlignment="0" applyProtection="0"/>
    <xf numFmtId="0" fontId="5" fillId="0" borderId="13" applyNumberFormat="0" applyFill="0" applyAlignment="0" applyProtection="0"/>
    <xf numFmtId="0" fontId="5" fillId="0" borderId="13" applyNumberFormat="0" applyFill="0" applyAlignment="0" applyProtection="0"/>
    <xf numFmtId="0" fontId="5" fillId="0" borderId="13" applyNumberFormat="0" applyFill="0" applyAlignment="0" applyProtection="0"/>
    <xf numFmtId="0" fontId="5" fillId="0" borderId="13" applyNumberFormat="0" applyFill="0" applyAlignment="0" applyProtection="0"/>
    <xf numFmtId="0" fontId="5" fillId="0" borderId="13" applyNumberFormat="0" applyFill="0" applyAlignment="0" applyProtection="0"/>
    <xf numFmtId="0" fontId="5" fillId="0" borderId="13" applyNumberFormat="0" applyFill="0" applyAlignment="0" applyProtection="0"/>
    <xf numFmtId="0" fontId="5" fillId="0" borderId="13" applyNumberFormat="0" applyFill="0" applyAlignment="0" applyProtection="0"/>
    <xf numFmtId="0" fontId="5" fillId="0" borderId="1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53" borderId="14" applyNumberFormat="0" applyFont="0" applyAlignment="0" applyProtection="0"/>
    <xf numFmtId="0" fontId="11" fillId="47" borderId="3" applyNumberFormat="0" applyAlignment="0" applyProtection="0"/>
    <xf numFmtId="0" fontId="11" fillId="47" borderId="3" applyNumberFormat="0" applyAlignment="0" applyProtection="0"/>
    <xf numFmtId="0" fontId="11" fillId="47" borderId="3" applyNumberFormat="0" applyAlignment="0" applyProtection="0"/>
    <xf numFmtId="0" fontId="11" fillId="47" borderId="3" applyNumberFormat="0" applyAlignment="0" applyProtection="0"/>
    <xf numFmtId="0" fontId="11" fillId="47" borderId="3" applyNumberFormat="0" applyAlignment="0" applyProtection="0"/>
    <xf numFmtId="0" fontId="11" fillId="47" borderId="3" applyNumberFormat="0" applyAlignment="0" applyProtection="0"/>
    <xf numFmtId="0" fontId="11" fillId="47" borderId="3" applyNumberFormat="0" applyAlignment="0" applyProtection="0"/>
    <xf numFmtId="0" fontId="11" fillId="47" borderId="3" applyNumberFormat="0" applyAlignment="0" applyProtection="0"/>
    <xf numFmtId="0" fontId="11" fillId="47" borderId="3" applyNumberFormat="0" applyAlignment="0" applyProtection="0"/>
    <xf numFmtId="0" fontId="11" fillId="47" borderId="3" applyNumberFormat="0" applyAlignment="0" applyProtection="0"/>
    <xf numFmtId="0" fontId="11" fillId="47" borderId="3" applyNumberFormat="0" applyAlignment="0" applyProtection="0"/>
    <xf numFmtId="0" fontId="11" fillId="47" borderId="3" applyNumberFormat="0" applyAlignment="0" applyProtection="0"/>
    <xf numFmtId="0" fontId="11" fillId="47" borderId="3" applyNumberFormat="0" applyAlignment="0" applyProtection="0"/>
    <xf numFmtId="0" fontId="11" fillId="47" borderId="3" applyNumberFormat="0" applyAlignment="0" applyProtection="0"/>
    <xf numFmtId="0" fontId="11" fillId="47" borderId="3" applyNumberFormat="0" applyAlignment="0" applyProtection="0"/>
    <xf numFmtId="0" fontId="11" fillId="47" borderId="3" applyNumberFormat="0" applyAlignment="0" applyProtection="0"/>
    <xf numFmtId="0" fontId="11" fillId="47" borderId="3" applyNumberFormat="0" applyAlignment="0" applyProtection="0"/>
    <xf numFmtId="0" fontId="11" fillId="47" borderId="3" applyNumberFormat="0" applyAlignment="0" applyProtection="0"/>
    <xf numFmtId="0" fontId="11" fillId="47" borderId="3" applyNumberFormat="0" applyAlignment="0" applyProtection="0"/>
    <xf numFmtId="0" fontId="11" fillId="47" borderId="3" applyNumberFormat="0" applyAlignment="0" applyProtection="0"/>
    <xf numFmtId="0" fontId="11" fillId="47" borderId="3" applyNumberFormat="0" applyAlignment="0" applyProtection="0"/>
    <xf numFmtId="0" fontId="11" fillId="47" borderId="3" applyNumberFormat="0" applyAlignment="0" applyProtection="0"/>
    <xf numFmtId="0" fontId="11" fillId="47" borderId="3" applyNumberFormat="0" applyAlignment="0" applyProtection="0"/>
    <xf numFmtId="0" fontId="11" fillId="47" borderId="3" applyNumberFormat="0" applyAlignment="0" applyProtection="0"/>
    <xf numFmtId="0" fontId="11" fillId="47" borderId="3" applyNumberFormat="0" applyAlignment="0" applyProtection="0"/>
    <xf numFmtId="0" fontId="11" fillId="47" borderId="3" applyNumberFormat="0" applyAlignment="0" applyProtection="0"/>
    <xf numFmtId="0" fontId="11" fillId="47" borderId="3" applyNumberFormat="0" applyAlignment="0" applyProtection="0"/>
    <xf numFmtId="0" fontId="11" fillId="47" borderId="3" applyNumberFormat="0" applyAlignment="0" applyProtection="0"/>
    <xf numFmtId="0" fontId="11" fillId="47" borderId="3" applyNumberFormat="0" applyAlignment="0" applyProtection="0"/>
    <xf numFmtId="0" fontId="11" fillId="47" borderId="3" applyNumberFormat="0" applyAlignment="0" applyProtection="0"/>
    <xf numFmtId="0" fontId="11" fillId="47" borderId="3" applyNumberFormat="0" applyAlignment="0" applyProtection="0"/>
    <xf numFmtId="0" fontId="11" fillId="47" borderId="3" applyNumberFormat="0" applyAlignment="0" applyProtection="0"/>
    <xf numFmtId="0" fontId="11" fillId="47" borderId="3" applyNumberFormat="0" applyAlignment="0" applyProtection="0"/>
    <xf numFmtId="0" fontId="11" fillId="47" borderId="3" applyNumberFormat="0" applyAlignment="0" applyProtection="0"/>
    <xf numFmtId="0" fontId="11" fillId="47" borderId="3" applyNumberFormat="0" applyAlignment="0" applyProtection="0"/>
    <xf numFmtId="0" fontId="11" fillId="47" borderId="3" applyNumberFormat="0" applyAlignment="0" applyProtection="0"/>
    <xf numFmtId="0" fontId="11" fillId="47" borderId="3" applyNumberFormat="0" applyAlignment="0" applyProtection="0"/>
    <xf numFmtId="0" fontId="11" fillId="47" borderId="3" applyNumberFormat="0" applyAlignment="0" applyProtection="0"/>
    <xf numFmtId="0" fontId="11" fillId="47" borderId="3" applyNumberFormat="0" applyAlignment="0" applyProtection="0"/>
    <xf numFmtId="0" fontId="11" fillId="47" borderId="3" applyNumberFormat="0" applyAlignment="0" applyProtection="0"/>
    <xf numFmtId="0" fontId="11" fillId="47" borderId="3" applyNumberFormat="0" applyAlignment="0" applyProtection="0"/>
    <xf numFmtId="0" fontId="11" fillId="47" borderId="3" applyNumberFormat="0" applyAlignment="0" applyProtection="0"/>
    <xf numFmtId="0" fontId="11" fillId="47" borderId="3" applyNumberFormat="0" applyAlignment="0" applyProtection="0"/>
    <xf numFmtId="0" fontId="11" fillId="47" borderId="3" applyNumberFormat="0" applyAlignment="0" applyProtection="0"/>
    <xf numFmtId="0" fontId="11" fillId="47" borderId="3" applyNumberFormat="0" applyAlignment="0" applyProtection="0"/>
    <xf numFmtId="0" fontId="11" fillId="47" borderId="3" applyNumberFormat="0" applyAlignment="0" applyProtection="0"/>
    <xf numFmtId="0" fontId="11" fillId="47" borderId="3" applyNumberFormat="0" applyAlignment="0" applyProtection="0"/>
    <xf numFmtId="0" fontId="11" fillId="47" borderId="3" applyNumberFormat="0" applyAlignment="0" applyProtection="0"/>
    <xf numFmtId="0" fontId="11" fillId="47" borderId="3" applyNumberFormat="0" applyAlignment="0" applyProtection="0"/>
    <xf numFmtId="0" fontId="45" fillId="45" borderId="15" applyNumberFormat="0" applyAlignment="0" applyProtection="0"/>
    <xf numFmtId="9" fontId="0" fillId="0" borderId="0" applyFont="0" applyFill="0" applyBorder="0" applyAlignment="0" applyProtection="0"/>
    <xf numFmtId="0" fontId="19" fillId="0" borderId="0">
      <alignment/>
      <protection/>
    </xf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7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54" borderId="18" applyNumberFormat="0" applyFont="0" applyAlignment="0" applyProtection="0"/>
    <xf numFmtId="0" fontId="18" fillId="54" borderId="18" applyNumberFormat="0" applyFont="0" applyAlignment="0" applyProtection="0"/>
    <xf numFmtId="0" fontId="18" fillId="54" borderId="18" applyNumberFormat="0" applyFont="0" applyAlignment="0" applyProtection="0"/>
    <xf numFmtId="0" fontId="18" fillId="54" borderId="18" applyNumberFormat="0" applyFont="0" applyAlignment="0" applyProtection="0"/>
    <xf numFmtId="0" fontId="18" fillId="54" borderId="18" applyNumberFormat="0" applyFont="0" applyAlignment="0" applyProtection="0"/>
    <xf numFmtId="0" fontId="18" fillId="54" borderId="18" applyNumberFormat="0" applyFont="0" applyAlignment="0" applyProtection="0"/>
    <xf numFmtId="0" fontId="18" fillId="54" borderId="18" applyNumberFormat="0" applyFont="0" applyAlignment="0" applyProtection="0"/>
    <xf numFmtId="0" fontId="18" fillId="54" borderId="18" applyNumberFormat="0" applyFont="0" applyAlignment="0" applyProtection="0"/>
    <xf numFmtId="0" fontId="18" fillId="54" borderId="18" applyNumberFormat="0" applyFont="0" applyAlignment="0" applyProtection="0"/>
    <xf numFmtId="0" fontId="18" fillId="54" borderId="18" applyNumberFormat="0" applyFont="0" applyAlignment="0" applyProtection="0"/>
    <xf numFmtId="0" fontId="18" fillId="54" borderId="18" applyNumberFormat="0" applyFont="0" applyAlignment="0" applyProtection="0"/>
    <xf numFmtId="0" fontId="18" fillId="54" borderId="18" applyNumberFormat="0" applyFont="0" applyAlignment="0" applyProtection="0"/>
    <xf numFmtId="0" fontId="18" fillId="54" borderId="18" applyNumberFormat="0" applyFont="0" applyAlignment="0" applyProtection="0"/>
    <xf numFmtId="0" fontId="18" fillId="54" borderId="18" applyNumberFormat="0" applyFont="0" applyAlignment="0" applyProtection="0"/>
    <xf numFmtId="0" fontId="18" fillId="54" borderId="18" applyNumberFormat="0" applyFont="0" applyAlignment="0" applyProtection="0"/>
    <xf numFmtId="0" fontId="18" fillId="54" borderId="18" applyNumberFormat="0" applyFont="0" applyAlignment="0" applyProtection="0"/>
    <xf numFmtId="0" fontId="18" fillId="54" borderId="18" applyNumberFormat="0" applyFont="0" applyAlignment="0" applyProtection="0"/>
    <xf numFmtId="0" fontId="18" fillId="54" borderId="18" applyNumberFormat="0" applyFont="0" applyAlignment="0" applyProtection="0"/>
    <xf numFmtId="0" fontId="18" fillId="54" borderId="18" applyNumberFormat="0" applyFont="0" applyAlignment="0" applyProtection="0"/>
    <xf numFmtId="0" fontId="18" fillId="54" borderId="18" applyNumberFormat="0" applyFont="0" applyAlignment="0" applyProtection="0"/>
    <xf numFmtId="0" fontId="18" fillId="54" borderId="18" applyNumberFormat="0" applyFont="0" applyAlignment="0" applyProtection="0"/>
    <xf numFmtId="0" fontId="18" fillId="54" borderId="18" applyNumberFormat="0" applyFont="0" applyAlignment="0" applyProtection="0"/>
    <xf numFmtId="0" fontId="18" fillId="54" borderId="18" applyNumberFormat="0" applyFont="0" applyAlignment="0" applyProtection="0"/>
    <xf numFmtId="0" fontId="18" fillId="54" borderId="18" applyNumberFormat="0" applyFont="0" applyAlignment="0" applyProtection="0"/>
    <xf numFmtId="0" fontId="18" fillId="54" borderId="18" applyNumberFormat="0" applyFont="0" applyAlignment="0" applyProtection="0"/>
    <xf numFmtId="0" fontId="18" fillId="54" borderId="18" applyNumberFormat="0" applyFont="0" applyAlignment="0" applyProtection="0"/>
    <xf numFmtId="0" fontId="18" fillId="54" borderId="18" applyNumberFormat="0" applyFont="0" applyAlignment="0" applyProtection="0"/>
    <xf numFmtId="0" fontId="18" fillId="54" borderId="18" applyNumberFormat="0" applyFont="0" applyAlignment="0" applyProtection="0"/>
    <xf numFmtId="0" fontId="18" fillId="54" borderId="18" applyNumberFormat="0" applyFont="0" applyAlignment="0" applyProtection="0"/>
    <xf numFmtId="0" fontId="18" fillId="54" borderId="18" applyNumberFormat="0" applyFont="0" applyAlignment="0" applyProtection="0"/>
    <xf numFmtId="0" fontId="18" fillId="54" borderId="18" applyNumberFormat="0" applyFont="0" applyAlignment="0" applyProtection="0"/>
    <xf numFmtId="0" fontId="18" fillId="54" borderId="18" applyNumberFormat="0" applyFont="0" applyAlignment="0" applyProtection="0"/>
    <xf numFmtId="0" fontId="18" fillId="54" borderId="18" applyNumberFormat="0" applyFont="0" applyAlignment="0" applyProtection="0"/>
    <xf numFmtId="0" fontId="18" fillId="54" borderId="18" applyNumberFormat="0" applyFont="0" applyAlignment="0" applyProtection="0"/>
    <xf numFmtId="0" fontId="18" fillId="54" borderId="18" applyNumberFormat="0" applyFont="0" applyAlignment="0" applyProtection="0"/>
    <xf numFmtId="0" fontId="18" fillId="54" borderId="18" applyNumberFormat="0" applyFont="0" applyAlignment="0" applyProtection="0"/>
    <xf numFmtId="0" fontId="18" fillId="54" borderId="18" applyNumberFormat="0" applyFont="0" applyAlignment="0" applyProtection="0"/>
    <xf numFmtId="0" fontId="18" fillId="54" borderId="18" applyNumberFormat="0" applyFont="0" applyAlignment="0" applyProtection="0"/>
    <xf numFmtId="0" fontId="18" fillId="54" borderId="18" applyNumberFormat="0" applyFont="0" applyAlignment="0" applyProtection="0"/>
    <xf numFmtId="0" fontId="18" fillId="54" borderId="18" applyNumberFormat="0" applyFont="0" applyAlignment="0" applyProtection="0"/>
    <xf numFmtId="0" fontId="18" fillId="54" borderId="18" applyNumberFormat="0" applyFont="0" applyAlignment="0" applyProtection="0"/>
    <xf numFmtId="0" fontId="18" fillId="54" borderId="18" applyNumberFormat="0" applyFont="0" applyAlignment="0" applyProtection="0"/>
    <xf numFmtId="0" fontId="18" fillId="54" borderId="18" applyNumberFormat="0" applyFont="0" applyAlignment="0" applyProtection="0"/>
    <xf numFmtId="0" fontId="18" fillId="54" borderId="18" applyNumberFormat="0" applyFont="0" applyAlignment="0" applyProtection="0"/>
    <xf numFmtId="0" fontId="18" fillId="54" borderId="18" applyNumberFormat="0" applyFont="0" applyAlignment="0" applyProtection="0"/>
    <xf numFmtId="0" fontId="18" fillId="54" borderId="18" applyNumberFormat="0" applyFont="0" applyAlignment="0" applyProtection="0"/>
    <xf numFmtId="0" fontId="18" fillId="54" borderId="18" applyNumberFormat="0" applyFont="0" applyAlignment="0" applyProtection="0"/>
    <xf numFmtId="0" fontId="18" fillId="54" borderId="18" applyNumberFormat="0" applyFont="0" applyAlignment="0" applyProtection="0"/>
    <xf numFmtId="0" fontId="18" fillId="54" borderId="18" applyNumberFormat="0" applyFont="0" applyAlignment="0" applyProtection="0"/>
    <xf numFmtId="0" fontId="48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</cellStyleXfs>
  <cellXfs count="98">
    <xf numFmtId="0" fontId="0" fillId="0" borderId="0" xfId="0" applyAlignment="1">
      <alignment/>
    </xf>
    <xf numFmtId="0" fontId="18" fillId="0" borderId="0" xfId="1736">
      <alignment/>
      <protection/>
    </xf>
    <xf numFmtId="0" fontId="20" fillId="0" borderId="0" xfId="1736" applyFont="1" applyFill="1" applyAlignment="1">
      <alignment horizontal="center" vertical="center"/>
      <protection/>
    </xf>
    <xf numFmtId="0" fontId="21" fillId="0" borderId="0" xfId="1736" applyFont="1" applyFill="1" applyAlignment="1">
      <alignment horizontal="center" vertical="center" wrapText="1"/>
      <protection/>
    </xf>
    <xf numFmtId="0" fontId="20" fillId="0" borderId="0" xfId="1736" applyFont="1" applyFill="1" applyAlignment="1">
      <alignment horizontal="center" vertical="center" wrapText="1"/>
      <protection/>
    </xf>
    <xf numFmtId="0" fontId="20" fillId="0" borderId="0" xfId="1736" applyFont="1" applyFill="1" applyAlignment="1">
      <alignment horizontal="left" vertical="center"/>
      <protection/>
    </xf>
    <xf numFmtId="164" fontId="20" fillId="0" borderId="0" xfId="1736" applyNumberFormat="1" applyFont="1" applyFill="1" applyBorder="1" applyAlignment="1">
      <alignment horizontal="center" vertical="center" wrapText="1"/>
      <protection/>
    </xf>
    <xf numFmtId="0" fontId="21" fillId="0" borderId="0" xfId="1736" applyFont="1" applyFill="1" applyAlignment="1">
      <alignment horizontal="left" vertical="center" wrapText="1"/>
      <protection/>
    </xf>
    <xf numFmtId="0" fontId="20" fillId="55" borderId="19" xfId="1736" applyFont="1" applyFill="1" applyBorder="1" applyAlignment="1">
      <alignment horizontal="center" vertical="center" wrapText="1"/>
      <protection/>
    </xf>
    <xf numFmtId="0" fontId="20" fillId="55" borderId="19" xfId="1736" applyFont="1" applyFill="1" applyBorder="1" applyAlignment="1">
      <alignment horizontal="center" vertical="center"/>
      <protection/>
    </xf>
    <xf numFmtId="0" fontId="22" fillId="55" borderId="19" xfId="1736" applyFont="1" applyFill="1" applyBorder="1" applyAlignment="1">
      <alignment horizontal="center" vertical="center" wrapText="1"/>
      <protection/>
    </xf>
    <xf numFmtId="0" fontId="18" fillId="0" borderId="0" xfId="1766">
      <alignment/>
      <protection/>
    </xf>
    <xf numFmtId="164" fontId="21" fillId="0" borderId="0" xfId="1766" applyNumberFormat="1" applyFont="1" applyFill="1" applyBorder="1" applyAlignment="1">
      <alignment horizontal="center" vertical="center" wrapText="1"/>
      <protection/>
    </xf>
    <xf numFmtId="0" fontId="21" fillId="0" borderId="0" xfId="1766" applyFont="1" applyFill="1" applyBorder="1" applyAlignment="1">
      <alignment horizontal="center" vertical="center" wrapText="1"/>
      <protection/>
    </xf>
    <xf numFmtId="0" fontId="20" fillId="0" borderId="0" xfId="1766" applyFont="1" applyFill="1" applyAlignment="1">
      <alignment horizontal="center" vertical="center" wrapText="1"/>
      <protection/>
    </xf>
    <xf numFmtId="0" fontId="21" fillId="0" borderId="19" xfId="1766" applyFont="1" applyFill="1" applyBorder="1" applyAlignment="1">
      <alignment horizontal="center" vertical="center" wrapText="1"/>
      <protection/>
    </xf>
    <xf numFmtId="0" fontId="21" fillId="0" borderId="19" xfId="1766" applyFont="1" applyFill="1" applyBorder="1" applyAlignment="1">
      <alignment horizontal="center" vertical="center"/>
      <protection/>
    </xf>
    <xf numFmtId="0" fontId="21" fillId="0" borderId="20" xfId="1766" applyFont="1" applyFill="1" applyBorder="1" applyAlignment="1">
      <alignment horizontal="center" vertical="center" wrapText="1"/>
      <protection/>
    </xf>
    <xf numFmtId="0" fontId="20" fillId="0" borderId="19" xfId="1766" applyFont="1" applyFill="1" applyBorder="1" applyAlignment="1">
      <alignment horizontal="center" vertical="center" wrapText="1"/>
      <protection/>
    </xf>
    <xf numFmtId="0" fontId="20" fillId="0" borderId="19" xfId="1766" applyFont="1" applyFill="1" applyBorder="1" applyAlignment="1">
      <alignment horizontal="left" vertical="center" wrapText="1"/>
      <protection/>
    </xf>
    <xf numFmtId="164" fontId="21" fillId="0" borderId="20" xfId="1766" applyNumberFormat="1" applyFont="1" applyFill="1" applyBorder="1" applyAlignment="1">
      <alignment horizontal="center" vertical="center" wrapText="1"/>
      <protection/>
    </xf>
    <xf numFmtId="9" fontId="20" fillId="0" borderId="19" xfId="1766" applyNumberFormat="1" applyFont="1" applyFill="1" applyBorder="1" applyAlignment="1">
      <alignment horizontal="center" vertical="center" wrapText="1"/>
      <protection/>
    </xf>
    <xf numFmtId="0" fontId="20" fillId="0" borderId="19" xfId="1766" applyNumberFormat="1" applyFont="1" applyBorder="1" applyAlignment="1">
      <alignment horizontal="center" vertical="center" wrapText="1"/>
      <protection/>
    </xf>
    <xf numFmtId="44" fontId="20" fillId="0" borderId="19" xfId="1766" applyNumberFormat="1" applyFont="1" applyBorder="1" applyAlignment="1">
      <alignment horizontal="center" vertical="center"/>
      <protection/>
    </xf>
    <xf numFmtId="164" fontId="20" fillId="0" borderId="19" xfId="1766" applyNumberFormat="1" applyFont="1" applyBorder="1" applyAlignment="1">
      <alignment vertical="center"/>
      <protection/>
    </xf>
    <xf numFmtId="164" fontId="20" fillId="0" borderId="19" xfId="1766" applyNumberFormat="1" applyFont="1" applyBorder="1" applyAlignment="1">
      <alignment horizontal="right" vertical="center"/>
      <protection/>
    </xf>
    <xf numFmtId="164" fontId="20" fillId="0" borderId="19" xfId="1766" applyNumberFormat="1" applyFont="1" applyFill="1" applyBorder="1" applyAlignment="1">
      <alignment vertical="center" wrapText="1"/>
      <protection/>
    </xf>
    <xf numFmtId="164" fontId="20" fillId="0" borderId="0" xfId="1766" applyNumberFormat="1" applyFont="1" applyFill="1" applyAlignment="1">
      <alignment vertical="center"/>
      <protection/>
    </xf>
    <xf numFmtId="165" fontId="20" fillId="0" borderId="19" xfId="1766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164" fontId="21" fillId="0" borderId="19" xfId="1766" applyNumberFormat="1" applyFont="1" applyBorder="1" applyAlignment="1">
      <alignment vertical="center"/>
      <protection/>
    </xf>
    <xf numFmtId="4" fontId="0" fillId="0" borderId="21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20" xfId="0" applyNumberFormat="1" applyBorder="1" applyAlignment="1">
      <alignment/>
    </xf>
    <xf numFmtId="0" fontId="47" fillId="0" borderId="19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4" fontId="47" fillId="0" borderId="19" xfId="0" applyNumberFormat="1" applyFont="1" applyBorder="1" applyAlignment="1">
      <alignment/>
    </xf>
    <xf numFmtId="10" fontId="0" fillId="0" borderId="0" xfId="1841" applyNumberFormat="1" applyFont="1" applyAlignment="1">
      <alignment/>
    </xf>
    <xf numFmtId="0" fontId="0" fillId="0" borderId="0" xfId="0" applyAlignment="1">
      <alignment/>
    </xf>
    <xf numFmtId="164" fontId="24" fillId="0" borderId="20" xfId="1769" applyNumberFormat="1" applyFont="1" applyFill="1" applyBorder="1" applyAlignment="1">
      <alignment horizontal="right" vertical="center" wrapText="1"/>
      <protection/>
    </xf>
    <xf numFmtId="164" fontId="24" fillId="0" borderId="20" xfId="1768" applyNumberFormat="1" applyFont="1" applyFill="1" applyBorder="1" applyAlignment="1">
      <alignment horizontal="right" vertical="center" wrapText="1"/>
      <protection/>
    </xf>
    <xf numFmtId="164" fontId="21" fillId="0" borderId="0" xfId="1766" applyNumberFormat="1" applyFont="1" applyFill="1" applyBorder="1" applyAlignment="1">
      <alignment horizontal="right" vertical="center" wrapText="1"/>
      <protection/>
    </xf>
    <xf numFmtId="0" fontId="21" fillId="0" borderId="19" xfId="1735" applyFont="1" applyFill="1" applyBorder="1" applyAlignment="1">
      <alignment horizontal="center" vertical="center"/>
      <protection/>
    </xf>
    <xf numFmtId="0" fontId="49" fillId="0" borderId="20" xfId="0" applyFont="1" applyBorder="1" applyAlignment="1">
      <alignment horizontal="left" vertical="center" wrapText="1"/>
    </xf>
    <xf numFmtId="0" fontId="50" fillId="0" borderId="19" xfId="0" applyFont="1" applyBorder="1" applyAlignment="1">
      <alignment horizontal="left" vertical="center" wrapText="1"/>
    </xf>
    <xf numFmtId="0" fontId="47" fillId="0" borderId="0" xfId="0" applyFont="1" applyAlignment="1">
      <alignment vertical="center"/>
    </xf>
    <xf numFmtId="0" fontId="50" fillId="0" borderId="20" xfId="0" applyFont="1" applyBorder="1" applyAlignment="1">
      <alignment horizontal="left" vertical="center" wrapText="1"/>
    </xf>
    <xf numFmtId="0" fontId="20" fillId="0" borderId="20" xfId="1766" applyFont="1" applyFill="1" applyBorder="1" applyAlignment="1">
      <alignment horizontal="left" vertical="center" wrapText="1"/>
      <protection/>
    </xf>
    <xf numFmtId="0" fontId="21" fillId="0" borderId="0" xfId="1766" applyFont="1" applyFill="1" applyBorder="1" applyAlignment="1">
      <alignment horizontal="left" vertical="center" wrapText="1"/>
      <protection/>
    </xf>
    <xf numFmtId="0" fontId="20" fillId="0" borderId="19" xfId="1782" applyFont="1" applyFill="1" applyBorder="1" applyAlignment="1">
      <alignment horizontal="left" vertical="center" wrapText="1"/>
      <protection/>
    </xf>
    <xf numFmtId="164" fontId="21" fillId="0" borderId="0" xfId="1766" applyNumberFormat="1" applyFont="1" applyBorder="1" applyAlignment="1">
      <alignment vertical="center"/>
      <protection/>
    </xf>
    <xf numFmtId="0" fontId="0" fillId="0" borderId="0" xfId="0" applyAlignment="1">
      <alignment horizontal="left" vertical="center" wrapText="1"/>
    </xf>
    <xf numFmtId="0" fontId="5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0" fillId="0" borderId="20" xfId="0" applyFont="1" applyBorder="1" applyAlignment="1">
      <alignment horizontal="left" vertical="center" wrapText="1"/>
    </xf>
    <xf numFmtId="0" fontId="49" fillId="0" borderId="19" xfId="0" applyFont="1" applyBorder="1" applyAlignment="1">
      <alignment horizontal="left" vertical="center" wrapText="1"/>
    </xf>
    <xf numFmtId="0" fontId="52" fillId="0" borderId="0" xfId="0" applyFont="1" applyAlignment="1">
      <alignment vertical="center"/>
    </xf>
    <xf numFmtId="0" fontId="50" fillId="0" borderId="20" xfId="0" applyFont="1" applyBorder="1" applyAlignment="1">
      <alignment horizontal="center" vertical="center" wrapText="1"/>
    </xf>
    <xf numFmtId="165" fontId="50" fillId="0" borderId="19" xfId="0" applyNumberFormat="1" applyFont="1" applyBorder="1" applyAlignment="1">
      <alignment horizontal="center" vertical="center" wrapText="1"/>
    </xf>
    <xf numFmtId="164" fontId="21" fillId="0" borderId="20" xfId="1766" applyNumberFormat="1" applyFont="1" applyFill="1" applyBorder="1" applyAlignment="1">
      <alignment horizontal="right" vertical="center" wrapText="1"/>
      <protection/>
    </xf>
    <xf numFmtId="0" fontId="50" fillId="0" borderId="19" xfId="0" applyFont="1" applyBorder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21" fillId="0" borderId="23" xfId="1736" applyFont="1" applyFill="1" applyBorder="1" applyAlignment="1">
      <alignment vertical="center" wrapText="1"/>
      <protection/>
    </xf>
    <xf numFmtId="0" fontId="23" fillId="0" borderId="23" xfId="1736" applyFont="1" applyBorder="1" applyAlignment="1">
      <alignment vertical="center" wrapText="1"/>
      <protection/>
    </xf>
    <xf numFmtId="0" fontId="5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1" fillId="56" borderId="24" xfId="1736" applyFont="1" applyFill="1" applyBorder="1" applyAlignment="1">
      <alignment horizontal="center" vertical="center" wrapText="1"/>
      <protection/>
    </xf>
    <xf numFmtId="0" fontId="18" fillId="56" borderId="25" xfId="1736" applyFill="1" applyBorder="1" applyAlignment="1">
      <alignment horizontal="center" vertical="center"/>
      <protection/>
    </xf>
    <xf numFmtId="0" fontId="18" fillId="56" borderId="26" xfId="1736" applyFill="1" applyBorder="1" applyAlignment="1">
      <alignment horizontal="center" vertical="center"/>
      <protection/>
    </xf>
    <xf numFmtId="0" fontId="50" fillId="0" borderId="21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21" fillId="56" borderId="24" xfId="0" applyFont="1" applyFill="1" applyBorder="1" applyAlignment="1">
      <alignment horizontal="center" vertical="center" wrapText="1"/>
    </xf>
    <xf numFmtId="0" fontId="21" fillId="56" borderId="25" xfId="0" applyFont="1" applyFill="1" applyBorder="1" applyAlignment="1">
      <alignment horizontal="center" vertical="center" wrapText="1"/>
    </xf>
    <xf numFmtId="0" fontId="21" fillId="56" borderId="26" xfId="0" applyFont="1" applyFill="1" applyBorder="1" applyAlignment="1">
      <alignment horizontal="center" vertical="center" wrapText="1"/>
    </xf>
    <xf numFmtId="0" fontId="20" fillId="56" borderId="25" xfId="1736" applyFont="1" applyFill="1" applyBorder="1" applyAlignment="1">
      <alignment horizontal="center" vertical="center"/>
      <protection/>
    </xf>
    <xf numFmtId="0" fontId="20" fillId="56" borderId="26" xfId="1736" applyFont="1" applyFill="1" applyBorder="1" applyAlignment="1">
      <alignment horizontal="center" vertical="center"/>
      <protection/>
    </xf>
    <xf numFmtId="0" fontId="23" fillId="56" borderId="24" xfId="1736" applyFont="1" applyFill="1" applyBorder="1" applyAlignment="1">
      <alignment horizontal="center" vertical="center" wrapText="1"/>
      <protection/>
    </xf>
    <xf numFmtId="0" fontId="18" fillId="56" borderId="25" xfId="1736" applyFont="1" applyFill="1" applyBorder="1" applyAlignment="1">
      <alignment horizontal="center" vertical="center"/>
      <protection/>
    </xf>
    <xf numFmtId="0" fontId="18" fillId="56" borderId="26" xfId="1736" applyFont="1" applyFill="1" applyBorder="1" applyAlignment="1">
      <alignment horizontal="center" vertical="center"/>
      <protection/>
    </xf>
    <xf numFmtId="0" fontId="50" fillId="0" borderId="22" xfId="0" applyFont="1" applyBorder="1" applyAlignment="1">
      <alignment horizontal="left" vertical="center" wrapText="1"/>
    </xf>
    <xf numFmtId="0" fontId="50" fillId="0" borderId="20" xfId="0" applyFont="1" applyBorder="1" applyAlignment="1">
      <alignment horizontal="left" vertical="center" wrapText="1"/>
    </xf>
    <xf numFmtId="0" fontId="20" fillId="0" borderId="21" xfId="1766" applyFont="1" applyFill="1" applyBorder="1" applyAlignment="1">
      <alignment horizontal="left" vertical="center" wrapText="1"/>
      <protection/>
    </xf>
    <xf numFmtId="0" fontId="20" fillId="0" borderId="22" xfId="1766" applyFont="1" applyFill="1" applyBorder="1" applyAlignment="1">
      <alignment horizontal="left" vertical="center" wrapText="1"/>
      <protection/>
    </xf>
    <xf numFmtId="0" fontId="49" fillId="0" borderId="21" xfId="0" applyFont="1" applyBorder="1" applyAlignment="1">
      <alignment horizontal="left" vertical="center" wrapText="1"/>
    </xf>
    <xf numFmtId="0" fontId="20" fillId="0" borderId="20" xfId="1766" applyFont="1" applyFill="1" applyBorder="1" applyAlignment="1">
      <alignment horizontal="left" vertical="center" wrapText="1"/>
      <protection/>
    </xf>
    <xf numFmtId="0" fontId="21" fillId="0" borderId="0" xfId="1766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21" fillId="0" borderId="24" xfId="1766" applyFont="1" applyFill="1" applyBorder="1" applyAlignment="1">
      <alignment horizontal="center" vertical="center" wrapText="1"/>
      <protection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0" fillId="0" borderId="24" xfId="1766" applyFont="1" applyFill="1" applyBorder="1" applyAlignment="1">
      <alignment horizontal="left" vertical="center" wrapText="1"/>
      <protection/>
    </xf>
    <xf numFmtId="0" fontId="0" fillId="0" borderId="25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9" fontId="20" fillId="0" borderId="24" xfId="1766" applyNumberFormat="1" applyFont="1" applyFill="1" applyBorder="1" applyAlignment="1">
      <alignment horizontal="center" vertical="center" wrapText="1"/>
      <protection/>
    </xf>
    <xf numFmtId="0" fontId="20" fillId="0" borderId="24" xfId="1766" applyFont="1" applyFill="1" applyBorder="1" applyAlignment="1">
      <alignment horizontal="center" vertical="center" wrapText="1"/>
      <protection/>
    </xf>
  </cellXfs>
  <cellStyles count="212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 10" xfId="21"/>
    <cellStyle name="20% - akcent 1 10 2" xfId="22"/>
    <cellStyle name="20% - akcent 1 10 3" xfId="23"/>
    <cellStyle name="20% - akcent 1 10 4" xfId="24"/>
    <cellStyle name="20% - akcent 1 11" xfId="25"/>
    <cellStyle name="20% - akcent 1 11 2" xfId="26"/>
    <cellStyle name="20% - akcent 1 11 3" xfId="27"/>
    <cellStyle name="20% - akcent 1 11 4" xfId="28"/>
    <cellStyle name="20% - akcent 1 12" xfId="29"/>
    <cellStyle name="20% - akcent 1 13" xfId="30"/>
    <cellStyle name="20% - akcent 1 14" xfId="31"/>
    <cellStyle name="20% - akcent 1 2" xfId="32"/>
    <cellStyle name="20% - akcent 1 2 2" xfId="33"/>
    <cellStyle name="20% - akcent 1 2 3" xfId="34"/>
    <cellStyle name="20% - akcent 1 2 4" xfId="35"/>
    <cellStyle name="20% - akcent 1 2 5" xfId="36"/>
    <cellStyle name="20% - akcent 1 3" xfId="37"/>
    <cellStyle name="20% - akcent 1 3 2" xfId="38"/>
    <cellStyle name="20% - akcent 1 3 3" xfId="39"/>
    <cellStyle name="20% - akcent 1 3 4" xfId="40"/>
    <cellStyle name="20% - akcent 1 3 5" xfId="41"/>
    <cellStyle name="20% - akcent 1 4" xfId="42"/>
    <cellStyle name="20% - akcent 1 4 2" xfId="43"/>
    <cellStyle name="20% - akcent 1 4 3" xfId="44"/>
    <cellStyle name="20% - akcent 1 4 4" xfId="45"/>
    <cellStyle name="20% - akcent 1 4 5" xfId="46"/>
    <cellStyle name="20% - akcent 1 5" xfId="47"/>
    <cellStyle name="20% - akcent 1 5 2" xfId="48"/>
    <cellStyle name="20% - akcent 1 5 3" xfId="49"/>
    <cellStyle name="20% - akcent 1 5 4" xfId="50"/>
    <cellStyle name="20% - akcent 1 5 5" xfId="51"/>
    <cellStyle name="20% - akcent 1 6" xfId="52"/>
    <cellStyle name="20% - akcent 1 6 2" xfId="53"/>
    <cellStyle name="20% - akcent 1 6 3" xfId="54"/>
    <cellStyle name="20% - akcent 1 6 4" xfId="55"/>
    <cellStyle name="20% - akcent 1 6 5" xfId="56"/>
    <cellStyle name="20% - akcent 1 7" xfId="57"/>
    <cellStyle name="20% - akcent 1 7 2" xfId="58"/>
    <cellStyle name="20% - akcent 1 7 3" xfId="59"/>
    <cellStyle name="20% - akcent 1 7 4" xfId="60"/>
    <cellStyle name="20% - akcent 1 7 5" xfId="61"/>
    <cellStyle name="20% - akcent 1 8" xfId="62"/>
    <cellStyle name="20% - akcent 1 8 2" xfId="63"/>
    <cellStyle name="20% - akcent 1 8 3" xfId="64"/>
    <cellStyle name="20% - akcent 1 8 4" xfId="65"/>
    <cellStyle name="20% - akcent 1 9" xfId="66"/>
    <cellStyle name="20% - akcent 1 9 2" xfId="67"/>
    <cellStyle name="20% - akcent 1 9 3" xfId="68"/>
    <cellStyle name="20% - akcent 1 9 4" xfId="69"/>
    <cellStyle name="20% - akcent 2 10" xfId="70"/>
    <cellStyle name="20% - akcent 2 10 2" xfId="71"/>
    <cellStyle name="20% - akcent 2 10 3" xfId="72"/>
    <cellStyle name="20% - akcent 2 10 4" xfId="73"/>
    <cellStyle name="20% - akcent 2 11" xfId="74"/>
    <cellStyle name="20% - akcent 2 11 2" xfId="75"/>
    <cellStyle name="20% - akcent 2 11 3" xfId="76"/>
    <cellStyle name="20% - akcent 2 11 4" xfId="77"/>
    <cellStyle name="20% - akcent 2 12" xfId="78"/>
    <cellStyle name="20% - akcent 2 13" xfId="79"/>
    <cellStyle name="20% - akcent 2 14" xfId="80"/>
    <cellStyle name="20% - akcent 2 2" xfId="81"/>
    <cellStyle name="20% - akcent 2 2 2" xfId="82"/>
    <cellStyle name="20% - akcent 2 2 3" xfId="83"/>
    <cellStyle name="20% - akcent 2 2 4" xfId="84"/>
    <cellStyle name="20% - akcent 2 2 5" xfId="85"/>
    <cellStyle name="20% - akcent 2 3" xfId="86"/>
    <cellStyle name="20% - akcent 2 3 2" xfId="87"/>
    <cellStyle name="20% - akcent 2 3 3" xfId="88"/>
    <cellStyle name="20% - akcent 2 3 4" xfId="89"/>
    <cellStyle name="20% - akcent 2 3 5" xfId="90"/>
    <cellStyle name="20% - akcent 2 4" xfId="91"/>
    <cellStyle name="20% - akcent 2 4 2" xfId="92"/>
    <cellStyle name="20% - akcent 2 4 3" xfId="93"/>
    <cellStyle name="20% - akcent 2 4 4" xfId="94"/>
    <cellStyle name="20% - akcent 2 4 5" xfId="95"/>
    <cellStyle name="20% - akcent 2 5" xfId="96"/>
    <cellStyle name="20% - akcent 2 5 2" xfId="97"/>
    <cellStyle name="20% - akcent 2 5 3" xfId="98"/>
    <cellStyle name="20% - akcent 2 5 4" xfId="99"/>
    <cellStyle name="20% - akcent 2 5 5" xfId="100"/>
    <cellStyle name="20% - akcent 2 6" xfId="101"/>
    <cellStyle name="20% - akcent 2 6 2" xfId="102"/>
    <cellStyle name="20% - akcent 2 6 3" xfId="103"/>
    <cellStyle name="20% - akcent 2 6 4" xfId="104"/>
    <cellStyle name="20% - akcent 2 6 5" xfId="105"/>
    <cellStyle name="20% - akcent 2 7" xfId="106"/>
    <cellStyle name="20% - akcent 2 7 2" xfId="107"/>
    <cellStyle name="20% - akcent 2 7 3" xfId="108"/>
    <cellStyle name="20% - akcent 2 7 4" xfId="109"/>
    <cellStyle name="20% - akcent 2 7 5" xfId="110"/>
    <cellStyle name="20% - akcent 2 8" xfId="111"/>
    <cellStyle name="20% - akcent 2 8 2" xfId="112"/>
    <cellStyle name="20% - akcent 2 8 3" xfId="113"/>
    <cellStyle name="20% - akcent 2 8 4" xfId="114"/>
    <cellStyle name="20% - akcent 2 9" xfId="115"/>
    <cellStyle name="20% - akcent 2 9 2" xfId="116"/>
    <cellStyle name="20% - akcent 2 9 3" xfId="117"/>
    <cellStyle name="20% - akcent 2 9 4" xfId="118"/>
    <cellStyle name="20% - akcent 3 10" xfId="119"/>
    <cellStyle name="20% - akcent 3 10 2" xfId="120"/>
    <cellStyle name="20% - akcent 3 10 3" xfId="121"/>
    <cellStyle name="20% - akcent 3 10 4" xfId="122"/>
    <cellStyle name="20% - akcent 3 11" xfId="123"/>
    <cellStyle name="20% - akcent 3 11 2" xfId="124"/>
    <cellStyle name="20% - akcent 3 11 3" xfId="125"/>
    <cellStyle name="20% - akcent 3 11 4" xfId="126"/>
    <cellStyle name="20% - akcent 3 12" xfId="127"/>
    <cellStyle name="20% - akcent 3 13" xfId="128"/>
    <cellStyle name="20% - akcent 3 14" xfId="129"/>
    <cellStyle name="20% - akcent 3 2" xfId="130"/>
    <cellStyle name="20% - akcent 3 2 2" xfId="131"/>
    <cellStyle name="20% - akcent 3 2 3" xfId="132"/>
    <cellStyle name="20% - akcent 3 2 4" xfId="133"/>
    <cellStyle name="20% - akcent 3 2 5" xfId="134"/>
    <cellStyle name="20% - akcent 3 3" xfId="135"/>
    <cellStyle name="20% - akcent 3 3 2" xfId="136"/>
    <cellStyle name="20% - akcent 3 3 3" xfId="137"/>
    <cellStyle name="20% - akcent 3 3 4" xfId="138"/>
    <cellStyle name="20% - akcent 3 3 5" xfId="139"/>
    <cellStyle name="20% - akcent 3 4" xfId="140"/>
    <cellStyle name="20% - akcent 3 4 2" xfId="141"/>
    <cellStyle name="20% - akcent 3 4 3" xfId="142"/>
    <cellStyle name="20% - akcent 3 4 4" xfId="143"/>
    <cellStyle name="20% - akcent 3 4 5" xfId="144"/>
    <cellStyle name="20% - akcent 3 5" xfId="145"/>
    <cellStyle name="20% - akcent 3 5 2" xfId="146"/>
    <cellStyle name="20% - akcent 3 5 3" xfId="147"/>
    <cellStyle name="20% - akcent 3 5 4" xfId="148"/>
    <cellStyle name="20% - akcent 3 5 5" xfId="149"/>
    <cellStyle name="20% - akcent 3 6" xfId="150"/>
    <cellStyle name="20% - akcent 3 6 2" xfId="151"/>
    <cellStyle name="20% - akcent 3 6 3" xfId="152"/>
    <cellStyle name="20% - akcent 3 6 4" xfId="153"/>
    <cellStyle name="20% - akcent 3 6 5" xfId="154"/>
    <cellStyle name="20% - akcent 3 7" xfId="155"/>
    <cellStyle name="20% - akcent 3 7 2" xfId="156"/>
    <cellStyle name="20% - akcent 3 7 3" xfId="157"/>
    <cellStyle name="20% - akcent 3 7 4" xfId="158"/>
    <cellStyle name="20% - akcent 3 7 5" xfId="159"/>
    <cellStyle name="20% - akcent 3 8" xfId="160"/>
    <cellStyle name="20% - akcent 3 8 2" xfId="161"/>
    <cellStyle name="20% - akcent 3 8 3" xfId="162"/>
    <cellStyle name="20% - akcent 3 8 4" xfId="163"/>
    <cellStyle name="20% - akcent 3 9" xfId="164"/>
    <cellStyle name="20% - akcent 3 9 2" xfId="165"/>
    <cellStyle name="20% - akcent 3 9 3" xfId="166"/>
    <cellStyle name="20% - akcent 3 9 4" xfId="167"/>
    <cellStyle name="20% - akcent 4 10" xfId="168"/>
    <cellStyle name="20% - akcent 4 10 2" xfId="169"/>
    <cellStyle name="20% - akcent 4 10 3" xfId="170"/>
    <cellStyle name="20% - akcent 4 10 4" xfId="171"/>
    <cellStyle name="20% - akcent 4 11" xfId="172"/>
    <cellStyle name="20% - akcent 4 11 2" xfId="173"/>
    <cellStyle name="20% - akcent 4 11 3" xfId="174"/>
    <cellStyle name="20% - akcent 4 11 4" xfId="175"/>
    <cellStyle name="20% - akcent 4 12" xfId="176"/>
    <cellStyle name="20% - akcent 4 13" xfId="177"/>
    <cellStyle name="20% - akcent 4 14" xfId="178"/>
    <cellStyle name="20% - akcent 4 2" xfId="179"/>
    <cellStyle name="20% - akcent 4 2 2" xfId="180"/>
    <cellStyle name="20% - akcent 4 2 3" xfId="181"/>
    <cellStyle name="20% - akcent 4 2 4" xfId="182"/>
    <cellStyle name="20% - akcent 4 2 5" xfId="183"/>
    <cellStyle name="20% - akcent 4 3" xfId="184"/>
    <cellStyle name="20% - akcent 4 3 2" xfId="185"/>
    <cellStyle name="20% - akcent 4 3 3" xfId="186"/>
    <cellStyle name="20% - akcent 4 3 4" xfId="187"/>
    <cellStyle name="20% - akcent 4 3 5" xfId="188"/>
    <cellStyle name="20% - akcent 4 4" xfId="189"/>
    <cellStyle name="20% - akcent 4 4 2" xfId="190"/>
    <cellStyle name="20% - akcent 4 4 3" xfId="191"/>
    <cellStyle name="20% - akcent 4 4 4" xfId="192"/>
    <cellStyle name="20% - akcent 4 4 5" xfId="193"/>
    <cellStyle name="20% - akcent 4 5" xfId="194"/>
    <cellStyle name="20% - akcent 4 5 2" xfId="195"/>
    <cellStyle name="20% - akcent 4 5 3" xfId="196"/>
    <cellStyle name="20% - akcent 4 5 4" xfId="197"/>
    <cellStyle name="20% - akcent 4 5 5" xfId="198"/>
    <cellStyle name="20% - akcent 4 6" xfId="199"/>
    <cellStyle name="20% - akcent 4 6 2" xfId="200"/>
    <cellStyle name="20% - akcent 4 6 3" xfId="201"/>
    <cellStyle name="20% - akcent 4 6 4" xfId="202"/>
    <cellStyle name="20% - akcent 4 6 5" xfId="203"/>
    <cellStyle name="20% - akcent 4 7" xfId="204"/>
    <cellStyle name="20% - akcent 4 7 2" xfId="205"/>
    <cellStyle name="20% - akcent 4 7 3" xfId="206"/>
    <cellStyle name="20% - akcent 4 7 4" xfId="207"/>
    <cellStyle name="20% - akcent 4 7 5" xfId="208"/>
    <cellStyle name="20% - akcent 4 8" xfId="209"/>
    <cellStyle name="20% - akcent 4 8 2" xfId="210"/>
    <cellStyle name="20% - akcent 4 8 3" xfId="211"/>
    <cellStyle name="20% - akcent 4 8 4" xfId="212"/>
    <cellStyle name="20% - akcent 4 9" xfId="213"/>
    <cellStyle name="20% - akcent 4 9 2" xfId="214"/>
    <cellStyle name="20% - akcent 4 9 3" xfId="215"/>
    <cellStyle name="20% - akcent 4 9 4" xfId="216"/>
    <cellStyle name="20% - akcent 5 10" xfId="217"/>
    <cellStyle name="20% - akcent 5 10 2" xfId="218"/>
    <cellStyle name="20% - akcent 5 10 3" xfId="219"/>
    <cellStyle name="20% - akcent 5 10 4" xfId="220"/>
    <cellStyle name="20% - akcent 5 11" xfId="221"/>
    <cellStyle name="20% - akcent 5 11 2" xfId="222"/>
    <cellStyle name="20% - akcent 5 11 3" xfId="223"/>
    <cellStyle name="20% - akcent 5 11 4" xfId="224"/>
    <cellStyle name="20% - akcent 5 12" xfId="225"/>
    <cellStyle name="20% - akcent 5 13" xfId="226"/>
    <cellStyle name="20% - akcent 5 14" xfId="227"/>
    <cellStyle name="20% - akcent 5 2" xfId="228"/>
    <cellStyle name="20% - akcent 5 2 2" xfId="229"/>
    <cellStyle name="20% - akcent 5 2 3" xfId="230"/>
    <cellStyle name="20% - akcent 5 2 4" xfId="231"/>
    <cellStyle name="20% - akcent 5 2 5" xfId="232"/>
    <cellStyle name="20% - akcent 5 3" xfId="233"/>
    <cellStyle name="20% - akcent 5 3 2" xfId="234"/>
    <cellStyle name="20% - akcent 5 3 3" xfId="235"/>
    <cellStyle name="20% - akcent 5 3 4" xfId="236"/>
    <cellStyle name="20% - akcent 5 3 5" xfId="237"/>
    <cellStyle name="20% - akcent 5 4" xfId="238"/>
    <cellStyle name="20% - akcent 5 4 2" xfId="239"/>
    <cellStyle name="20% - akcent 5 4 3" xfId="240"/>
    <cellStyle name="20% - akcent 5 4 4" xfId="241"/>
    <cellStyle name="20% - akcent 5 4 5" xfId="242"/>
    <cellStyle name="20% - akcent 5 5" xfId="243"/>
    <cellStyle name="20% - akcent 5 5 2" xfId="244"/>
    <cellStyle name="20% - akcent 5 5 3" xfId="245"/>
    <cellStyle name="20% - akcent 5 5 4" xfId="246"/>
    <cellStyle name="20% - akcent 5 5 5" xfId="247"/>
    <cellStyle name="20% - akcent 5 6" xfId="248"/>
    <cellStyle name="20% - akcent 5 6 2" xfId="249"/>
    <cellStyle name="20% - akcent 5 6 3" xfId="250"/>
    <cellStyle name="20% - akcent 5 6 4" xfId="251"/>
    <cellStyle name="20% - akcent 5 6 5" xfId="252"/>
    <cellStyle name="20% - akcent 5 7" xfId="253"/>
    <cellStyle name="20% - akcent 5 7 2" xfId="254"/>
    <cellStyle name="20% - akcent 5 7 3" xfId="255"/>
    <cellStyle name="20% - akcent 5 7 4" xfId="256"/>
    <cellStyle name="20% - akcent 5 7 5" xfId="257"/>
    <cellStyle name="20% - akcent 5 8" xfId="258"/>
    <cellStyle name="20% - akcent 5 8 2" xfId="259"/>
    <cellStyle name="20% - akcent 5 8 3" xfId="260"/>
    <cellStyle name="20% - akcent 5 8 4" xfId="261"/>
    <cellStyle name="20% - akcent 5 9" xfId="262"/>
    <cellStyle name="20% - akcent 5 9 2" xfId="263"/>
    <cellStyle name="20% - akcent 5 9 3" xfId="264"/>
    <cellStyle name="20% - akcent 5 9 4" xfId="265"/>
    <cellStyle name="20% - akcent 6 10" xfId="266"/>
    <cellStyle name="20% - akcent 6 10 2" xfId="267"/>
    <cellStyle name="20% - akcent 6 10 3" xfId="268"/>
    <cellStyle name="20% - akcent 6 10 4" xfId="269"/>
    <cellStyle name="20% - akcent 6 11" xfId="270"/>
    <cellStyle name="20% - akcent 6 11 2" xfId="271"/>
    <cellStyle name="20% - akcent 6 11 3" xfId="272"/>
    <cellStyle name="20% - akcent 6 11 4" xfId="273"/>
    <cellStyle name="20% - akcent 6 12" xfId="274"/>
    <cellStyle name="20% - akcent 6 13" xfId="275"/>
    <cellStyle name="20% - akcent 6 14" xfId="276"/>
    <cellStyle name="20% - akcent 6 2" xfId="277"/>
    <cellStyle name="20% - akcent 6 2 2" xfId="278"/>
    <cellStyle name="20% - akcent 6 2 3" xfId="279"/>
    <cellStyle name="20% - akcent 6 2 4" xfId="280"/>
    <cellStyle name="20% - akcent 6 2 5" xfId="281"/>
    <cellStyle name="20% - akcent 6 3" xfId="282"/>
    <cellStyle name="20% - akcent 6 3 2" xfId="283"/>
    <cellStyle name="20% - akcent 6 3 3" xfId="284"/>
    <cellStyle name="20% - akcent 6 3 4" xfId="285"/>
    <cellStyle name="20% - akcent 6 3 5" xfId="286"/>
    <cellStyle name="20% - akcent 6 4" xfId="287"/>
    <cellStyle name="20% - akcent 6 4 2" xfId="288"/>
    <cellStyle name="20% - akcent 6 4 3" xfId="289"/>
    <cellStyle name="20% - akcent 6 4 4" xfId="290"/>
    <cellStyle name="20% - akcent 6 4 5" xfId="291"/>
    <cellStyle name="20% - akcent 6 5" xfId="292"/>
    <cellStyle name="20% - akcent 6 5 2" xfId="293"/>
    <cellStyle name="20% - akcent 6 5 3" xfId="294"/>
    <cellStyle name="20% - akcent 6 5 4" xfId="295"/>
    <cellStyle name="20% - akcent 6 5 5" xfId="296"/>
    <cellStyle name="20% - akcent 6 6" xfId="297"/>
    <cellStyle name="20% - akcent 6 6 2" xfId="298"/>
    <cellStyle name="20% - akcent 6 6 3" xfId="299"/>
    <cellStyle name="20% - akcent 6 6 4" xfId="300"/>
    <cellStyle name="20% - akcent 6 6 5" xfId="301"/>
    <cellStyle name="20% - akcent 6 7" xfId="302"/>
    <cellStyle name="20% - akcent 6 7 2" xfId="303"/>
    <cellStyle name="20% - akcent 6 7 3" xfId="304"/>
    <cellStyle name="20% - akcent 6 7 4" xfId="305"/>
    <cellStyle name="20% - akcent 6 7 5" xfId="306"/>
    <cellStyle name="20% - akcent 6 8" xfId="307"/>
    <cellStyle name="20% - akcent 6 8 2" xfId="308"/>
    <cellStyle name="20% - akcent 6 8 3" xfId="309"/>
    <cellStyle name="20% - akcent 6 8 4" xfId="310"/>
    <cellStyle name="20% - akcent 6 9" xfId="311"/>
    <cellStyle name="20% - akcent 6 9 2" xfId="312"/>
    <cellStyle name="20% - akcent 6 9 3" xfId="313"/>
    <cellStyle name="20% - akcent 6 9 4" xfId="314"/>
    <cellStyle name="40% - Accent1" xfId="315"/>
    <cellStyle name="40% - Accent2" xfId="316"/>
    <cellStyle name="40% - Accent3" xfId="317"/>
    <cellStyle name="40% - Accent4" xfId="318"/>
    <cellStyle name="40% - Accent5" xfId="319"/>
    <cellStyle name="40% - Accent6" xfId="320"/>
    <cellStyle name="40% - akcent 1 10" xfId="321"/>
    <cellStyle name="40% - akcent 1 10 2" xfId="322"/>
    <cellStyle name="40% - akcent 1 10 3" xfId="323"/>
    <cellStyle name="40% - akcent 1 10 4" xfId="324"/>
    <cellStyle name="40% - akcent 1 11" xfId="325"/>
    <cellStyle name="40% - akcent 1 11 2" xfId="326"/>
    <cellStyle name="40% - akcent 1 11 3" xfId="327"/>
    <cellStyle name="40% - akcent 1 11 4" xfId="328"/>
    <cellStyle name="40% - akcent 1 12" xfId="329"/>
    <cellStyle name="40% - akcent 1 13" xfId="330"/>
    <cellStyle name="40% - akcent 1 14" xfId="331"/>
    <cellStyle name="40% - akcent 1 2" xfId="332"/>
    <cellStyle name="40% - akcent 1 2 2" xfId="333"/>
    <cellStyle name="40% - akcent 1 2 3" xfId="334"/>
    <cellStyle name="40% - akcent 1 2 4" xfId="335"/>
    <cellStyle name="40% - akcent 1 2 5" xfId="336"/>
    <cellStyle name="40% - akcent 1 3" xfId="337"/>
    <cellStyle name="40% - akcent 1 3 2" xfId="338"/>
    <cellStyle name="40% - akcent 1 3 3" xfId="339"/>
    <cellStyle name="40% - akcent 1 3 4" xfId="340"/>
    <cellStyle name="40% - akcent 1 3 5" xfId="341"/>
    <cellStyle name="40% - akcent 1 4" xfId="342"/>
    <cellStyle name="40% - akcent 1 4 2" xfId="343"/>
    <cellStyle name="40% - akcent 1 4 3" xfId="344"/>
    <cellStyle name="40% - akcent 1 4 4" xfId="345"/>
    <cellStyle name="40% - akcent 1 4 5" xfId="346"/>
    <cellStyle name="40% - akcent 1 5" xfId="347"/>
    <cellStyle name="40% - akcent 1 5 2" xfId="348"/>
    <cellStyle name="40% - akcent 1 5 3" xfId="349"/>
    <cellStyle name="40% - akcent 1 5 4" xfId="350"/>
    <cellStyle name="40% - akcent 1 5 5" xfId="351"/>
    <cellStyle name="40% - akcent 1 6" xfId="352"/>
    <cellStyle name="40% - akcent 1 6 2" xfId="353"/>
    <cellStyle name="40% - akcent 1 6 3" xfId="354"/>
    <cellStyle name="40% - akcent 1 6 4" xfId="355"/>
    <cellStyle name="40% - akcent 1 6 5" xfId="356"/>
    <cellStyle name="40% - akcent 1 7" xfId="357"/>
    <cellStyle name="40% - akcent 1 7 2" xfId="358"/>
    <cellStyle name="40% - akcent 1 7 3" xfId="359"/>
    <cellStyle name="40% - akcent 1 7 4" xfId="360"/>
    <cellStyle name="40% - akcent 1 7 5" xfId="361"/>
    <cellStyle name="40% - akcent 1 8" xfId="362"/>
    <cellStyle name="40% - akcent 1 8 2" xfId="363"/>
    <cellStyle name="40% - akcent 1 8 3" xfId="364"/>
    <cellStyle name="40% - akcent 1 8 4" xfId="365"/>
    <cellStyle name="40% - akcent 1 9" xfId="366"/>
    <cellStyle name="40% - akcent 1 9 2" xfId="367"/>
    <cellStyle name="40% - akcent 1 9 3" xfId="368"/>
    <cellStyle name="40% - akcent 1 9 4" xfId="369"/>
    <cellStyle name="40% - akcent 2 10" xfId="370"/>
    <cellStyle name="40% - akcent 2 10 2" xfId="371"/>
    <cellStyle name="40% - akcent 2 10 3" xfId="372"/>
    <cellStyle name="40% - akcent 2 10 4" xfId="373"/>
    <cellStyle name="40% - akcent 2 11" xfId="374"/>
    <cellStyle name="40% - akcent 2 11 2" xfId="375"/>
    <cellStyle name="40% - akcent 2 11 3" xfId="376"/>
    <cellStyle name="40% - akcent 2 11 4" xfId="377"/>
    <cellStyle name="40% - akcent 2 12" xfId="378"/>
    <cellStyle name="40% - akcent 2 13" xfId="379"/>
    <cellStyle name="40% - akcent 2 14" xfId="380"/>
    <cellStyle name="40% - akcent 2 2" xfId="381"/>
    <cellStyle name="40% - akcent 2 2 2" xfId="382"/>
    <cellStyle name="40% - akcent 2 2 3" xfId="383"/>
    <cellStyle name="40% - akcent 2 2 4" xfId="384"/>
    <cellStyle name="40% - akcent 2 2 5" xfId="385"/>
    <cellStyle name="40% - akcent 2 3" xfId="386"/>
    <cellStyle name="40% - akcent 2 3 2" xfId="387"/>
    <cellStyle name="40% - akcent 2 3 3" xfId="388"/>
    <cellStyle name="40% - akcent 2 3 4" xfId="389"/>
    <cellStyle name="40% - akcent 2 3 5" xfId="390"/>
    <cellStyle name="40% - akcent 2 4" xfId="391"/>
    <cellStyle name="40% - akcent 2 4 2" xfId="392"/>
    <cellStyle name="40% - akcent 2 4 3" xfId="393"/>
    <cellStyle name="40% - akcent 2 4 4" xfId="394"/>
    <cellStyle name="40% - akcent 2 4 5" xfId="395"/>
    <cellStyle name="40% - akcent 2 5" xfId="396"/>
    <cellStyle name="40% - akcent 2 5 2" xfId="397"/>
    <cellStyle name="40% - akcent 2 5 3" xfId="398"/>
    <cellStyle name="40% - akcent 2 5 4" xfId="399"/>
    <cellStyle name="40% - akcent 2 5 5" xfId="400"/>
    <cellStyle name="40% - akcent 2 6" xfId="401"/>
    <cellStyle name="40% - akcent 2 6 2" xfId="402"/>
    <cellStyle name="40% - akcent 2 6 3" xfId="403"/>
    <cellStyle name="40% - akcent 2 6 4" xfId="404"/>
    <cellStyle name="40% - akcent 2 6 5" xfId="405"/>
    <cellStyle name="40% - akcent 2 7" xfId="406"/>
    <cellStyle name="40% - akcent 2 7 2" xfId="407"/>
    <cellStyle name="40% - akcent 2 7 3" xfId="408"/>
    <cellStyle name="40% - akcent 2 7 4" xfId="409"/>
    <cellStyle name="40% - akcent 2 7 5" xfId="410"/>
    <cellStyle name="40% - akcent 2 8" xfId="411"/>
    <cellStyle name="40% - akcent 2 8 2" xfId="412"/>
    <cellStyle name="40% - akcent 2 8 3" xfId="413"/>
    <cellStyle name="40% - akcent 2 8 4" xfId="414"/>
    <cellStyle name="40% - akcent 2 9" xfId="415"/>
    <cellStyle name="40% - akcent 2 9 2" xfId="416"/>
    <cellStyle name="40% - akcent 2 9 3" xfId="417"/>
    <cellStyle name="40% - akcent 2 9 4" xfId="418"/>
    <cellStyle name="40% - akcent 3 10" xfId="419"/>
    <cellStyle name="40% - akcent 3 10 2" xfId="420"/>
    <cellStyle name="40% - akcent 3 10 3" xfId="421"/>
    <cellStyle name="40% - akcent 3 10 4" xfId="422"/>
    <cellStyle name="40% - akcent 3 11" xfId="423"/>
    <cellStyle name="40% - akcent 3 11 2" xfId="424"/>
    <cellStyle name="40% - akcent 3 11 3" xfId="425"/>
    <cellStyle name="40% - akcent 3 11 4" xfId="426"/>
    <cellStyle name="40% - akcent 3 12" xfId="427"/>
    <cellStyle name="40% - akcent 3 13" xfId="428"/>
    <cellStyle name="40% - akcent 3 14" xfId="429"/>
    <cellStyle name="40% - akcent 3 2" xfId="430"/>
    <cellStyle name="40% - akcent 3 2 2" xfId="431"/>
    <cellStyle name="40% - akcent 3 2 3" xfId="432"/>
    <cellStyle name="40% - akcent 3 2 4" xfId="433"/>
    <cellStyle name="40% - akcent 3 2 5" xfId="434"/>
    <cellStyle name="40% - akcent 3 3" xfId="435"/>
    <cellStyle name="40% - akcent 3 3 2" xfId="436"/>
    <cellStyle name="40% - akcent 3 3 3" xfId="437"/>
    <cellStyle name="40% - akcent 3 3 4" xfId="438"/>
    <cellStyle name="40% - akcent 3 3 5" xfId="439"/>
    <cellStyle name="40% - akcent 3 4" xfId="440"/>
    <cellStyle name="40% - akcent 3 4 2" xfId="441"/>
    <cellStyle name="40% - akcent 3 4 3" xfId="442"/>
    <cellStyle name="40% - akcent 3 4 4" xfId="443"/>
    <cellStyle name="40% - akcent 3 4 5" xfId="444"/>
    <cellStyle name="40% - akcent 3 5" xfId="445"/>
    <cellStyle name="40% - akcent 3 5 2" xfId="446"/>
    <cellStyle name="40% - akcent 3 5 3" xfId="447"/>
    <cellStyle name="40% - akcent 3 5 4" xfId="448"/>
    <cellStyle name="40% - akcent 3 5 5" xfId="449"/>
    <cellStyle name="40% - akcent 3 6" xfId="450"/>
    <cellStyle name="40% - akcent 3 6 2" xfId="451"/>
    <cellStyle name="40% - akcent 3 6 3" xfId="452"/>
    <cellStyle name="40% - akcent 3 6 4" xfId="453"/>
    <cellStyle name="40% - akcent 3 6 5" xfId="454"/>
    <cellStyle name="40% - akcent 3 7" xfId="455"/>
    <cellStyle name="40% - akcent 3 7 2" xfId="456"/>
    <cellStyle name="40% - akcent 3 7 3" xfId="457"/>
    <cellStyle name="40% - akcent 3 7 4" xfId="458"/>
    <cellStyle name="40% - akcent 3 7 5" xfId="459"/>
    <cellStyle name="40% - akcent 3 8" xfId="460"/>
    <cellStyle name="40% - akcent 3 8 2" xfId="461"/>
    <cellStyle name="40% - akcent 3 8 3" xfId="462"/>
    <cellStyle name="40% - akcent 3 8 4" xfId="463"/>
    <cellStyle name="40% - akcent 3 9" xfId="464"/>
    <cellStyle name="40% - akcent 3 9 2" xfId="465"/>
    <cellStyle name="40% - akcent 3 9 3" xfId="466"/>
    <cellStyle name="40% - akcent 3 9 4" xfId="467"/>
    <cellStyle name="40% - akcent 4 10" xfId="468"/>
    <cellStyle name="40% - akcent 4 10 2" xfId="469"/>
    <cellStyle name="40% - akcent 4 10 3" xfId="470"/>
    <cellStyle name="40% - akcent 4 10 4" xfId="471"/>
    <cellStyle name="40% - akcent 4 11" xfId="472"/>
    <cellStyle name="40% - akcent 4 11 2" xfId="473"/>
    <cellStyle name="40% - akcent 4 11 3" xfId="474"/>
    <cellStyle name="40% - akcent 4 11 4" xfId="475"/>
    <cellStyle name="40% - akcent 4 12" xfId="476"/>
    <cellStyle name="40% - akcent 4 13" xfId="477"/>
    <cellStyle name="40% - akcent 4 14" xfId="478"/>
    <cellStyle name="40% - akcent 4 2" xfId="479"/>
    <cellStyle name="40% - akcent 4 2 2" xfId="480"/>
    <cellStyle name="40% - akcent 4 2 3" xfId="481"/>
    <cellStyle name="40% - akcent 4 2 4" xfId="482"/>
    <cellStyle name="40% - akcent 4 2 5" xfId="483"/>
    <cellStyle name="40% - akcent 4 3" xfId="484"/>
    <cellStyle name="40% - akcent 4 3 2" xfId="485"/>
    <cellStyle name="40% - akcent 4 3 3" xfId="486"/>
    <cellStyle name="40% - akcent 4 3 4" xfId="487"/>
    <cellStyle name="40% - akcent 4 3 5" xfId="488"/>
    <cellStyle name="40% - akcent 4 4" xfId="489"/>
    <cellStyle name="40% - akcent 4 4 2" xfId="490"/>
    <cellStyle name="40% - akcent 4 4 3" xfId="491"/>
    <cellStyle name="40% - akcent 4 4 4" xfId="492"/>
    <cellStyle name="40% - akcent 4 4 5" xfId="493"/>
    <cellStyle name="40% - akcent 4 5" xfId="494"/>
    <cellStyle name="40% - akcent 4 5 2" xfId="495"/>
    <cellStyle name="40% - akcent 4 5 3" xfId="496"/>
    <cellStyle name="40% - akcent 4 5 4" xfId="497"/>
    <cellStyle name="40% - akcent 4 5 5" xfId="498"/>
    <cellStyle name="40% - akcent 4 6" xfId="499"/>
    <cellStyle name="40% - akcent 4 6 2" xfId="500"/>
    <cellStyle name="40% - akcent 4 6 3" xfId="501"/>
    <cellStyle name="40% - akcent 4 6 4" xfId="502"/>
    <cellStyle name="40% - akcent 4 6 5" xfId="503"/>
    <cellStyle name="40% - akcent 4 7" xfId="504"/>
    <cellStyle name="40% - akcent 4 7 2" xfId="505"/>
    <cellStyle name="40% - akcent 4 7 3" xfId="506"/>
    <cellStyle name="40% - akcent 4 7 4" xfId="507"/>
    <cellStyle name="40% - akcent 4 7 5" xfId="508"/>
    <cellStyle name="40% - akcent 4 8" xfId="509"/>
    <cellStyle name="40% - akcent 4 8 2" xfId="510"/>
    <cellStyle name="40% - akcent 4 8 3" xfId="511"/>
    <cellStyle name="40% - akcent 4 8 4" xfId="512"/>
    <cellStyle name="40% - akcent 4 9" xfId="513"/>
    <cellStyle name="40% - akcent 4 9 2" xfId="514"/>
    <cellStyle name="40% - akcent 4 9 3" xfId="515"/>
    <cellStyle name="40% - akcent 4 9 4" xfId="516"/>
    <cellStyle name="40% - akcent 5 10" xfId="517"/>
    <cellStyle name="40% - akcent 5 10 2" xfId="518"/>
    <cellStyle name="40% - akcent 5 10 3" xfId="519"/>
    <cellStyle name="40% - akcent 5 10 4" xfId="520"/>
    <cellStyle name="40% - akcent 5 11" xfId="521"/>
    <cellStyle name="40% - akcent 5 11 2" xfId="522"/>
    <cellStyle name="40% - akcent 5 11 3" xfId="523"/>
    <cellStyle name="40% - akcent 5 11 4" xfId="524"/>
    <cellStyle name="40% - akcent 5 12" xfId="525"/>
    <cellStyle name="40% - akcent 5 13" xfId="526"/>
    <cellStyle name="40% - akcent 5 14" xfId="527"/>
    <cellStyle name="40% - akcent 5 2" xfId="528"/>
    <cellStyle name="40% - akcent 5 2 2" xfId="529"/>
    <cellStyle name="40% - akcent 5 2 3" xfId="530"/>
    <cellStyle name="40% - akcent 5 2 4" xfId="531"/>
    <cellStyle name="40% - akcent 5 2 5" xfId="532"/>
    <cellStyle name="40% - akcent 5 3" xfId="533"/>
    <cellStyle name="40% - akcent 5 3 2" xfId="534"/>
    <cellStyle name="40% - akcent 5 3 3" xfId="535"/>
    <cellStyle name="40% - akcent 5 3 4" xfId="536"/>
    <cellStyle name="40% - akcent 5 3 5" xfId="537"/>
    <cellStyle name="40% - akcent 5 4" xfId="538"/>
    <cellStyle name="40% - akcent 5 4 2" xfId="539"/>
    <cellStyle name="40% - akcent 5 4 3" xfId="540"/>
    <cellStyle name="40% - akcent 5 4 4" xfId="541"/>
    <cellStyle name="40% - akcent 5 4 5" xfId="542"/>
    <cellStyle name="40% - akcent 5 5" xfId="543"/>
    <cellStyle name="40% - akcent 5 5 2" xfId="544"/>
    <cellStyle name="40% - akcent 5 5 3" xfId="545"/>
    <cellStyle name="40% - akcent 5 5 4" xfId="546"/>
    <cellStyle name="40% - akcent 5 5 5" xfId="547"/>
    <cellStyle name="40% - akcent 5 6" xfId="548"/>
    <cellStyle name="40% - akcent 5 6 2" xfId="549"/>
    <cellStyle name="40% - akcent 5 6 3" xfId="550"/>
    <cellStyle name="40% - akcent 5 6 4" xfId="551"/>
    <cellStyle name="40% - akcent 5 6 5" xfId="552"/>
    <cellStyle name="40% - akcent 5 7" xfId="553"/>
    <cellStyle name="40% - akcent 5 7 2" xfId="554"/>
    <cellStyle name="40% - akcent 5 7 3" xfId="555"/>
    <cellStyle name="40% - akcent 5 7 4" xfId="556"/>
    <cellStyle name="40% - akcent 5 7 5" xfId="557"/>
    <cellStyle name="40% - akcent 5 8" xfId="558"/>
    <cellStyle name="40% - akcent 5 8 2" xfId="559"/>
    <cellStyle name="40% - akcent 5 8 3" xfId="560"/>
    <cellStyle name="40% - akcent 5 8 4" xfId="561"/>
    <cellStyle name="40% - akcent 5 9" xfId="562"/>
    <cellStyle name="40% - akcent 5 9 2" xfId="563"/>
    <cellStyle name="40% - akcent 5 9 3" xfId="564"/>
    <cellStyle name="40% - akcent 5 9 4" xfId="565"/>
    <cellStyle name="40% - akcent 6 10" xfId="566"/>
    <cellStyle name="40% - akcent 6 10 2" xfId="567"/>
    <cellStyle name="40% - akcent 6 10 3" xfId="568"/>
    <cellStyle name="40% - akcent 6 10 4" xfId="569"/>
    <cellStyle name="40% - akcent 6 11" xfId="570"/>
    <cellStyle name="40% - akcent 6 11 2" xfId="571"/>
    <cellStyle name="40% - akcent 6 11 3" xfId="572"/>
    <cellStyle name="40% - akcent 6 11 4" xfId="573"/>
    <cellStyle name="40% - akcent 6 12" xfId="574"/>
    <cellStyle name="40% - akcent 6 13" xfId="575"/>
    <cellStyle name="40% - akcent 6 14" xfId="576"/>
    <cellStyle name="40% - akcent 6 2" xfId="577"/>
    <cellStyle name="40% - akcent 6 2 2" xfId="578"/>
    <cellStyle name="40% - akcent 6 2 3" xfId="579"/>
    <cellStyle name="40% - akcent 6 2 4" xfId="580"/>
    <cellStyle name="40% - akcent 6 2 5" xfId="581"/>
    <cellStyle name="40% - akcent 6 3" xfId="582"/>
    <cellStyle name="40% - akcent 6 3 2" xfId="583"/>
    <cellStyle name="40% - akcent 6 3 3" xfId="584"/>
    <cellStyle name="40% - akcent 6 3 4" xfId="585"/>
    <cellStyle name="40% - akcent 6 3 5" xfId="586"/>
    <cellStyle name="40% - akcent 6 4" xfId="587"/>
    <cellStyle name="40% - akcent 6 4 2" xfId="588"/>
    <cellStyle name="40% - akcent 6 4 3" xfId="589"/>
    <cellStyle name="40% - akcent 6 4 4" xfId="590"/>
    <cellStyle name="40% - akcent 6 4 5" xfId="591"/>
    <cellStyle name="40% - akcent 6 5" xfId="592"/>
    <cellStyle name="40% - akcent 6 5 2" xfId="593"/>
    <cellStyle name="40% - akcent 6 5 3" xfId="594"/>
    <cellStyle name="40% - akcent 6 5 4" xfId="595"/>
    <cellStyle name="40% - akcent 6 5 5" xfId="596"/>
    <cellStyle name="40% - akcent 6 6" xfId="597"/>
    <cellStyle name="40% - akcent 6 6 2" xfId="598"/>
    <cellStyle name="40% - akcent 6 6 3" xfId="599"/>
    <cellStyle name="40% - akcent 6 6 4" xfId="600"/>
    <cellStyle name="40% - akcent 6 6 5" xfId="601"/>
    <cellStyle name="40% - akcent 6 7" xfId="602"/>
    <cellStyle name="40% - akcent 6 7 2" xfId="603"/>
    <cellStyle name="40% - akcent 6 7 3" xfId="604"/>
    <cellStyle name="40% - akcent 6 7 4" xfId="605"/>
    <cellStyle name="40% - akcent 6 7 5" xfId="606"/>
    <cellStyle name="40% - akcent 6 8" xfId="607"/>
    <cellStyle name="40% - akcent 6 8 2" xfId="608"/>
    <cellStyle name="40% - akcent 6 8 3" xfId="609"/>
    <cellStyle name="40% - akcent 6 8 4" xfId="610"/>
    <cellStyle name="40% - akcent 6 9" xfId="611"/>
    <cellStyle name="40% - akcent 6 9 2" xfId="612"/>
    <cellStyle name="40% - akcent 6 9 3" xfId="613"/>
    <cellStyle name="40% - akcent 6 9 4" xfId="614"/>
    <cellStyle name="60% - Accent1" xfId="615"/>
    <cellStyle name="60% - Accent2" xfId="616"/>
    <cellStyle name="60% - Accent3" xfId="617"/>
    <cellStyle name="60% - Accent4" xfId="618"/>
    <cellStyle name="60% - Accent5" xfId="619"/>
    <cellStyle name="60% - Accent6" xfId="620"/>
    <cellStyle name="60% - akcent 1 10" xfId="621"/>
    <cellStyle name="60% - akcent 1 10 2" xfId="622"/>
    <cellStyle name="60% - akcent 1 10 3" xfId="623"/>
    <cellStyle name="60% - akcent 1 10 4" xfId="624"/>
    <cellStyle name="60% - akcent 1 11" xfId="625"/>
    <cellStyle name="60% - akcent 1 11 2" xfId="626"/>
    <cellStyle name="60% - akcent 1 11 3" xfId="627"/>
    <cellStyle name="60% - akcent 1 11 4" xfId="628"/>
    <cellStyle name="60% - akcent 1 12" xfId="629"/>
    <cellStyle name="60% - akcent 1 13" xfId="630"/>
    <cellStyle name="60% - akcent 1 14" xfId="631"/>
    <cellStyle name="60% - akcent 1 2" xfId="632"/>
    <cellStyle name="60% - akcent 1 2 2" xfId="633"/>
    <cellStyle name="60% - akcent 1 2 3" xfId="634"/>
    <cellStyle name="60% - akcent 1 2 4" xfId="635"/>
    <cellStyle name="60% - akcent 1 2 5" xfId="636"/>
    <cellStyle name="60% - akcent 1 3" xfId="637"/>
    <cellStyle name="60% - akcent 1 3 2" xfId="638"/>
    <cellStyle name="60% - akcent 1 3 3" xfId="639"/>
    <cellStyle name="60% - akcent 1 3 4" xfId="640"/>
    <cellStyle name="60% - akcent 1 3 5" xfId="641"/>
    <cellStyle name="60% - akcent 1 4" xfId="642"/>
    <cellStyle name="60% - akcent 1 4 2" xfId="643"/>
    <cellStyle name="60% - akcent 1 4 3" xfId="644"/>
    <cellStyle name="60% - akcent 1 4 4" xfId="645"/>
    <cellStyle name="60% - akcent 1 4 5" xfId="646"/>
    <cellStyle name="60% - akcent 1 5" xfId="647"/>
    <cellStyle name="60% - akcent 1 5 2" xfId="648"/>
    <cellStyle name="60% - akcent 1 5 3" xfId="649"/>
    <cellStyle name="60% - akcent 1 5 4" xfId="650"/>
    <cellStyle name="60% - akcent 1 5 5" xfId="651"/>
    <cellStyle name="60% - akcent 1 6" xfId="652"/>
    <cellStyle name="60% - akcent 1 6 2" xfId="653"/>
    <cellStyle name="60% - akcent 1 6 3" xfId="654"/>
    <cellStyle name="60% - akcent 1 6 4" xfId="655"/>
    <cellStyle name="60% - akcent 1 6 5" xfId="656"/>
    <cellStyle name="60% - akcent 1 7" xfId="657"/>
    <cellStyle name="60% - akcent 1 7 2" xfId="658"/>
    <cellStyle name="60% - akcent 1 7 3" xfId="659"/>
    <cellStyle name="60% - akcent 1 7 4" xfId="660"/>
    <cellStyle name="60% - akcent 1 7 5" xfId="661"/>
    <cellStyle name="60% - akcent 1 8" xfId="662"/>
    <cellStyle name="60% - akcent 1 8 2" xfId="663"/>
    <cellStyle name="60% - akcent 1 8 3" xfId="664"/>
    <cellStyle name="60% - akcent 1 8 4" xfId="665"/>
    <cellStyle name="60% - akcent 1 9" xfId="666"/>
    <cellStyle name="60% - akcent 1 9 2" xfId="667"/>
    <cellStyle name="60% - akcent 1 9 3" xfId="668"/>
    <cellStyle name="60% - akcent 1 9 4" xfId="669"/>
    <cellStyle name="60% - akcent 2 10" xfId="670"/>
    <cellStyle name="60% - akcent 2 10 2" xfId="671"/>
    <cellStyle name="60% - akcent 2 10 3" xfId="672"/>
    <cellStyle name="60% - akcent 2 10 4" xfId="673"/>
    <cellStyle name="60% - akcent 2 11" xfId="674"/>
    <cellStyle name="60% - akcent 2 11 2" xfId="675"/>
    <cellStyle name="60% - akcent 2 11 3" xfId="676"/>
    <cellStyle name="60% - akcent 2 11 4" xfId="677"/>
    <cellStyle name="60% - akcent 2 12" xfId="678"/>
    <cellStyle name="60% - akcent 2 13" xfId="679"/>
    <cellStyle name="60% - akcent 2 14" xfId="680"/>
    <cellStyle name="60% - akcent 2 2" xfId="681"/>
    <cellStyle name="60% - akcent 2 2 2" xfId="682"/>
    <cellStyle name="60% - akcent 2 2 3" xfId="683"/>
    <cellStyle name="60% - akcent 2 2 4" xfId="684"/>
    <cellStyle name="60% - akcent 2 2 5" xfId="685"/>
    <cellStyle name="60% - akcent 2 3" xfId="686"/>
    <cellStyle name="60% - akcent 2 3 2" xfId="687"/>
    <cellStyle name="60% - akcent 2 3 3" xfId="688"/>
    <cellStyle name="60% - akcent 2 3 4" xfId="689"/>
    <cellStyle name="60% - akcent 2 3 5" xfId="690"/>
    <cellStyle name="60% - akcent 2 4" xfId="691"/>
    <cellStyle name="60% - akcent 2 4 2" xfId="692"/>
    <cellStyle name="60% - akcent 2 4 3" xfId="693"/>
    <cellStyle name="60% - akcent 2 4 4" xfId="694"/>
    <cellStyle name="60% - akcent 2 4 5" xfId="695"/>
    <cellStyle name="60% - akcent 2 5" xfId="696"/>
    <cellStyle name="60% - akcent 2 5 2" xfId="697"/>
    <cellStyle name="60% - akcent 2 5 3" xfId="698"/>
    <cellStyle name="60% - akcent 2 5 4" xfId="699"/>
    <cellStyle name="60% - akcent 2 5 5" xfId="700"/>
    <cellStyle name="60% - akcent 2 6" xfId="701"/>
    <cellStyle name="60% - akcent 2 6 2" xfId="702"/>
    <cellStyle name="60% - akcent 2 6 3" xfId="703"/>
    <cellStyle name="60% - akcent 2 6 4" xfId="704"/>
    <cellStyle name="60% - akcent 2 6 5" xfId="705"/>
    <cellStyle name="60% - akcent 2 7" xfId="706"/>
    <cellStyle name="60% - akcent 2 7 2" xfId="707"/>
    <cellStyle name="60% - akcent 2 7 3" xfId="708"/>
    <cellStyle name="60% - akcent 2 7 4" xfId="709"/>
    <cellStyle name="60% - akcent 2 7 5" xfId="710"/>
    <cellStyle name="60% - akcent 2 8" xfId="711"/>
    <cellStyle name="60% - akcent 2 8 2" xfId="712"/>
    <cellStyle name="60% - akcent 2 8 3" xfId="713"/>
    <cellStyle name="60% - akcent 2 8 4" xfId="714"/>
    <cellStyle name="60% - akcent 2 9" xfId="715"/>
    <cellStyle name="60% - akcent 2 9 2" xfId="716"/>
    <cellStyle name="60% - akcent 2 9 3" xfId="717"/>
    <cellStyle name="60% - akcent 2 9 4" xfId="718"/>
    <cellStyle name="60% - akcent 3 10" xfId="719"/>
    <cellStyle name="60% - akcent 3 10 2" xfId="720"/>
    <cellStyle name="60% - akcent 3 10 3" xfId="721"/>
    <cellStyle name="60% - akcent 3 10 4" xfId="722"/>
    <cellStyle name="60% - akcent 3 11" xfId="723"/>
    <cellStyle name="60% - akcent 3 11 2" xfId="724"/>
    <cellStyle name="60% - akcent 3 11 3" xfId="725"/>
    <cellStyle name="60% - akcent 3 11 4" xfId="726"/>
    <cellStyle name="60% - akcent 3 12" xfId="727"/>
    <cellStyle name="60% - akcent 3 13" xfId="728"/>
    <cellStyle name="60% - akcent 3 14" xfId="729"/>
    <cellStyle name="60% - akcent 3 2" xfId="730"/>
    <cellStyle name="60% - akcent 3 2 2" xfId="731"/>
    <cellStyle name="60% - akcent 3 2 3" xfId="732"/>
    <cellStyle name="60% - akcent 3 2 4" xfId="733"/>
    <cellStyle name="60% - akcent 3 2 5" xfId="734"/>
    <cellStyle name="60% - akcent 3 3" xfId="735"/>
    <cellStyle name="60% - akcent 3 3 2" xfId="736"/>
    <cellStyle name="60% - akcent 3 3 3" xfId="737"/>
    <cellStyle name="60% - akcent 3 3 4" xfId="738"/>
    <cellStyle name="60% - akcent 3 3 5" xfId="739"/>
    <cellStyle name="60% - akcent 3 4" xfId="740"/>
    <cellStyle name="60% - akcent 3 4 2" xfId="741"/>
    <cellStyle name="60% - akcent 3 4 3" xfId="742"/>
    <cellStyle name="60% - akcent 3 4 4" xfId="743"/>
    <cellStyle name="60% - akcent 3 4 5" xfId="744"/>
    <cellStyle name="60% - akcent 3 5" xfId="745"/>
    <cellStyle name="60% - akcent 3 5 2" xfId="746"/>
    <cellStyle name="60% - akcent 3 5 3" xfId="747"/>
    <cellStyle name="60% - akcent 3 5 4" xfId="748"/>
    <cellStyle name="60% - akcent 3 5 5" xfId="749"/>
    <cellStyle name="60% - akcent 3 6" xfId="750"/>
    <cellStyle name="60% - akcent 3 6 2" xfId="751"/>
    <cellStyle name="60% - akcent 3 6 3" xfId="752"/>
    <cellStyle name="60% - akcent 3 6 4" xfId="753"/>
    <cellStyle name="60% - akcent 3 6 5" xfId="754"/>
    <cellStyle name="60% - akcent 3 7" xfId="755"/>
    <cellStyle name="60% - akcent 3 7 2" xfId="756"/>
    <cellStyle name="60% - akcent 3 7 3" xfId="757"/>
    <cellStyle name="60% - akcent 3 7 4" xfId="758"/>
    <cellStyle name="60% - akcent 3 7 5" xfId="759"/>
    <cellStyle name="60% - akcent 3 8" xfId="760"/>
    <cellStyle name="60% - akcent 3 8 2" xfId="761"/>
    <cellStyle name="60% - akcent 3 8 3" xfId="762"/>
    <cellStyle name="60% - akcent 3 8 4" xfId="763"/>
    <cellStyle name="60% - akcent 3 9" xfId="764"/>
    <cellStyle name="60% - akcent 3 9 2" xfId="765"/>
    <cellStyle name="60% - akcent 3 9 3" xfId="766"/>
    <cellStyle name="60% - akcent 3 9 4" xfId="767"/>
    <cellStyle name="60% - akcent 4 10" xfId="768"/>
    <cellStyle name="60% - akcent 4 10 2" xfId="769"/>
    <cellStyle name="60% - akcent 4 10 3" xfId="770"/>
    <cellStyle name="60% - akcent 4 10 4" xfId="771"/>
    <cellStyle name="60% - akcent 4 11" xfId="772"/>
    <cellStyle name="60% - akcent 4 11 2" xfId="773"/>
    <cellStyle name="60% - akcent 4 11 3" xfId="774"/>
    <cellStyle name="60% - akcent 4 11 4" xfId="775"/>
    <cellStyle name="60% - akcent 4 12" xfId="776"/>
    <cellStyle name="60% - akcent 4 13" xfId="777"/>
    <cellStyle name="60% - akcent 4 14" xfId="778"/>
    <cellStyle name="60% - akcent 4 2" xfId="779"/>
    <cellStyle name="60% - akcent 4 2 2" xfId="780"/>
    <cellStyle name="60% - akcent 4 2 3" xfId="781"/>
    <cellStyle name="60% - akcent 4 2 4" xfId="782"/>
    <cellStyle name="60% - akcent 4 2 5" xfId="783"/>
    <cellStyle name="60% - akcent 4 3" xfId="784"/>
    <cellStyle name="60% - akcent 4 3 2" xfId="785"/>
    <cellStyle name="60% - akcent 4 3 3" xfId="786"/>
    <cellStyle name="60% - akcent 4 3 4" xfId="787"/>
    <cellStyle name="60% - akcent 4 3 5" xfId="788"/>
    <cellStyle name="60% - akcent 4 4" xfId="789"/>
    <cellStyle name="60% - akcent 4 4 2" xfId="790"/>
    <cellStyle name="60% - akcent 4 4 3" xfId="791"/>
    <cellStyle name="60% - akcent 4 4 4" xfId="792"/>
    <cellStyle name="60% - akcent 4 4 5" xfId="793"/>
    <cellStyle name="60% - akcent 4 5" xfId="794"/>
    <cellStyle name="60% - akcent 4 5 2" xfId="795"/>
    <cellStyle name="60% - akcent 4 5 3" xfId="796"/>
    <cellStyle name="60% - akcent 4 5 4" xfId="797"/>
    <cellStyle name="60% - akcent 4 5 5" xfId="798"/>
    <cellStyle name="60% - akcent 4 6" xfId="799"/>
    <cellStyle name="60% - akcent 4 6 2" xfId="800"/>
    <cellStyle name="60% - akcent 4 6 3" xfId="801"/>
    <cellStyle name="60% - akcent 4 6 4" xfId="802"/>
    <cellStyle name="60% - akcent 4 6 5" xfId="803"/>
    <cellStyle name="60% - akcent 4 7" xfId="804"/>
    <cellStyle name="60% - akcent 4 7 2" xfId="805"/>
    <cellStyle name="60% - akcent 4 7 3" xfId="806"/>
    <cellStyle name="60% - akcent 4 7 4" xfId="807"/>
    <cellStyle name="60% - akcent 4 7 5" xfId="808"/>
    <cellStyle name="60% - akcent 4 8" xfId="809"/>
    <cellStyle name="60% - akcent 4 8 2" xfId="810"/>
    <cellStyle name="60% - akcent 4 8 3" xfId="811"/>
    <cellStyle name="60% - akcent 4 8 4" xfId="812"/>
    <cellStyle name="60% - akcent 4 9" xfId="813"/>
    <cellStyle name="60% - akcent 4 9 2" xfId="814"/>
    <cellStyle name="60% - akcent 4 9 3" xfId="815"/>
    <cellStyle name="60% - akcent 4 9 4" xfId="816"/>
    <cellStyle name="60% - akcent 5 10" xfId="817"/>
    <cellStyle name="60% - akcent 5 10 2" xfId="818"/>
    <cellStyle name="60% - akcent 5 10 3" xfId="819"/>
    <cellStyle name="60% - akcent 5 10 4" xfId="820"/>
    <cellStyle name="60% - akcent 5 11" xfId="821"/>
    <cellStyle name="60% - akcent 5 11 2" xfId="822"/>
    <cellStyle name="60% - akcent 5 11 3" xfId="823"/>
    <cellStyle name="60% - akcent 5 11 4" xfId="824"/>
    <cellStyle name="60% - akcent 5 12" xfId="825"/>
    <cellStyle name="60% - akcent 5 13" xfId="826"/>
    <cellStyle name="60% - akcent 5 14" xfId="827"/>
    <cellStyle name="60% - akcent 5 2" xfId="828"/>
    <cellStyle name="60% - akcent 5 2 2" xfId="829"/>
    <cellStyle name="60% - akcent 5 2 3" xfId="830"/>
    <cellStyle name="60% - akcent 5 2 4" xfId="831"/>
    <cellStyle name="60% - akcent 5 2 5" xfId="832"/>
    <cellStyle name="60% - akcent 5 3" xfId="833"/>
    <cellStyle name="60% - akcent 5 3 2" xfId="834"/>
    <cellStyle name="60% - akcent 5 3 3" xfId="835"/>
    <cellStyle name="60% - akcent 5 3 4" xfId="836"/>
    <cellStyle name="60% - akcent 5 3 5" xfId="837"/>
    <cellStyle name="60% - akcent 5 4" xfId="838"/>
    <cellStyle name="60% - akcent 5 4 2" xfId="839"/>
    <cellStyle name="60% - akcent 5 4 3" xfId="840"/>
    <cellStyle name="60% - akcent 5 4 4" xfId="841"/>
    <cellStyle name="60% - akcent 5 4 5" xfId="842"/>
    <cellStyle name="60% - akcent 5 5" xfId="843"/>
    <cellStyle name="60% - akcent 5 5 2" xfId="844"/>
    <cellStyle name="60% - akcent 5 5 3" xfId="845"/>
    <cellStyle name="60% - akcent 5 5 4" xfId="846"/>
    <cellStyle name="60% - akcent 5 5 5" xfId="847"/>
    <cellStyle name="60% - akcent 5 6" xfId="848"/>
    <cellStyle name="60% - akcent 5 6 2" xfId="849"/>
    <cellStyle name="60% - akcent 5 6 3" xfId="850"/>
    <cellStyle name="60% - akcent 5 6 4" xfId="851"/>
    <cellStyle name="60% - akcent 5 6 5" xfId="852"/>
    <cellStyle name="60% - akcent 5 7" xfId="853"/>
    <cellStyle name="60% - akcent 5 7 2" xfId="854"/>
    <cellStyle name="60% - akcent 5 7 3" xfId="855"/>
    <cellStyle name="60% - akcent 5 7 4" xfId="856"/>
    <cellStyle name="60% - akcent 5 7 5" xfId="857"/>
    <cellStyle name="60% - akcent 5 8" xfId="858"/>
    <cellStyle name="60% - akcent 5 8 2" xfId="859"/>
    <cellStyle name="60% - akcent 5 8 3" xfId="860"/>
    <cellStyle name="60% - akcent 5 8 4" xfId="861"/>
    <cellStyle name="60% - akcent 5 9" xfId="862"/>
    <cellStyle name="60% - akcent 5 9 2" xfId="863"/>
    <cellStyle name="60% - akcent 5 9 3" xfId="864"/>
    <cellStyle name="60% - akcent 5 9 4" xfId="865"/>
    <cellStyle name="60% - akcent 6 10" xfId="866"/>
    <cellStyle name="60% - akcent 6 10 2" xfId="867"/>
    <cellStyle name="60% - akcent 6 10 3" xfId="868"/>
    <cellStyle name="60% - akcent 6 10 4" xfId="869"/>
    <cellStyle name="60% - akcent 6 11" xfId="870"/>
    <cellStyle name="60% - akcent 6 11 2" xfId="871"/>
    <cellStyle name="60% - akcent 6 11 3" xfId="872"/>
    <cellStyle name="60% - akcent 6 11 4" xfId="873"/>
    <cellStyle name="60% - akcent 6 12" xfId="874"/>
    <cellStyle name="60% - akcent 6 13" xfId="875"/>
    <cellStyle name="60% - akcent 6 14" xfId="876"/>
    <cellStyle name="60% - akcent 6 2" xfId="877"/>
    <cellStyle name="60% - akcent 6 2 2" xfId="878"/>
    <cellStyle name="60% - akcent 6 2 3" xfId="879"/>
    <cellStyle name="60% - akcent 6 2 4" xfId="880"/>
    <cellStyle name="60% - akcent 6 2 5" xfId="881"/>
    <cellStyle name="60% - akcent 6 3" xfId="882"/>
    <cellStyle name="60% - akcent 6 3 2" xfId="883"/>
    <cellStyle name="60% - akcent 6 3 3" xfId="884"/>
    <cellStyle name="60% - akcent 6 3 4" xfId="885"/>
    <cellStyle name="60% - akcent 6 3 5" xfId="886"/>
    <cellStyle name="60% - akcent 6 4" xfId="887"/>
    <cellStyle name="60% - akcent 6 4 2" xfId="888"/>
    <cellStyle name="60% - akcent 6 4 3" xfId="889"/>
    <cellStyle name="60% - akcent 6 4 4" xfId="890"/>
    <cellStyle name="60% - akcent 6 4 5" xfId="891"/>
    <cellStyle name="60% - akcent 6 5" xfId="892"/>
    <cellStyle name="60% - akcent 6 5 2" xfId="893"/>
    <cellStyle name="60% - akcent 6 5 3" xfId="894"/>
    <cellStyle name="60% - akcent 6 5 4" xfId="895"/>
    <cellStyle name="60% - akcent 6 5 5" xfId="896"/>
    <cellStyle name="60% - akcent 6 6" xfId="897"/>
    <cellStyle name="60% - akcent 6 6 2" xfId="898"/>
    <cellStyle name="60% - akcent 6 6 3" xfId="899"/>
    <cellStyle name="60% - akcent 6 6 4" xfId="900"/>
    <cellStyle name="60% - akcent 6 6 5" xfId="901"/>
    <cellStyle name="60% - akcent 6 7" xfId="902"/>
    <cellStyle name="60% - akcent 6 7 2" xfId="903"/>
    <cellStyle name="60% - akcent 6 7 3" xfId="904"/>
    <cellStyle name="60% - akcent 6 7 4" xfId="905"/>
    <cellStyle name="60% - akcent 6 7 5" xfId="906"/>
    <cellStyle name="60% - akcent 6 8" xfId="907"/>
    <cellStyle name="60% - akcent 6 8 2" xfId="908"/>
    <cellStyle name="60% - akcent 6 8 3" xfId="909"/>
    <cellStyle name="60% - akcent 6 8 4" xfId="910"/>
    <cellStyle name="60% - akcent 6 9" xfId="911"/>
    <cellStyle name="60% - akcent 6 9 2" xfId="912"/>
    <cellStyle name="60% - akcent 6 9 3" xfId="913"/>
    <cellStyle name="60% - akcent 6 9 4" xfId="914"/>
    <cellStyle name="Accent1" xfId="915"/>
    <cellStyle name="Accent2" xfId="916"/>
    <cellStyle name="Accent3" xfId="917"/>
    <cellStyle name="Accent4" xfId="918"/>
    <cellStyle name="Accent5" xfId="919"/>
    <cellStyle name="Accent6" xfId="920"/>
    <cellStyle name="Akcent 1 10" xfId="921"/>
    <cellStyle name="Akcent 1 10 2" xfId="922"/>
    <cellStyle name="Akcent 1 10 3" xfId="923"/>
    <cellStyle name="Akcent 1 10 4" xfId="924"/>
    <cellStyle name="Akcent 1 11" xfId="925"/>
    <cellStyle name="Akcent 1 11 2" xfId="926"/>
    <cellStyle name="Akcent 1 11 3" xfId="927"/>
    <cellStyle name="Akcent 1 11 4" xfId="928"/>
    <cellStyle name="Akcent 1 12" xfId="929"/>
    <cellStyle name="Akcent 1 13" xfId="930"/>
    <cellStyle name="Akcent 1 14" xfId="931"/>
    <cellStyle name="Akcent 1 2" xfId="932"/>
    <cellStyle name="Akcent 1 2 2" xfId="933"/>
    <cellStyle name="Akcent 1 2 3" xfId="934"/>
    <cellStyle name="Akcent 1 2 4" xfId="935"/>
    <cellStyle name="Akcent 1 2 5" xfId="936"/>
    <cellStyle name="Akcent 1 3" xfId="937"/>
    <cellStyle name="Akcent 1 3 2" xfId="938"/>
    <cellStyle name="Akcent 1 3 3" xfId="939"/>
    <cellStyle name="Akcent 1 3 4" xfId="940"/>
    <cellStyle name="Akcent 1 3 5" xfId="941"/>
    <cellStyle name="Akcent 1 4" xfId="942"/>
    <cellStyle name="Akcent 1 4 2" xfId="943"/>
    <cellStyle name="Akcent 1 4 3" xfId="944"/>
    <cellStyle name="Akcent 1 4 4" xfId="945"/>
    <cellStyle name="Akcent 1 4 5" xfId="946"/>
    <cellStyle name="Akcent 1 5" xfId="947"/>
    <cellStyle name="Akcent 1 5 2" xfId="948"/>
    <cellStyle name="Akcent 1 5 3" xfId="949"/>
    <cellStyle name="Akcent 1 5 4" xfId="950"/>
    <cellStyle name="Akcent 1 5 5" xfId="951"/>
    <cellStyle name="Akcent 1 6" xfId="952"/>
    <cellStyle name="Akcent 1 6 2" xfId="953"/>
    <cellStyle name="Akcent 1 6 3" xfId="954"/>
    <cellStyle name="Akcent 1 6 4" xfId="955"/>
    <cellStyle name="Akcent 1 6 5" xfId="956"/>
    <cellStyle name="Akcent 1 7" xfId="957"/>
    <cellStyle name="Akcent 1 7 2" xfId="958"/>
    <cellStyle name="Akcent 1 7 3" xfId="959"/>
    <cellStyle name="Akcent 1 7 4" xfId="960"/>
    <cellStyle name="Akcent 1 7 5" xfId="961"/>
    <cellStyle name="Akcent 1 8" xfId="962"/>
    <cellStyle name="Akcent 1 8 2" xfId="963"/>
    <cellStyle name="Akcent 1 8 3" xfId="964"/>
    <cellStyle name="Akcent 1 8 4" xfId="965"/>
    <cellStyle name="Akcent 1 9" xfId="966"/>
    <cellStyle name="Akcent 1 9 2" xfId="967"/>
    <cellStyle name="Akcent 1 9 3" xfId="968"/>
    <cellStyle name="Akcent 1 9 4" xfId="969"/>
    <cellStyle name="Akcent 2 10" xfId="970"/>
    <cellStyle name="Akcent 2 10 2" xfId="971"/>
    <cellStyle name="Akcent 2 10 3" xfId="972"/>
    <cellStyle name="Akcent 2 10 4" xfId="973"/>
    <cellStyle name="Akcent 2 11" xfId="974"/>
    <cellStyle name="Akcent 2 11 2" xfId="975"/>
    <cellStyle name="Akcent 2 11 3" xfId="976"/>
    <cellStyle name="Akcent 2 11 4" xfId="977"/>
    <cellStyle name="Akcent 2 12" xfId="978"/>
    <cellStyle name="Akcent 2 13" xfId="979"/>
    <cellStyle name="Akcent 2 14" xfId="980"/>
    <cellStyle name="Akcent 2 2" xfId="981"/>
    <cellStyle name="Akcent 2 2 2" xfId="982"/>
    <cellStyle name="Akcent 2 2 3" xfId="983"/>
    <cellStyle name="Akcent 2 2 4" xfId="984"/>
    <cellStyle name="Akcent 2 2 5" xfId="985"/>
    <cellStyle name="Akcent 2 3" xfId="986"/>
    <cellStyle name="Akcent 2 3 2" xfId="987"/>
    <cellStyle name="Akcent 2 3 3" xfId="988"/>
    <cellStyle name="Akcent 2 3 4" xfId="989"/>
    <cellStyle name="Akcent 2 3 5" xfId="990"/>
    <cellStyle name="Akcent 2 4" xfId="991"/>
    <cellStyle name="Akcent 2 4 2" xfId="992"/>
    <cellStyle name="Akcent 2 4 3" xfId="993"/>
    <cellStyle name="Akcent 2 4 4" xfId="994"/>
    <cellStyle name="Akcent 2 4 5" xfId="995"/>
    <cellStyle name="Akcent 2 5" xfId="996"/>
    <cellStyle name="Akcent 2 5 2" xfId="997"/>
    <cellStyle name="Akcent 2 5 3" xfId="998"/>
    <cellStyle name="Akcent 2 5 4" xfId="999"/>
    <cellStyle name="Akcent 2 5 5" xfId="1000"/>
    <cellStyle name="Akcent 2 6" xfId="1001"/>
    <cellStyle name="Akcent 2 6 2" xfId="1002"/>
    <cellStyle name="Akcent 2 6 3" xfId="1003"/>
    <cellStyle name="Akcent 2 6 4" xfId="1004"/>
    <cellStyle name="Akcent 2 6 5" xfId="1005"/>
    <cellStyle name="Akcent 2 7" xfId="1006"/>
    <cellStyle name="Akcent 2 7 2" xfId="1007"/>
    <cellStyle name="Akcent 2 7 3" xfId="1008"/>
    <cellStyle name="Akcent 2 7 4" xfId="1009"/>
    <cellStyle name="Akcent 2 7 5" xfId="1010"/>
    <cellStyle name="Akcent 2 8" xfId="1011"/>
    <cellStyle name="Akcent 2 8 2" xfId="1012"/>
    <cellStyle name="Akcent 2 8 3" xfId="1013"/>
    <cellStyle name="Akcent 2 8 4" xfId="1014"/>
    <cellStyle name="Akcent 2 9" xfId="1015"/>
    <cellStyle name="Akcent 2 9 2" xfId="1016"/>
    <cellStyle name="Akcent 2 9 3" xfId="1017"/>
    <cellStyle name="Akcent 2 9 4" xfId="1018"/>
    <cellStyle name="Akcent 3 10" xfId="1019"/>
    <cellStyle name="Akcent 3 10 2" xfId="1020"/>
    <cellStyle name="Akcent 3 10 3" xfId="1021"/>
    <cellStyle name="Akcent 3 10 4" xfId="1022"/>
    <cellStyle name="Akcent 3 11" xfId="1023"/>
    <cellStyle name="Akcent 3 11 2" xfId="1024"/>
    <cellStyle name="Akcent 3 11 3" xfId="1025"/>
    <cellStyle name="Akcent 3 11 4" xfId="1026"/>
    <cellStyle name="Akcent 3 12" xfId="1027"/>
    <cellStyle name="Akcent 3 13" xfId="1028"/>
    <cellStyle name="Akcent 3 14" xfId="1029"/>
    <cellStyle name="Akcent 3 2" xfId="1030"/>
    <cellStyle name="Akcent 3 2 2" xfId="1031"/>
    <cellStyle name="Akcent 3 2 3" xfId="1032"/>
    <cellStyle name="Akcent 3 2 4" xfId="1033"/>
    <cellStyle name="Akcent 3 2 5" xfId="1034"/>
    <cellStyle name="Akcent 3 3" xfId="1035"/>
    <cellStyle name="Akcent 3 3 2" xfId="1036"/>
    <cellStyle name="Akcent 3 3 3" xfId="1037"/>
    <cellStyle name="Akcent 3 3 4" xfId="1038"/>
    <cellStyle name="Akcent 3 3 5" xfId="1039"/>
    <cellStyle name="Akcent 3 4" xfId="1040"/>
    <cellStyle name="Akcent 3 4 2" xfId="1041"/>
    <cellStyle name="Akcent 3 4 3" xfId="1042"/>
    <cellStyle name="Akcent 3 4 4" xfId="1043"/>
    <cellStyle name="Akcent 3 4 5" xfId="1044"/>
    <cellStyle name="Akcent 3 5" xfId="1045"/>
    <cellStyle name="Akcent 3 5 2" xfId="1046"/>
    <cellStyle name="Akcent 3 5 3" xfId="1047"/>
    <cellStyle name="Akcent 3 5 4" xfId="1048"/>
    <cellStyle name="Akcent 3 5 5" xfId="1049"/>
    <cellStyle name="Akcent 3 6" xfId="1050"/>
    <cellStyle name="Akcent 3 6 2" xfId="1051"/>
    <cellStyle name="Akcent 3 6 3" xfId="1052"/>
    <cellStyle name="Akcent 3 6 4" xfId="1053"/>
    <cellStyle name="Akcent 3 6 5" xfId="1054"/>
    <cellStyle name="Akcent 3 7" xfId="1055"/>
    <cellStyle name="Akcent 3 7 2" xfId="1056"/>
    <cellStyle name="Akcent 3 7 3" xfId="1057"/>
    <cellStyle name="Akcent 3 7 4" xfId="1058"/>
    <cellStyle name="Akcent 3 7 5" xfId="1059"/>
    <cellStyle name="Akcent 3 8" xfId="1060"/>
    <cellStyle name="Akcent 3 8 2" xfId="1061"/>
    <cellStyle name="Akcent 3 8 3" xfId="1062"/>
    <cellStyle name="Akcent 3 8 4" xfId="1063"/>
    <cellStyle name="Akcent 3 9" xfId="1064"/>
    <cellStyle name="Akcent 3 9 2" xfId="1065"/>
    <cellStyle name="Akcent 3 9 3" xfId="1066"/>
    <cellStyle name="Akcent 3 9 4" xfId="1067"/>
    <cellStyle name="Akcent 4 10" xfId="1068"/>
    <cellStyle name="Akcent 4 10 2" xfId="1069"/>
    <cellStyle name="Akcent 4 10 3" xfId="1070"/>
    <cellStyle name="Akcent 4 10 4" xfId="1071"/>
    <cellStyle name="Akcent 4 11" xfId="1072"/>
    <cellStyle name="Akcent 4 11 2" xfId="1073"/>
    <cellStyle name="Akcent 4 11 3" xfId="1074"/>
    <cellStyle name="Akcent 4 11 4" xfId="1075"/>
    <cellStyle name="Akcent 4 12" xfId="1076"/>
    <cellStyle name="Akcent 4 13" xfId="1077"/>
    <cellStyle name="Akcent 4 14" xfId="1078"/>
    <cellStyle name="Akcent 4 2" xfId="1079"/>
    <cellStyle name="Akcent 4 2 2" xfId="1080"/>
    <cellStyle name="Akcent 4 2 3" xfId="1081"/>
    <cellStyle name="Akcent 4 2 4" xfId="1082"/>
    <cellStyle name="Akcent 4 2 5" xfId="1083"/>
    <cellStyle name="Akcent 4 3" xfId="1084"/>
    <cellStyle name="Akcent 4 3 2" xfId="1085"/>
    <cellStyle name="Akcent 4 3 3" xfId="1086"/>
    <cellStyle name="Akcent 4 3 4" xfId="1087"/>
    <cellStyle name="Akcent 4 3 5" xfId="1088"/>
    <cellStyle name="Akcent 4 4" xfId="1089"/>
    <cellStyle name="Akcent 4 4 2" xfId="1090"/>
    <cellStyle name="Akcent 4 4 3" xfId="1091"/>
    <cellStyle name="Akcent 4 4 4" xfId="1092"/>
    <cellStyle name="Akcent 4 4 5" xfId="1093"/>
    <cellStyle name="Akcent 4 5" xfId="1094"/>
    <cellStyle name="Akcent 4 5 2" xfId="1095"/>
    <cellStyle name="Akcent 4 5 3" xfId="1096"/>
    <cellStyle name="Akcent 4 5 4" xfId="1097"/>
    <cellStyle name="Akcent 4 5 5" xfId="1098"/>
    <cellStyle name="Akcent 4 6" xfId="1099"/>
    <cellStyle name="Akcent 4 6 2" xfId="1100"/>
    <cellStyle name="Akcent 4 6 3" xfId="1101"/>
    <cellStyle name="Akcent 4 6 4" xfId="1102"/>
    <cellStyle name="Akcent 4 6 5" xfId="1103"/>
    <cellStyle name="Akcent 4 7" xfId="1104"/>
    <cellStyle name="Akcent 4 7 2" xfId="1105"/>
    <cellStyle name="Akcent 4 7 3" xfId="1106"/>
    <cellStyle name="Akcent 4 7 4" xfId="1107"/>
    <cellStyle name="Akcent 4 7 5" xfId="1108"/>
    <cellStyle name="Akcent 4 8" xfId="1109"/>
    <cellStyle name="Akcent 4 8 2" xfId="1110"/>
    <cellStyle name="Akcent 4 8 3" xfId="1111"/>
    <cellStyle name="Akcent 4 8 4" xfId="1112"/>
    <cellStyle name="Akcent 4 9" xfId="1113"/>
    <cellStyle name="Akcent 4 9 2" xfId="1114"/>
    <cellStyle name="Akcent 4 9 3" xfId="1115"/>
    <cellStyle name="Akcent 4 9 4" xfId="1116"/>
    <cellStyle name="Akcent 5 10" xfId="1117"/>
    <cellStyle name="Akcent 5 10 2" xfId="1118"/>
    <cellStyle name="Akcent 5 10 3" xfId="1119"/>
    <cellStyle name="Akcent 5 10 4" xfId="1120"/>
    <cellStyle name="Akcent 5 11" xfId="1121"/>
    <cellStyle name="Akcent 5 11 2" xfId="1122"/>
    <cellStyle name="Akcent 5 11 3" xfId="1123"/>
    <cellStyle name="Akcent 5 11 4" xfId="1124"/>
    <cellStyle name="Akcent 5 12" xfId="1125"/>
    <cellStyle name="Akcent 5 13" xfId="1126"/>
    <cellStyle name="Akcent 5 14" xfId="1127"/>
    <cellStyle name="Akcent 5 2" xfId="1128"/>
    <cellStyle name="Akcent 5 2 2" xfId="1129"/>
    <cellStyle name="Akcent 5 2 3" xfId="1130"/>
    <cellStyle name="Akcent 5 2 4" xfId="1131"/>
    <cellStyle name="Akcent 5 2 5" xfId="1132"/>
    <cellStyle name="Akcent 5 3" xfId="1133"/>
    <cellStyle name="Akcent 5 3 2" xfId="1134"/>
    <cellStyle name="Akcent 5 3 3" xfId="1135"/>
    <cellStyle name="Akcent 5 3 4" xfId="1136"/>
    <cellStyle name="Akcent 5 3 5" xfId="1137"/>
    <cellStyle name="Akcent 5 4" xfId="1138"/>
    <cellStyle name="Akcent 5 4 2" xfId="1139"/>
    <cellStyle name="Akcent 5 4 3" xfId="1140"/>
    <cellStyle name="Akcent 5 4 4" xfId="1141"/>
    <cellStyle name="Akcent 5 4 5" xfId="1142"/>
    <cellStyle name="Akcent 5 5" xfId="1143"/>
    <cellStyle name="Akcent 5 5 2" xfId="1144"/>
    <cellStyle name="Akcent 5 5 3" xfId="1145"/>
    <cellStyle name="Akcent 5 5 4" xfId="1146"/>
    <cellStyle name="Akcent 5 5 5" xfId="1147"/>
    <cellStyle name="Akcent 5 6" xfId="1148"/>
    <cellStyle name="Akcent 5 6 2" xfId="1149"/>
    <cellStyle name="Akcent 5 6 3" xfId="1150"/>
    <cellStyle name="Akcent 5 6 4" xfId="1151"/>
    <cellStyle name="Akcent 5 6 5" xfId="1152"/>
    <cellStyle name="Akcent 5 7" xfId="1153"/>
    <cellStyle name="Akcent 5 7 2" xfId="1154"/>
    <cellStyle name="Akcent 5 7 3" xfId="1155"/>
    <cellStyle name="Akcent 5 7 4" xfId="1156"/>
    <cellStyle name="Akcent 5 7 5" xfId="1157"/>
    <cellStyle name="Akcent 5 8" xfId="1158"/>
    <cellStyle name="Akcent 5 8 2" xfId="1159"/>
    <cellStyle name="Akcent 5 8 3" xfId="1160"/>
    <cellStyle name="Akcent 5 8 4" xfId="1161"/>
    <cellStyle name="Akcent 5 9" xfId="1162"/>
    <cellStyle name="Akcent 5 9 2" xfId="1163"/>
    <cellStyle name="Akcent 5 9 3" xfId="1164"/>
    <cellStyle name="Akcent 5 9 4" xfId="1165"/>
    <cellStyle name="Akcent 6 10" xfId="1166"/>
    <cellStyle name="Akcent 6 10 2" xfId="1167"/>
    <cellStyle name="Akcent 6 10 3" xfId="1168"/>
    <cellStyle name="Akcent 6 10 4" xfId="1169"/>
    <cellStyle name="Akcent 6 11" xfId="1170"/>
    <cellStyle name="Akcent 6 11 2" xfId="1171"/>
    <cellStyle name="Akcent 6 11 3" xfId="1172"/>
    <cellStyle name="Akcent 6 11 4" xfId="1173"/>
    <cellStyle name="Akcent 6 12" xfId="1174"/>
    <cellStyle name="Akcent 6 13" xfId="1175"/>
    <cellStyle name="Akcent 6 14" xfId="1176"/>
    <cellStyle name="Akcent 6 2" xfId="1177"/>
    <cellStyle name="Akcent 6 2 2" xfId="1178"/>
    <cellStyle name="Akcent 6 2 3" xfId="1179"/>
    <cellStyle name="Akcent 6 2 4" xfId="1180"/>
    <cellStyle name="Akcent 6 2 5" xfId="1181"/>
    <cellStyle name="Akcent 6 3" xfId="1182"/>
    <cellStyle name="Akcent 6 3 2" xfId="1183"/>
    <cellStyle name="Akcent 6 3 3" xfId="1184"/>
    <cellStyle name="Akcent 6 3 4" xfId="1185"/>
    <cellStyle name="Akcent 6 3 5" xfId="1186"/>
    <cellStyle name="Akcent 6 4" xfId="1187"/>
    <cellStyle name="Akcent 6 4 2" xfId="1188"/>
    <cellStyle name="Akcent 6 4 3" xfId="1189"/>
    <cellStyle name="Akcent 6 4 4" xfId="1190"/>
    <cellStyle name="Akcent 6 4 5" xfId="1191"/>
    <cellStyle name="Akcent 6 5" xfId="1192"/>
    <cellStyle name="Akcent 6 5 2" xfId="1193"/>
    <cellStyle name="Akcent 6 5 3" xfId="1194"/>
    <cellStyle name="Akcent 6 5 4" xfId="1195"/>
    <cellStyle name="Akcent 6 5 5" xfId="1196"/>
    <cellStyle name="Akcent 6 6" xfId="1197"/>
    <cellStyle name="Akcent 6 6 2" xfId="1198"/>
    <cellStyle name="Akcent 6 6 3" xfId="1199"/>
    <cellStyle name="Akcent 6 6 4" xfId="1200"/>
    <cellStyle name="Akcent 6 6 5" xfId="1201"/>
    <cellStyle name="Akcent 6 7" xfId="1202"/>
    <cellStyle name="Akcent 6 7 2" xfId="1203"/>
    <cellStyle name="Akcent 6 7 3" xfId="1204"/>
    <cellStyle name="Akcent 6 7 4" xfId="1205"/>
    <cellStyle name="Akcent 6 7 5" xfId="1206"/>
    <cellStyle name="Akcent 6 8" xfId="1207"/>
    <cellStyle name="Akcent 6 8 2" xfId="1208"/>
    <cellStyle name="Akcent 6 8 3" xfId="1209"/>
    <cellStyle name="Akcent 6 8 4" xfId="1210"/>
    <cellStyle name="Akcent 6 9" xfId="1211"/>
    <cellStyle name="Akcent 6 9 2" xfId="1212"/>
    <cellStyle name="Akcent 6 9 3" xfId="1213"/>
    <cellStyle name="Akcent 6 9 4" xfId="1214"/>
    <cellStyle name="Bad" xfId="1215"/>
    <cellStyle name="Calculation" xfId="1216"/>
    <cellStyle name="Check Cell" xfId="1217"/>
    <cellStyle name="Comma" xfId="1218"/>
    <cellStyle name="Comma [0]" xfId="1219"/>
    <cellStyle name="Currency" xfId="1220"/>
    <cellStyle name="Currency [0]" xfId="1221"/>
    <cellStyle name="Dane wejściowe 10" xfId="1222"/>
    <cellStyle name="Dane wejściowe 10 2" xfId="1223"/>
    <cellStyle name="Dane wejściowe 10 3" xfId="1224"/>
    <cellStyle name="Dane wejściowe 10 4" xfId="1225"/>
    <cellStyle name="Dane wejściowe 11" xfId="1226"/>
    <cellStyle name="Dane wejściowe 11 2" xfId="1227"/>
    <cellStyle name="Dane wejściowe 11 3" xfId="1228"/>
    <cellStyle name="Dane wejściowe 11 4" xfId="1229"/>
    <cellStyle name="Dane wejściowe 12" xfId="1230"/>
    <cellStyle name="Dane wejściowe 13" xfId="1231"/>
    <cellStyle name="Dane wejściowe 14" xfId="1232"/>
    <cellStyle name="Dane wejściowe 2" xfId="1233"/>
    <cellStyle name="Dane wejściowe 2 2" xfId="1234"/>
    <cellStyle name="Dane wejściowe 2 3" xfId="1235"/>
    <cellStyle name="Dane wejściowe 2 4" xfId="1236"/>
    <cellStyle name="Dane wejściowe 2 5" xfId="1237"/>
    <cellStyle name="Dane wejściowe 3" xfId="1238"/>
    <cellStyle name="Dane wejściowe 3 2" xfId="1239"/>
    <cellStyle name="Dane wejściowe 3 3" xfId="1240"/>
    <cellStyle name="Dane wejściowe 3 4" xfId="1241"/>
    <cellStyle name="Dane wejściowe 3 5" xfId="1242"/>
    <cellStyle name="Dane wejściowe 4" xfId="1243"/>
    <cellStyle name="Dane wejściowe 4 2" xfId="1244"/>
    <cellStyle name="Dane wejściowe 4 3" xfId="1245"/>
    <cellStyle name="Dane wejściowe 4 4" xfId="1246"/>
    <cellStyle name="Dane wejściowe 4 5" xfId="1247"/>
    <cellStyle name="Dane wejściowe 5" xfId="1248"/>
    <cellStyle name="Dane wejściowe 5 2" xfId="1249"/>
    <cellStyle name="Dane wejściowe 5 3" xfId="1250"/>
    <cellStyle name="Dane wejściowe 5 4" xfId="1251"/>
    <cellStyle name="Dane wejściowe 5 5" xfId="1252"/>
    <cellStyle name="Dane wejściowe 6" xfId="1253"/>
    <cellStyle name="Dane wejściowe 6 2" xfId="1254"/>
    <cellStyle name="Dane wejściowe 6 3" xfId="1255"/>
    <cellStyle name="Dane wejściowe 6 4" xfId="1256"/>
    <cellStyle name="Dane wejściowe 6 5" xfId="1257"/>
    <cellStyle name="Dane wejściowe 7" xfId="1258"/>
    <cellStyle name="Dane wejściowe 7 2" xfId="1259"/>
    <cellStyle name="Dane wejściowe 7 3" xfId="1260"/>
    <cellStyle name="Dane wejściowe 7 4" xfId="1261"/>
    <cellStyle name="Dane wejściowe 7 5" xfId="1262"/>
    <cellStyle name="Dane wejściowe 8" xfId="1263"/>
    <cellStyle name="Dane wejściowe 8 2" xfId="1264"/>
    <cellStyle name="Dane wejściowe 8 3" xfId="1265"/>
    <cellStyle name="Dane wejściowe 8 4" xfId="1266"/>
    <cellStyle name="Dane wejściowe 9" xfId="1267"/>
    <cellStyle name="Dane wejściowe 9 2" xfId="1268"/>
    <cellStyle name="Dane wejściowe 9 3" xfId="1269"/>
    <cellStyle name="Dane wejściowe 9 4" xfId="1270"/>
    <cellStyle name="Dane wyjściowe 10" xfId="1271"/>
    <cellStyle name="Dane wyjściowe 10 2" xfId="1272"/>
    <cellStyle name="Dane wyjściowe 10 3" xfId="1273"/>
    <cellStyle name="Dane wyjściowe 10 4" xfId="1274"/>
    <cellStyle name="Dane wyjściowe 11" xfId="1275"/>
    <cellStyle name="Dane wyjściowe 11 2" xfId="1276"/>
    <cellStyle name="Dane wyjściowe 11 3" xfId="1277"/>
    <cellStyle name="Dane wyjściowe 11 4" xfId="1278"/>
    <cellStyle name="Dane wyjściowe 12" xfId="1279"/>
    <cellStyle name="Dane wyjściowe 13" xfId="1280"/>
    <cellStyle name="Dane wyjściowe 14" xfId="1281"/>
    <cellStyle name="Dane wyjściowe 2" xfId="1282"/>
    <cellStyle name="Dane wyjściowe 2 2" xfId="1283"/>
    <cellStyle name="Dane wyjściowe 2 3" xfId="1284"/>
    <cellStyle name="Dane wyjściowe 2 4" xfId="1285"/>
    <cellStyle name="Dane wyjściowe 2 5" xfId="1286"/>
    <cellStyle name="Dane wyjściowe 3" xfId="1287"/>
    <cellStyle name="Dane wyjściowe 3 2" xfId="1288"/>
    <cellStyle name="Dane wyjściowe 3 3" xfId="1289"/>
    <cellStyle name="Dane wyjściowe 3 4" xfId="1290"/>
    <cellStyle name="Dane wyjściowe 3 5" xfId="1291"/>
    <cellStyle name="Dane wyjściowe 4" xfId="1292"/>
    <cellStyle name="Dane wyjściowe 4 2" xfId="1293"/>
    <cellStyle name="Dane wyjściowe 4 3" xfId="1294"/>
    <cellStyle name="Dane wyjściowe 4 4" xfId="1295"/>
    <cellStyle name="Dane wyjściowe 4 5" xfId="1296"/>
    <cellStyle name="Dane wyjściowe 5" xfId="1297"/>
    <cellStyle name="Dane wyjściowe 5 2" xfId="1298"/>
    <cellStyle name="Dane wyjściowe 5 3" xfId="1299"/>
    <cellStyle name="Dane wyjściowe 5 4" xfId="1300"/>
    <cellStyle name="Dane wyjściowe 5 5" xfId="1301"/>
    <cellStyle name="Dane wyjściowe 6" xfId="1302"/>
    <cellStyle name="Dane wyjściowe 6 2" xfId="1303"/>
    <cellStyle name="Dane wyjściowe 6 3" xfId="1304"/>
    <cellStyle name="Dane wyjściowe 6 4" xfId="1305"/>
    <cellStyle name="Dane wyjściowe 6 5" xfId="1306"/>
    <cellStyle name="Dane wyjściowe 7" xfId="1307"/>
    <cellStyle name="Dane wyjściowe 7 2" xfId="1308"/>
    <cellStyle name="Dane wyjściowe 7 3" xfId="1309"/>
    <cellStyle name="Dane wyjściowe 7 4" xfId="1310"/>
    <cellStyle name="Dane wyjściowe 7 5" xfId="1311"/>
    <cellStyle name="Dane wyjściowe 8" xfId="1312"/>
    <cellStyle name="Dane wyjściowe 8 2" xfId="1313"/>
    <cellStyle name="Dane wyjściowe 8 3" xfId="1314"/>
    <cellStyle name="Dane wyjściowe 8 4" xfId="1315"/>
    <cellStyle name="Dane wyjściowe 9" xfId="1316"/>
    <cellStyle name="Dane wyjściowe 9 2" xfId="1317"/>
    <cellStyle name="Dane wyjściowe 9 3" xfId="1318"/>
    <cellStyle name="Dane wyjściowe 9 4" xfId="1319"/>
    <cellStyle name="Dobre 10" xfId="1320"/>
    <cellStyle name="Dobre 10 2" xfId="1321"/>
    <cellStyle name="Dobre 10 3" xfId="1322"/>
    <cellStyle name="Dobre 10 4" xfId="1323"/>
    <cellStyle name="Dobre 11" xfId="1324"/>
    <cellStyle name="Dobre 11 2" xfId="1325"/>
    <cellStyle name="Dobre 11 3" xfId="1326"/>
    <cellStyle name="Dobre 11 4" xfId="1327"/>
    <cellStyle name="Dobre 12" xfId="1328"/>
    <cellStyle name="Dobre 13" xfId="1329"/>
    <cellStyle name="Dobre 14" xfId="1330"/>
    <cellStyle name="Dobre 2" xfId="1331"/>
    <cellStyle name="Dobre 2 2" xfId="1332"/>
    <cellStyle name="Dobre 2 3" xfId="1333"/>
    <cellStyle name="Dobre 2 4" xfId="1334"/>
    <cellStyle name="Dobre 2 5" xfId="1335"/>
    <cellStyle name="Dobre 3" xfId="1336"/>
    <cellStyle name="Dobre 3 2" xfId="1337"/>
    <cellStyle name="Dobre 3 3" xfId="1338"/>
    <cellStyle name="Dobre 3 4" xfId="1339"/>
    <cellStyle name="Dobre 3 5" xfId="1340"/>
    <cellStyle name="Dobre 4" xfId="1341"/>
    <cellStyle name="Dobre 4 2" xfId="1342"/>
    <cellStyle name="Dobre 4 3" xfId="1343"/>
    <cellStyle name="Dobre 4 4" xfId="1344"/>
    <cellStyle name="Dobre 4 5" xfId="1345"/>
    <cellStyle name="Dobre 5" xfId="1346"/>
    <cellStyle name="Dobre 5 2" xfId="1347"/>
    <cellStyle name="Dobre 5 3" xfId="1348"/>
    <cellStyle name="Dobre 5 4" xfId="1349"/>
    <cellStyle name="Dobre 5 5" xfId="1350"/>
    <cellStyle name="Dobre 6" xfId="1351"/>
    <cellStyle name="Dobre 6 2" xfId="1352"/>
    <cellStyle name="Dobre 6 3" xfId="1353"/>
    <cellStyle name="Dobre 6 4" xfId="1354"/>
    <cellStyle name="Dobre 6 5" xfId="1355"/>
    <cellStyle name="Dobre 7" xfId="1356"/>
    <cellStyle name="Dobre 7 2" xfId="1357"/>
    <cellStyle name="Dobre 7 3" xfId="1358"/>
    <cellStyle name="Dobre 7 4" xfId="1359"/>
    <cellStyle name="Dobre 7 5" xfId="1360"/>
    <cellStyle name="Dobre 8" xfId="1361"/>
    <cellStyle name="Dobre 8 2" xfId="1362"/>
    <cellStyle name="Dobre 8 3" xfId="1363"/>
    <cellStyle name="Dobre 8 4" xfId="1364"/>
    <cellStyle name="Dobre 9" xfId="1365"/>
    <cellStyle name="Dobre 9 2" xfId="1366"/>
    <cellStyle name="Dobre 9 3" xfId="1367"/>
    <cellStyle name="Dobre 9 4" xfId="1368"/>
    <cellStyle name="Explanatory Text" xfId="1369"/>
    <cellStyle name="Followed Hyperlink" xfId="1370"/>
    <cellStyle name="Good" xfId="1371"/>
    <cellStyle name="Heading 1" xfId="1372"/>
    <cellStyle name="Heading 2" xfId="1373"/>
    <cellStyle name="Heading 3" xfId="1374"/>
    <cellStyle name="Heading 4" xfId="1375"/>
    <cellStyle name="Hyperlink" xfId="1376"/>
    <cellStyle name="Input" xfId="1377"/>
    <cellStyle name="Komórka połączona 10" xfId="1378"/>
    <cellStyle name="Komórka połączona 10 2" xfId="1379"/>
    <cellStyle name="Komórka połączona 10 3" xfId="1380"/>
    <cellStyle name="Komórka połączona 10 4" xfId="1381"/>
    <cellStyle name="Komórka połączona 11" xfId="1382"/>
    <cellStyle name="Komórka połączona 11 2" xfId="1383"/>
    <cellStyle name="Komórka połączona 11 3" xfId="1384"/>
    <cellStyle name="Komórka połączona 11 4" xfId="1385"/>
    <cellStyle name="Komórka połączona 12" xfId="1386"/>
    <cellStyle name="Komórka połączona 13" xfId="1387"/>
    <cellStyle name="Komórka połączona 14" xfId="1388"/>
    <cellStyle name="Komórka połączona 2" xfId="1389"/>
    <cellStyle name="Komórka połączona 2 2" xfId="1390"/>
    <cellStyle name="Komórka połączona 2 3" xfId="1391"/>
    <cellStyle name="Komórka połączona 2 4" xfId="1392"/>
    <cellStyle name="Komórka połączona 2 5" xfId="1393"/>
    <cellStyle name="Komórka połączona 3" xfId="1394"/>
    <cellStyle name="Komórka połączona 3 2" xfId="1395"/>
    <cellStyle name="Komórka połączona 3 3" xfId="1396"/>
    <cellStyle name="Komórka połączona 3 4" xfId="1397"/>
    <cellStyle name="Komórka połączona 3 5" xfId="1398"/>
    <cellStyle name="Komórka połączona 4" xfId="1399"/>
    <cellStyle name="Komórka połączona 4 2" xfId="1400"/>
    <cellStyle name="Komórka połączona 4 3" xfId="1401"/>
    <cellStyle name="Komórka połączona 4 4" xfId="1402"/>
    <cellStyle name="Komórka połączona 4 5" xfId="1403"/>
    <cellStyle name="Komórka połączona 5" xfId="1404"/>
    <cellStyle name="Komórka połączona 5 2" xfId="1405"/>
    <cellStyle name="Komórka połączona 5 3" xfId="1406"/>
    <cellStyle name="Komórka połączona 5 4" xfId="1407"/>
    <cellStyle name="Komórka połączona 5 5" xfId="1408"/>
    <cellStyle name="Komórka połączona 6" xfId="1409"/>
    <cellStyle name="Komórka połączona 6 2" xfId="1410"/>
    <cellStyle name="Komórka połączona 6 3" xfId="1411"/>
    <cellStyle name="Komórka połączona 6 4" xfId="1412"/>
    <cellStyle name="Komórka połączona 6 5" xfId="1413"/>
    <cellStyle name="Komórka połączona 7" xfId="1414"/>
    <cellStyle name="Komórka połączona 7 2" xfId="1415"/>
    <cellStyle name="Komórka połączona 7 3" xfId="1416"/>
    <cellStyle name="Komórka połączona 7 4" xfId="1417"/>
    <cellStyle name="Komórka połączona 7 5" xfId="1418"/>
    <cellStyle name="Komórka połączona 8" xfId="1419"/>
    <cellStyle name="Komórka połączona 8 2" xfId="1420"/>
    <cellStyle name="Komórka połączona 8 3" xfId="1421"/>
    <cellStyle name="Komórka połączona 8 4" xfId="1422"/>
    <cellStyle name="Komórka połączona 9" xfId="1423"/>
    <cellStyle name="Komórka połączona 9 2" xfId="1424"/>
    <cellStyle name="Komórka połączona 9 3" xfId="1425"/>
    <cellStyle name="Komórka połączona 9 4" xfId="1426"/>
    <cellStyle name="Komórka zaznaczona 10" xfId="1427"/>
    <cellStyle name="Komórka zaznaczona 10 2" xfId="1428"/>
    <cellStyle name="Komórka zaznaczona 10 3" xfId="1429"/>
    <cellStyle name="Komórka zaznaczona 10 4" xfId="1430"/>
    <cellStyle name="Komórka zaznaczona 11" xfId="1431"/>
    <cellStyle name="Komórka zaznaczona 11 2" xfId="1432"/>
    <cellStyle name="Komórka zaznaczona 11 3" xfId="1433"/>
    <cellStyle name="Komórka zaznaczona 11 4" xfId="1434"/>
    <cellStyle name="Komórka zaznaczona 12" xfId="1435"/>
    <cellStyle name="Komórka zaznaczona 13" xfId="1436"/>
    <cellStyle name="Komórka zaznaczona 14" xfId="1437"/>
    <cellStyle name="Komórka zaznaczona 2" xfId="1438"/>
    <cellStyle name="Komórka zaznaczona 2 2" xfId="1439"/>
    <cellStyle name="Komórka zaznaczona 2 3" xfId="1440"/>
    <cellStyle name="Komórka zaznaczona 2 4" xfId="1441"/>
    <cellStyle name="Komórka zaznaczona 2 5" xfId="1442"/>
    <cellStyle name="Komórka zaznaczona 3" xfId="1443"/>
    <cellStyle name="Komórka zaznaczona 3 2" xfId="1444"/>
    <cellStyle name="Komórka zaznaczona 3 3" xfId="1445"/>
    <cellStyle name="Komórka zaznaczona 3 4" xfId="1446"/>
    <cellStyle name="Komórka zaznaczona 3 5" xfId="1447"/>
    <cellStyle name="Komórka zaznaczona 4" xfId="1448"/>
    <cellStyle name="Komórka zaznaczona 4 2" xfId="1449"/>
    <cellStyle name="Komórka zaznaczona 4 3" xfId="1450"/>
    <cellStyle name="Komórka zaznaczona 4 4" xfId="1451"/>
    <cellStyle name="Komórka zaznaczona 4 5" xfId="1452"/>
    <cellStyle name="Komórka zaznaczona 5" xfId="1453"/>
    <cellStyle name="Komórka zaznaczona 5 2" xfId="1454"/>
    <cellStyle name="Komórka zaznaczona 5 3" xfId="1455"/>
    <cellStyle name="Komórka zaznaczona 5 4" xfId="1456"/>
    <cellStyle name="Komórka zaznaczona 5 5" xfId="1457"/>
    <cellStyle name="Komórka zaznaczona 6" xfId="1458"/>
    <cellStyle name="Komórka zaznaczona 6 2" xfId="1459"/>
    <cellStyle name="Komórka zaznaczona 6 3" xfId="1460"/>
    <cellStyle name="Komórka zaznaczona 6 4" xfId="1461"/>
    <cellStyle name="Komórka zaznaczona 6 5" xfId="1462"/>
    <cellStyle name="Komórka zaznaczona 7" xfId="1463"/>
    <cellStyle name="Komórka zaznaczona 7 2" xfId="1464"/>
    <cellStyle name="Komórka zaznaczona 7 3" xfId="1465"/>
    <cellStyle name="Komórka zaznaczona 7 4" xfId="1466"/>
    <cellStyle name="Komórka zaznaczona 7 5" xfId="1467"/>
    <cellStyle name="Komórka zaznaczona 8" xfId="1468"/>
    <cellStyle name="Komórka zaznaczona 8 2" xfId="1469"/>
    <cellStyle name="Komórka zaznaczona 8 3" xfId="1470"/>
    <cellStyle name="Komórka zaznaczona 8 4" xfId="1471"/>
    <cellStyle name="Komórka zaznaczona 9" xfId="1472"/>
    <cellStyle name="Komórka zaznaczona 9 2" xfId="1473"/>
    <cellStyle name="Komórka zaznaczona 9 3" xfId="1474"/>
    <cellStyle name="Komórka zaznaczona 9 4" xfId="1475"/>
    <cellStyle name="Linked Cell" xfId="1476"/>
    <cellStyle name="Nagłówek 1 10" xfId="1477"/>
    <cellStyle name="Nagłówek 1 10 2" xfId="1478"/>
    <cellStyle name="Nagłówek 1 10 3" xfId="1479"/>
    <cellStyle name="Nagłówek 1 10 4" xfId="1480"/>
    <cellStyle name="Nagłówek 1 11" xfId="1481"/>
    <cellStyle name="Nagłówek 1 11 2" xfId="1482"/>
    <cellStyle name="Nagłówek 1 11 3" xfId="1483"/>
    <cellStyle name="Nagłówek 1 11 4" xfId="1484"/>
    <cellStyle name="Nagłówek 1 12" xfId="1485"/>
    <cellStyle name="Nagłówek 1 13" xfId="1486"/>
    <cellStyle name="Nagłówek 1 14" xfId="1487"/>
    <cellStyle name="Nagłówek 1 2" xfId="1488"/>
    <cellStyle name="Nagłówek 1 2 2" xfId="1489"/>
    <cellStyle name="Nagłówek 1 2 3" xfId="1490"/>
    <cellStyle name="Nagłówek 1 2 4" xfId="1491"/>
    <cellStyle name="Nagłówek 1 2 5" xfId="1492"/>
    <cellStyle name="Nagłówek 1 3" xfId="1493"/>
    <cellStyle name="Nagłówek 1 3 2" xfId="1494"/>
    <cellStyle name="Nagłówek 1 3 3" xfId="1495"/>
    <cellStyle name="Nagłówek 1 3 4" xfId="1496"/>
    <cellStyle name="Nagłówek 1 3 5" xfId="1497"/>
    <cellStyle name="Nagłówek 1 4" xfId="1498"/>
    <cellStyle name="Nagłówek 1 4 2" xfId="1499"/>
    <cellStyle name="Nagłówek 1 4 3" xfId="1500"/>
    <cellStyle name="Nagłówek 1 4 4" xfId="1501"/>
    <cellStyle name="Nagłówek 1 4 5" xfId="1502"/>
    <cellStyle name="Nagłówek 1 5" xfId="1503"/>
    <cellStyle name="Nagłówek 1 5 2" xfId="1504"/>
    <cellStyle name="Nagłówek 1 5 3" xfId="1505"/>
    <cellStyle name="Nagłówek 1 5 4" xfId="1506"/>
    <cellStyle name="Nagłówek 1 5 5" xfId="1507"/>
    <cellStyle name="Nagłówek 1 6" xfId="1508"/>
    <cellStyle name="Nagłówek 1 6 2" xfId="1509"/>
    <cellStyle name="Nagłówek 1 6 3" xfId="1510"/>
    <cellStyle name="Nagłówek 1 6 4" xfId="1511"/>
    <cellStyle name="Nagłówek 1 6 5" xfId="1512"/>
    <cellStyle name="Nagłówek 1 7" xfId="1513"/>
    <cellStyle name="Nagłówek 1 7 2" xfId="1514"/>
    <cellStyle name="Nagłówek 1 7 3" xfId="1515"/>
    <cellStyle name="Nagłówek 1 7 4" xfId="1516"/>
    <cellStyle name="Nagłówek 1 7 5" xfId="1517"/>
    <cellStyle name="Nagłówek 1 8" xfId="1518"/>
    <cellStyle name="Nagłówek 1 8 2" xfId="1519"/>
    <cellStyle name="Nagłówek 1 8 3" xfId="1520"/>
    <cellStyle name="Nagłówek 1 8 4" xfId="1521"/>
    <cellStyle name="Nagłówek 1 9" xfId="1522"/>
    <cellStyle name="Nagłówek 1 9 2" xfId="1523"/>
    <cellStyle name="Nagłówek 1 9 3" xfId="1524"/>
    <cellStyle name="Nagłówek 1 9 4" xfId="1525"/>
    <cellStyle name="Nagłówek 2 10" xfId="1526"/>
    <cellStyle name="Nagłówek 2 10 2" xfId="1527"/>
    <cellStyle name="Nagłówek 2 10 3" xfId="1528"/>
    <cellStyle name="Nagłówek 2 10 4" xfId="1529"/>
    <cellStyle name="Nagłówek 2 11" xfId="1530"/>
    <cellStyle name="Nagłówek 2 11 2" xfId="1531"/>
    <cellStyle name="Nagłówek 2 11 3" xfId="1532"/>
    <cellStyle name="Nagłówek 2 11 4" xfId="1533"/>
    <cellStyle name="Nagłówek 2 12" xfId="1534"/>
    <cellStyle name="Nagłówek 2 13" xfId="1535"/>
    <cellStyle name="Nagłówek 2 14" xfId="1536"/>
    <cellStyle name="Nagłówek 2 2" xfId="1537"/>
    <cellStyle name="Nagłówek 2 2 2" xfId="1538"/>
    <cellStyle name="Nagłówek 2 2 3" xfId="1539"/>
    <cellStyle name="Nagłówek 2 2 4" xfId="1540"/>
    <cellStyle name="Nagłówek 2 2 5" xfId="1541"/>
    <cellStyle name="Nagłówek 2 3" xfId="1542"/>
    <cellStyle name="Nagłówek 2 3 2" xfId="1543"/>
    <cellStyle name="Nagłówek 2 3 3" xfId="1544"/>
    <cellStyle name="Nagłówek 2 3 4" xfId="1545"/>
    <cellStyle name="Nagłówek 2 3 5" xfId="1546"/>
    <cellStyle name="Nagłówek 2 4" xfId="1547"/>
    <cellStyle name="Nagłówek 2 4 2" xfId="1548"/>
    <cellStyle name="Nagłówek 2 4 3" xfId="1549"/>
    <cellStyle name="Nagłówek 2 4 4" xfId="1550"/>
    <cellStyle name="Nagłówek 2 4 5" xfId="1551"/>
    <cellStyle name="Nagłówek 2 5" xfId="1552"/>
    <cellStyle name="Nagłówek 2 5 2" xfId="1553"/>
    <cellStyle name="Nagłówek 2 5 3" xfId="1554"/>
    <cellStyle name="Nagłówek 2 5 4" xfId="1555"/>
    <cellStyle name="Nagłówek 2 5 5" xfId="1556"/>
    <cellStyle name="Nagłówek 2 6" xfId="1557"/>
    <cellStyle name="Nagłówek 2 6 2" xfId="1558"/>
    <cellStyle name="Nagłówek 2 6 3" xfId="1559"/>
    <cellStyle name="Nagłówek 2 6 4" xfId="1560"/>
    <cellStyle name="Nagłówek 2 6 5" xfId="1561"/>
    <cellStyle name="Nagłówek 2 7" xfId="1562"/>
    <cellStyle name="Nagłówek 2 7 2" xfId="1563"/>
    <cellStyle name="Nagłówek 2 7 3" xfId="1564"/>
    <cellStyle name="Nagłówek 2 7 4" xfId="1565"/>
    <cellStyle name="Nagłówek 2 7 5" xfId="1566"/>
    <cellStyle name="Nagłówek 2 8" xfId="1567"/>
    <cellStyle name="Nagłówek 2 8 2" xfId="1568"/>
    <cellStyle name="Nagłówek 2 8 3" xfId="1569"/>
    <cellStyle name="Nagłówek 2 8 4" xfId="1570"/>
    <cellStyle name="Nagłówek 2 9" xfId="1571"/>
    <cellStyle name="Nagłówek 2 9 2" xfId="1572"/>
    <cellStyle name="Nagłówek 2 9 3" xfId="1573"/>
    <cellStyle name="Nagłówek 2 9 4" xfId="1574"/>
    <cellStyle name="Nagłówek 3 10" xfId="1575"/>
    <cellStyle name="Nagłówek 3 10 2" xfId="1576"/>
    <cellStyle name="Nagłówek 3 10 3" xfId="1577"/>
    <cellStyle name="Nagłówek 3 10 4" xfId="1578"/>
    <cellStyle name="Nagłówek 3 11" xfId="1579"/>
    <cellStyle name="Nagłówek 3 11 2" xfId="1580"/>
    <cellStyle name="Nagłówek 3 11 3" xfId="1581"/>
    <cellStyle name="Nagłówek 3 11 4" xfId="1582"/>
    <cellStyle name="Nagłówek 3 12" xfId="1583"/>
    <cellStyle name="Nagłówek 3 13" xfId="1584"/>
    <cellStyle name="Nagłówek 3 14" xfId="1585"/>
    <cellStyle name="Nagłówek 3 2" xfId="1586"/>
    <cellStyle name="Nagłówek 3 2 2" xfId="1587"/>
    <cellStyle name="Nagłówek 3 2 3" xfId="1588"/>
    <cellStyle name="Nagłówek 3 2 4" xfId="1589"/>
    <cellStyle name="Nagłówek 3 2 5" xfId="1590"/>
    <cellStyle name="Nagłówek 3 3" xfId="1591"/>
    <cellStyle name="Nagłówek 3 3 2" xfId="1592"/>
    <cellStyle name="Nagłówek 3 3 3" xfId="1593"/>
    <cellStyle name="Nagłówek 3 3 4" xfId="1594"/>
    <cellStyle name="Nagłówek 3 3 5" xfId="1595"/>
    <cellStyle name="Nagłówek 3 4" xfId="1596"/>
    <cellStyle name="Nagłówek 3 4 2" xfId="1597"/>
    <cellStyle name="Nagłówek 3 4 3" xfId="1598"/>
    <cellStyle name="Nagłówek 3 4 4" xfId="1599"/>
    <cellStyle name="Nagłówek 3 4 5" xfId="1600"/>
    <cellStyle name="Nagłówek 3 5" xfId="1601"/>
    <cellStyle name="Nagłówek 3 5 2" xfId="1602"/>
    <cellStyle name="Nagłówek 3 5 3" xfId="1603"/>
    <cellStyle name="Nagłówek 3 5 4" xfId="1604"/>
    <cellStyle name="Nagłówek 3 5 5" xfId="1605"/>
    <cellStyle name="Nagłówek 3 6" xfId="1606"/>
    <cellStyle name="Nagłówek 3 6 2" xfId="1607"/>
    <cellStyle name="Nagłówek 3 6 3" xfId="1608"/>
    <cellStyle name="Nagłówek 3 6 4" xfId="1609"/>
    <cellStyle name="Nagłówek 3 6 5" xfId="1610"/>
    <cellStyle name="Nagłówek 3 7" xfId="1611"/>
    <cellStyle name="Nagłówek 3 7 2" xfId="1612"/>
    <cellStyle name="Nagłówek 3 7 3" xfId="1613"/>
    <cellStyle name="Nagłówek 3 7 4" xfId="1614"/>
    <cellStyle name="Nagłówek 3 7 5" xfId="1615"/>
    <cellStyle name="Nagłówek 3 8" xfId="1616"/>
    <cellStyle name="Nagłówek 3 8 2" xfId="1617"/>
    <cellStyle name="Nagłówek 3 8 3" xfId="1618"/>
    <cellStyle name="Nagłówek 3 8 4" xfId="1619"/>
    <cellStyle name="Nagłówek 3 9" xfId="1620"/>
    <cellStyle name="Nagłówek 3 9 2" xfId="1621"/>
    <cellStyle name="Nagłówek 3 9 3" xfId="1622"/>
    <cellStyle name="Nagłówek 3 9 4" xfId="1623"/>
    <cellStyle name="Nagłówek 4 10" xfId="1624"/>
    <cellStyle name="Nagłówek 4 10 2" xfId="1625"/>
    <cellStyle name="Nagłówek 4 10 3" xfId="1626"/>
    <cellStyle name="Nagłówek 4 10 4" xfId="1627"/>
    <cellStyle name="Nagłówek 4 11" xfId="1628"/>
    <cellStyle name="Nagłówek 4 11 2" xfId="1629"/>
    <cellStyle name="Nagłówek 4 11 3" xfId="1630"/>
    <cellStyle name="Nagłówek 4 11 4" xfId="1631"/>
    <cellStyle name="Nagłówek 4 12" xfId="1632"/>
    <cellStyle name="Nagłówek 4 13" xfId="1633"/>
    <cellStyle name="Nagłówek 4 14" xfId="1634"/>
    <cellStyle name="Nagłówek 4 2" xfId="1635"/>
    <cellStyle name="Nagłówek 4 2 2" xfId="1636"/>
    <cellStyle name="Nagłówek 4 2 3" xfId="1637"/>
    <cellStyle name="Nagłówek 4 2 4" xfId="1638"/>
    <cellStyle name="Nagłówek 4 2 5" xfId="1639"/>
    <cellStyle name="Nagłówek 4 3" xfId="1640"/>
    <cellStyle name="Nagłówek 4 3 2" xfId="1641"/>
    <cellStyle name="Nagłówek 4 3 3" xfId="1642"/>
    <cellStyle name="Nagłówek 4 3 4" xfId="1643"/>
    <cellStyle name="Nagłówek 4 3 5" xfId="1644"/>
    <cellStyle name="Nagłówek 4 4" xfId="1645"/>
    <cellStyle name="Nagłówek 4 4 2" xfId="1646"/>
    <cellStyle name="Nagłówek 4 4 3" xfId="1647"/>
    <cellStyle name="Nagłówek 4 4 4" xfId="1648"/>
    <cellStyle name="Nagłówek 4 4 5" xfId="1649"/>
    <cellStyle name="Nagłówek 4 5" xfId="1650"/>
    <cellStyle name="Nagłówek 4 5 2" xfId="1651"/>
    <cellStyle name="Nagłówek 4 5 3" xfId="1652"/>
    <cellStyle name="Nagłówek 4 5 4" xfId="1653"/>
    <cellStyle name="Nagłówek 4 5 5" xfId="1654"/>
    <cellStyle name="Nagłówek 4 6" xfId="1655"/>
    <cellStyle name="Nagłówek 4 6 2" xfId="1656"/>
    <cellStyle name="Nagłówek 4 6 3" xfId="1657"/>
    <cellStyle name="Nagłówek 4 6 4" xfId="1658"/>
    <cellStyle name="Nagłówek 4 6 5" xfId="1659"/>
    <cellStyle name="Nagłówek 4 7" xfId="1660"/>
    <cellStyle name="Nagłówek 4 7 2" xfId="1661"/>
    <cellStyle name="Nagłówek 4 7 3" xfId="1662"/>
    <cellStyle name="Nagłówek 4 7 4" xfId="1663"/>
    <cellStyle name="Nagłówek 4 7 5" xfId="1664"/>
    <cellStyle name="Nagłówek 4 8" xfId="1665"/>
    <cellStyle name="Nagłówek 4 8 2" xfId="1666"/>
    <cellStyle name="Nagłówek 4 8 3" xfId="1667"/>
    <cellStyle name="Nagłówek 4 8 4" xfId="1668"/>
    <cellStyle name="Nagłówek 4 9" xfId="1669"/>
    <cellStyle name="Nagłówek 4 9 2" xfId="1670"/>
    <cellStyle name="Nagłówek 4 9 3" xfId="1671"/>
    <cellStyle name="Nagłówek 4 9 4" xfId="1672"/>
    <cellStyle name="Neutral" xfId="1673"/>
    <cellStyle name="Neutralne 10" xfId="1674"/>
    <cellStyle name="Neutralne 10 2" xfId="1675"/>
    <cellStyle name="Neutralne 10 3" xfId="1676"/>
    <cellStyle name="Neutralne 10 4" xfId="1677"/>
    <cellStyle name="Neutralne 11" xfId="1678"/>
    <cellStyle name="Neutralne 11 2" xfId="1679"/>
    <cellStyle name="Neutralne 11 3" xfId="1680"/>
    <cellStyle name="Neutralne 11 4" xfId="1681"/>
    <cellStyle name="Neutralne 12" xfId="1682"/>
    <cellStyle name="Neutralne 13" xfId="1683"/>
    <cellStyle name="Neutralne 14" xfId="1684"/>
    <cellStyle name="Neutralne 2" xfId="1685"/>
    <cellStyle name="Neutralne 2 2" xfId="1686"/>
    <cellStyle name="Neutralne 2 3" xfId="1687"/>
    <cellStyle name="Neutralne 2 4" xfId="1688"/>
    <cellStyle name="Neutralne 2 5" xfId="1689"/>
    <cellStyle name="Neutralne 3" xfId="1690"/>
    <cellStyle name="Neutralne 3 2" xfId="1691"/>
    <cellStyle name="Neutralne 3 3" xfId="1692"/>
    <cellStyle name="Neutralne 3 4" xfId="1693"/>
    <cellStyle name="Neutralne 3 5" xfId="1694"/>
    <cellStyle name="Neutralne 4" xfId="1695"/>
    <cellStyle name="Neutralne 4 2" xfId="1696"/>
    <cellStyle name="Neutralne 4 3" xfId="1697"/>
    <cellStyle name="Neutralne 4 4" xfId="1698"/>
    <cellStyle name="Neutralne 4 5" xfId="1699"/>
    <cellStyle name="Neutralne 5" xfId="1700"/>
    <cellStyle name="Neutralne 5 2" xfId="1701"/>
    <cellStyle name="Neutralne 5 3" xfId="1702"/>
    <cellStyle name="Neutralne 5 4" xfId="1703"/>
    <cellStyle name="Neutralne 5 5" xfId="1704"/>
    <cellStyle name="Neutralne 6" xfId="1705"/>
    <cellStyle name="Neutralne 6 2" xfId="1706"/>
    <cellStyle name="Neutralne 6 3" xfId="1707"/>
    <cellStyle name="Neutralne 6 4" xfId="1708"/>
    <cellStyle name="Neutralne 6 5" xfId="1709"/>
    <cellStyle name="Neutralne 7" xfId="1710"/>
    <cellStyle name="Neutralne 7 2" xfId="1711"/>
    <cellStyle name="Neutralne 7 3" xfId="1712"/>
    <cellStyle name="Neutralne 7 4" xfId="1713"/>
    <cellStyle name="Neutralne 7 5" xfId="1714"/>
    <cellStyle name="Neutralne 8" xfId="1715"/>
    <cellStyle name="Neutralne 8 2" xfId="1716"/>
    <cellStyle name="Neutralne 8 3" xfId="1717"/>
    <cellStyle name="Neutralne 8 4" xfId="1718"/>
    <cellStyle name="Neutralne 9" xfId="1719"/>
    <cellStyle name="Neutralne 9 2" xfId="1720"/>
    <cellStyle name="Neutralne 9 3" xfId="1721"/>
    <cellStyle name="Neutralne 9 4" xfId="1722"/>
    <cellStyle name="Normalny 10" xfId="1723"/>
    <cellStyle name="Normalny 10 2" xfId="1724"/>
    <cellStyle name="Normalny 10 3" xfId="1725"/>
    <cellStyle name="Normalny 10 4" xfId="1726"/>
    <cellStyle name="Normalny 11" xfId="1727"/>
    <cellStyle name="Normalny 11 2" xfId="1728"/>
    <cellStyle name="Normalny 11 3" xfId="1729"/>
    <cellStyle name="Normalny 11 4" xfId="1730"/>
    <cellStyle name="Normalny 12" xfId="1731"/>
    <cellStyle name="Normalny 12 2" xfId="1732"/>
    <cellStyle name="Normalny 13" xfId="1733"/>
    <cellStyle name="Normalny 13 2" xfId="1734"/>
    <cellStyle name="Normalny 14" xfId="1735"/>
    <cellStyle name="Normalny 2" xfId="1736"/>
    <cellStyle name="Normalny 2 10" xfId="1737"/>
    <cellStyle name="Normalny 2 11" xfId="1738"/>
    <cellStyle name="Normalny 2 12" xfId="1739"/>
    <cellStyle name="Normalny 2 13" xfId="1740"/>
    <cellStyle name="Normalny 2 14" xfId="1741"/>
    <cellStyle name="Normalny 2 15" xfId="1742"/>
    <cellStyle name="Normalny 2 16" xfId="1743"/>
    <cellStyle name="Normalny 2 17" xfId="1744"/>
    <cellStyle name="Normalny 2 18" xfId="1745"/>
    <cellStyle name="Normalny 2 2" xfId="1746"/>
    <cellStyle name="Normalny 2 3" xfId="1747"/>
    <cellStyle name="Normalny 2 4" xfId="1748"/>
    <cellStyle name="Normalny 2 5" xfId="1749"/>
    <cellStyle name="Normalny 2 6" xfId="1750"/>
    <cellStyle name="Normalny 2 7" xfId="1751"/>
    <cellStyle name="Normalny 2 8" xfId="1752"/>
    <cellStyle name="Normalny 2 9" xfId="1753"/>
    <cellStyle name="Normalny 3" xfId="1754"/>
    <cellStyle name="Normalny 3 10" xfId="1755"/>
    <cellStyle name="Normalny 3 11" xfId="1756"/>
    <cellStyle name="Normalny 3 2" xfId="1757"/>
    <cellStyle name="Normalny 3 2 2" xfId="1758"/>
    <cellStyle name="Normalny 3 3" xfId="1759"/>
    <cellStyle name="Normalny 3 4" xfId="1760"/>
    <cellStyle name="Normalny 3 5" xfId="1761"/>
    <cellStyle name="Normalny 3 6" xfId="1762"/>
    <cellStyle name="Normalny 3 7" xfId="1763"/>
    <cellStyle name="Normalny 3 8" xfId="1764"/>
    <cellStyle name="Normalny 3 9" xfId="1765"/>
    <cellStyle name="Normalny 4" xfId="1766"/>
    <cellStyle name="Normalny 4 2" xfId="1767"/>
    <cellStyle name="Normalny 4 3" xfId="1768"/>
    <cellStyle name="Normalny 4 4" xfId="1769"/>
    <cellStyle name="Normalny 5" xfId="1770"/>
    <cellStyle name="Normalny 5 2" xfId="1771"/>
    <cellStyle name="Normalny 5 3" xfId="1772"/>
    <cellStyle name="Normalny 5 4" xfId="1773"/>
    <cellStyle name="Normalny 5 5" xfId="1774"/>
    <cellStyle name="Normalny 6" xfId="1775"/>
    <cellStyle name="Normalny 6 2" xfId="1776"/>
    <cellStyle name="Normalny 7" xfId="1777"/>
    <cellStyle name="Normalny 7 2" xfId="1778"/>
    <cellStyle name="Normalny 7 3" xfId="1779"/>
    <cellStyle name="Normalny 7 4" xfId="1780"/>
    <cellStyle name="Normalny 7 5" xfId="1781"/>
    <cellStyle name="Normalny 8" xfId="1782"/>
    <cellStyle name="Normalny 8 2" xfId="1783"/>
    <cellStyle name="Normalny 8 3" xfId="1784"/>
    <cellStyle name="Normalny 8 4" xfId="1785"/>
    <cellStyle name="Normalny 9" xfId="1786"/>
    <cellStyle name="Normalny 9 2" xfId="1787"/>
    <cellStyle name="Normalny 9 3" xfId="1788"/>
    <cellStyle name="Normalny 9 4" xfId="1789"/>
    <cellStyle name="Note" xfId="1790"/>
    <cellStyle name="Obliczenia 10" xfId="1791"/>
    <cellStyle name="Obliczenia 10 2" xfId="1792"/>
    <cellStyle name="Obliczenia 10 3" xfId="1793"/>
    <cellStyle name="Obliczenia 10 4" xfId="1794"/>
    <cellStyle name="Obliczenia 11" xfId="1795"/>
    <cellStyle name="Obliczenia 11 2" xfId="1796"/>
    <cellStyle name="Obliczenia 11 3" xfId="1797"/>
    <cellStyle name="Obliczenia 11 4" xfId="1798"/>
    <cellStyle name="Obliczenia 12" xfId="1799"/>
    <cellStyle name="Obliczenia 13" xfId="1800"/>
    <cellStyle name="Obliczenia 14" xfId="1801"/>
    <cellStyle name="Obliczenia 2" xfId="1802"/>
    <cellStyle name="Obliczenia 2 2" xfId="1803"/>
    <cellStyle name="Obliczenia 2 3" xfId="1804"/>
    <cellStyle name="Obliczenia 2 4" xfId="1805"/>
    <cellStyle name="Obliczenia 2 5" xfId="1806"/>
    <cellStyle name="Obliczenia 3" xfId="1807"/>
    <cellStyle name="Obliczenia 3 2" xfId="1808"/>
    <cellStyle name="Obliczenia 3 3" xfId="1809"/>
    <cellStyle name="Obliczenia 3 4" xfId="1810"/>
    <cellStyle name="Obliczenia 3 5" xfId="1811"/>
    <cellStyle name="Obliczenia 4" xfId="1812"/>
    <cellStyle name="Obliczenia 4 2" xfId="1813"/>
    <cellStyle name="Obliczenia 4 3" xfId="1814"/>
    <cellStyle name="Obliczenia 4 4" xfId="1815"/>
    <cellStyle name="Obliczenia 4 5" xfId="1816"/>
    <cellStyle name="Obliczenia 5" xfId="1817"/>
    <cellStyle name="Obliczenia 5 2" xfId="1818"/>
    <cellStyle name="Obliczenia 5 3" xfId="1819"/>
    <cellStyle name="Obliczenia 5 4" xfId="1820"/>
    <cellStyle name="Obliczenia 5 5" xfId="1821"/>
    <cellStyle name="Obliczenia 6" xfId="1822"/>
    <cellStyle name="Obliczenia 6 2" xfId="1823"/>
    <cellStyle name="Obliczenia 6 3" xfId="1824"/>
    <cellStyle name="Obliczenia 6 4" xfId="1825"/>
    <cellStyle name="Obliczenia 6 5" xfId="1826"/>
    <cellStyle name="Obliczenia 7" xfId="1827"/>
    <cellStyle name="Obliczenia 7 2" xfId="1828"/>
    <cellStyle name="Obliczenia 7 3" xfId="1829"/>
    <cellStyle name="Obliczenia 7 4" xfId="1830"/>
    <cellStyle name="Obliczenia 7 5" xfId="1831"/>
    <cellStyle name="Obliczenia 8" xfId="1832"/>
    <cellStyle name="Obliczenia 8 2" xfId="1833"/>
    <cellStyle name="Obliczenia 8 3" xfId="1834"/>
    <cellStyle name="Obliczenia 8 4" xfId="1835"/>
    <cellStyle name="Obliczenia 9" xfId="1836"/>
    <cellStyle name="Obliczenia 9 2" xfId="1837"/>
    <cellStyle name="Obliczenia 9 3" xfId="1838"/>
    <cellStyle name="Obliczenia 9 4" xfId="1839"/>
    <cellStyle name="Output" xfId="1840"/>
    <cellStyle name="Percent" xfId="1841"/>
    <cellStyle name="Styl 1" xfId="1842"/>
    <cellStyle name="Suma 10" xfId="1843"/>
    <cellStyle name="Suma 10 2" xfId="1844"/>
    <cellStyle name="Suma 10 3" xfId="1845"/>
    <cellStyle name="Suma 10 4" xfId="1846"/>
    <cellStyle name="Suma 11" xfId="1847"/>
    <cellStyle name="Suma 11 2" xfId="1848"/>
    <cellStyle name="Suma 11 3" xfId="1849"/>
    <cellStyle name="Suma 11 4" xfId="1850"/>
    <cellStyle name="Suma 12" xfId="1851"/>
    <cellStyle name="Suma 13" xfId="1852"/>
    <cellStyle name="Suma 14" xfId="1853"/>
    <cellStyle name="Suma 2" xfId="1854"/>
    <cellStyle name="Suma 2 2" xfId="1855"/>
    <cellStyle name="Suma 2 3" xfId="1856"/>
    <cellStyle name="Suma 2 4" xfId="1857"/>
    <cellStyle name="Suma 2 5" xfId="1858"/>
    <cellStyle name="Suma 3" xfId="1859"/>
    <cellStyle name="Suma 3 2" xfId="1860"/>
    <cellStyle name="Suma 3 3" xfId="1861"/>
    <cellStyle name="Suma 3 4" xfId="1862"/>
    <cellStyle name="Suma 3 5" xfId="1863"/>
    <cellStyle name="Suma 4" xfId="1864"/>
    <cellStyle name="Suma 4 2" xfId="1865"/>
    <cellStyle name="Suma 4 3" xfId="1866"/>
    <cellStyle name="Suma 4 4" xfId="1867"/>
    <cellStyle name="Suma 4 5" xfId="1868"/>
    <cellStyle name="Suma 5" xfId="1869"/>
    <cellStyle name="Suma 5 2" xfId="1870"/>
    <cellStyle name="Suma 5 3" xfId="1871"/>
    <cellStyle name="Suma 5 4" xfId="1872"/>
    <cellStyle name="Suma 5 5" xfId="1873"/>
    <cellStyle name="Suma 6" xfId="1874"/>
    <cellStyle name="Suma 6 2" xfId="1875"/>
    <cellStyle name="Suma 6 3" xfId="1876"/>
    <cellStyle name="Suma 6 4" xfId="1877"/>
    <cellStyle name="Suma 6 5" xfId="1878"/>
    <cellStyle name="Suma 7" xfId="1879"/>
    <cellStyle name="Suma 7 2" xfId="1880"/>
    <cellStyle name="Suma 7 3" xfId="1881"/>
    <cellStyle name="Suma 7 4" xfId="1882"/>
    <cellStyle name="Suma 7 5" xfId="1883"/>
    <cellStyle name="Suma 8" xfId="1884"/>
    <cellStyle name="Suma 8 2" xfId="1885"/>
    <cellStyle name="Suma 8 3" xfId="1886"/>
    <cellStyle name="Suma 8 4" xfId="1887"/>
    <cellStyle name="Suma 9" xfId="1888"/>
    <cellStyle name="Suma 9 2" xfId="1889"/>
    <cellStyle name="Suma 9 3" xfId="1890"/>
    <cellStyle name="Suma 9 4" xfId="1891"/>
    <cellStyle name="Tekst objaśnienia 10" xfId="1892"/>
    <cellStyle name="Tekst objaśnienia 10 2" xfId="1893"/>
    <cellStyle name="Tekst objaśnienia 10 3" xfId="1894"/>
    <cellStyle name="Tekst objaśnienia 10 4" xfId="1895"/>
    <cellStyle name="Tekst objaśnienia 11" xfId="1896"/>
    <cellStyle name="Tekst objaśnienia 11 2" xfId="1897"/>
    <cellStyle name="Tekst objaśnienia 11 3" xfId="1898"/>
    <cellStyle name="Tekst objaśnienia 11 4" xfId="1899"/>
    <cellStyle name="Tekst objaśnienia 12" xfId="1900"/>
    <cellStyle name="Tekst objaśnienia 13" xfId="1901"/>
    <cellStyle name="Tekst objaśnienia 14" xfId="1902"/>
    <cellStyle name="Tekst objaśnienia 2" xfId="1903"/>
    <cellStyle name="Tekst objaśnienia 2 2" xfId="1904"/>
    <cellStyle name="Tekst objaśnienia 2 3" xfId="1905"/>
    <cellStyle name="Tekst objaśnienia 2 4" xfId="1906"/>
    <cellStyle name="Tekst objaśnienia 2 5" xfId="1907"/>
    <cellStyle name="Tekst objaśnienia 3" xfId="1908"/>
    <cellStyle name="Tekst objaśnienia 3 2" xfId="1909"/>
    <cellStyle name="Tekst objaśnienia 3 3" xfId="1910"/>
    <cellStyle name="Tekst objaśnienia 3 4" xfId="1911"/>
    <cellStyle name="Tekst objaśnienia 3 5" xfId="1912"/>
    <cellStyle name="Tekst objaśnienia 4" xfId="1913"/>
    <cellStyle name="Tekst objaśnienia 4 2" xfId="1914"/>
    <cellStyle name="Tekst objaśnienia 4 3" xfId="1915"/>
    <cellStyle name="Tekst objaśnienia 4 4" xfId="1916"/>
    <cellStyle name="Tekst objaśnienia 4 5" xfId="1917"/>
    <cellStyle name="Tekst objaśnienia 5" xfId="1918"/>
    <cellStyle name="Tekst objaśnienia 5 2" xfId="1919"/>
    <cellStyle name="Tekst objaśnienia 5 3" xfId="1920"/>
    <cellStyle name="Tekst objaśnienia 5 4" xfId="1921"/>
    <cellStyle name="Tekst objaśnienia 5 5" xfId="1922"/>
    <cellStyle name="Tekst objaśnienia 6" xfId="1923"/>
    <cellStyle name="Tekst objaśnienia 6 2" xfId="1924"/>
    <cellStyle name="Tekst objaśnienia 6 3" xfId="1925"/>
    <cellStyle name="Tekst objaśnienia 6 4" xfId="1926"/>
    <cellStyle name="Tekst objaśnienia 6 5" xfId="1927"/>
    <cellStyle name="Tekst objaśnienia 7" xfId="1928"/>
    <cellStyle name="Tekst objaśnienia 7 2" xfId="1929"/>
    <cellStyle name="Tekst objaśnienia 7 3" xfId="1930"/>
    <cellStyle name="Tekst objaśnienia 7 4" xfId="1931"/>
    <cellStyle name="Tekst objaśnienia 7 5" xfId="1932"/>
    <cellStyle name="Tekst objaśnienia 8" xfId="1933"/>
    <cellStyle name="Tekst objaśnienia 8 2" xfId="1934"/>
    <cellStyle name="Tekst objaśnienia 8 3" xfId="1935"/>
    <cellStyle name="Tekst objaśnienia 8 4" xfId="1936"/>
    <cellStyle name="Tekst objaśnienia 9" xfId="1937"/>
    <cellStyle name="Tekst objaśnienia 9 2" xfId="1938"/>
    <cellStyle name="Tekst objaśnienia 9 3" xfId="1939"/>
    <cellStyle name="Tekst objaśnienia 9 4" xfId="1940"/>
    <cellStyle name="Tekst ostrzeżenia 10" xfId="1941"/>
    <cellStyle name="Tekst ostrzeżenia 10 2" xfId="1942"/>
    <cellStyle name="Tekst ostrzeżenia 10 3" xfId="1943"/>
    <cellStyle name="Tekst ostrzeżenia 10 4" xfId="1944"/>
    <cellStyle name="Tekst ostrzeżenia 11" xfId="1945"/>
    <cellStyle name="Tekst ostrzeżenia 11 2" xfId="1946"/>
    <cellStyle name="Tekst ostrzeżenia 11 3" xfId="1947"/>
    <cellStyle name="Tekst ostrzeżenia 11 4" xfId="1948"/>
    <cellStyle name="Tekst ostrzeżenia 12" xfId="1949"/>
    <cellStyle name="Tekst ostrzeżenia 13" xfId="1950"/>
    <cellStyle name="Tekst ostrzeżenia 14" xfId="1951"/>
    <cellStyle name="Tekst ostrzeżenia 2" xfId="1952"/>
    <cellStyle name="Tekst ostrzeżenia 2 2" xfId="1953"/>
    <cellStyle name="Tekst ostrzeżenia 2 3" xfId="1954"/>
    <cellStyle name="Tekst ostrzeżenia 2 4" xfId="1955"/>
    <cellStyle name="Tekst ostrzeżenia 2 5" xfId="1956"/>
    <cellStyle name="Tekst ostrzeżenia 3" xfId="1957"/>
    <cellStyle name="Tekst ostrzeżenia 3 2" xfId="1958"/>
    <cellStyle name="Tekst ostrzeżenia 3 3" xfId="1959"/>
    <cellStyle name="Tekst ostrzeżenia 3 4" xfId="1960"/>
    <cellStyle name="Tekst ostrzeżenia 3 5" xfId="1961"/>
    <cellStyle name="Tekst ostrzeżenia 4" xfId="1962"/>
    <cellStyle name="Tekst ostrzeżenia 4 2" xfId="1963"/>
    <cellStyle name="Tekst ostrzeżenia 4 3" xfId="1964"/>
    <cellStyle name="Tekst ostrzeżenia 4 4" xfId="1965"/>
    <cellStyle name="Tekst ostrzeżenia 4 5" xfId="1966"/>
    <cellStyle name="Tekst ostrzeżenia 5" xfId="1967"/>
    <cellStyle name="Tekst ostrzeżenia 5 2" xfId="1968"/>
    <cellStyle name="Tekst ostrzeżenia 5 3" xfId="1969"/>
    <cellStyle name="Tekst ostrzeżenia 5 4" xfId="1970"/>
    <cellStyle name="Tekst ostrzeżenia 5 5" xfId="1971"/>
    <cellStyle name="Tekst ostrzeżenia 6" xfId="1972"/>
    <cellStyle name="Tekst ostrzeżenia 6 2" xfId="1973"/>
    <cellStyle name="Tekst ostrzeżenia 6 3" xfId="1974"/>
    <cellStyle name="Tekst ostrzeżenia 6 4" xfId="1975"/>
    <cellStyle name="Tekst ostrzeżenia 6 5" xfId="1976"/>
    <cellStyle name="Tekst ostrzeżenia 7" xfId="1977"/>
    <cellStyle name="Tekst ostrzeżenia 7 2" xfId="1978"/>
    <cellStyle name="Tekst ostrzeżenia 7 3" xfId="1979"/>
    <cellStyle name="Tekst ostrzeżenia 7 4" xfId="1980"/>
    <cellStyle name="Tekst ostrzeżenia 7 5" xfId="1981"/>
    <cellStyle name="Tekst ostrzeżenia 8" xfId="1982"/>
    <cellStyle name="Tekst ostrzeżenia 8 2" xfId="1983"/>
    <cellStyle name="Tekst ostrzeżenia 8 3" xfId="1984"/>
    <cellStyle name="Tekst ostrzeżenia 8 4" xfId="1985"/>
    <cellStyle name="Tekst ostrzeżenia 9" xfId="1986"/>
    <cellStyle name="Tekst ostrzeżenia 9 2" xfId="1987"/>
    <cellStyle name="Tekst ostrzeżenia 9 3" xfId="1988"/>
    <cellStyle name="Tekst ostrzeżenia 9 4" xfId="1989"/>
    <cellStyle name="Title" xfId="1990"/>
    <cellStyle name="Total" xfId="1991"/>
    <cellStyle name="Tytuł 10" xfId="1992"/>
    <cellStyle name="Tytuł 10 2" xfId="1993"/>
    <cellStyle name="Tytuł 10 3" xfId="1994"/>
    <cellStyle name="Tytuł 10 4" xfId="1995"/>
    <cellStyle name="Tytuł 11" xfId="1996"/>
    <cellStyle name="Tytuł 11 2" xfId="1997"/>
    <cellStyle name="Tytuł 11 3" xfId="1998"/>
    <cellStyle name="Tytuł 11 4" xfId="1999"/>
    <cellStyle name="Tytuł 12" xfId="2000"/>
    <cellStyle name="Tytuł 13" xfId="2001"/>
    <cellStyle name="Tytuł 14" xfId="2002"/>
    <cellStyle name="Tytuł 2" xfId="2003"/>
    <cellStyle name="Tytuł 2 2" xfId="2004"/>
    <cellStyle name="Tytuł 2 3" xfId="2005"/>
    <cellStyle name="Tytuł 2 4" xfId="2006"/>
    <cellStyle name="Tytuł 2 5" xfId="2007"/>
    <cellStyle name="Tytuł 3" xfId="2008"/>
    <cellStyle name="Tytuł 3 2" xfId="2009"/>
    <cellStyle name="Tytuł 3 3" xfId="2010"/>
    <cellStyle name="Tytuł 3 4" xfId="2011"/>
    <cellStyle name="Tytuł 3 5" xfId="2012"/>
    <cellStyle name="Tytuł 4" xfId="2013"/>
    <cellStyle name="Tytuł 4 2" xfId="2014"/>
    <cellStyle name="Tytuł 4 3" xfId="2015"/>
    <cellStyle name="Tytuł 4 4" xfId="2016"/>
    <cellStyle name="Tytuł 4 5" xfId="2017"/>
    <cellStyle name="Tytuł 5" xfId="2018"/>
    <cellStyle name="Tytuł 5 2" xfId="2019"/>
    <cellStyle name="Tytuł 5 3" xfId="2020"/>
    <cellStyle name="Tytuł 5 4" xfId="2021"/>
    <cellStyle name="Tytuł 5 5" xfId="2022"/>
    <cellStyle name="Tytuł 6" xfId="2023"/>
    <cellStyle name="Tytuł 6 2" xfId="2024"/>
    <cellStyle name="Tytuł 6 3" xfId="2025"/>
    <cellStyle name="Tytuł 6 4" xfId="2026"/>
    <cellStyle name="Tytuł 6 5" xfId="2027"/>
    <cellStyle name="Tytuł 7" xfId="2028"/>
    <cellStyle name="Tytuł 7 2" xfId="2029"/>
    <cellStyle name="Tytuł 7 3" xfId="2030"/>
    <cellStyle name="Tytuł 7 4" xfId="2031"/>
    <cellStyle name="Tytuł 7 5" xfId="2032"/>
    <cellStyle name="Tytuł 8" xfId="2033"/>
    <cellStyle name="Tytuł 8 2" xfId="2034"/>
    <cellStyle name="Tytuł 8 3" xfId="2035"/>
    <cellStyle name="Tytuł 8 4" xfId="2036"/>
    <cellStyle name="Tytuł 9" xfId="2037"/>
    <cellStyle name="Tytuł 9 2" xfId="2038"/>
    <cellStyle name="Tytuł 9 3" xfId="2039"/>
    <cellStyle name="Tytuł 9 4" xfId="2040"/>
    <cellStyle name="Uwaga 10" xfId="2041"/>
    <cellStyle name="Uwaga 10 2" xfId="2042"/>
    <cellStyle name="Uwaga 10 3" xfId="2043"/>
    <cellStyle name="Uwaga 10 4" xfId="2044"/>
    <cellStyle name="Uwaga 11" xfId="2045"/>
    <cellStyle name="Uwaga 11 2" xfId="2046"/>
    <cellStyle name="Uwaga 11 3" xfId="2047"/>
    <cellStyle name="Uwaga 11 4" xfId="2048"/>
    <cellStyle name="Uwaga 12" xfId="2049"/>
    <cellStyle name="Uwaga 13" xfId="2050"/>
    <cellStyle name="Uwaga 14" xfId="2051"/>
    <cellStyle name="Uwaga 2" xfId="2052"/>
    <cellStyle name="Uwaga 2 2" xfId="2053"/>
    <cellStyle name="Uwaga 2 3" xfId="2054"/>
    <cellStyle name="Uwaga 2 4" xfId="2055"/>
    <cellStyle name="Uwaga 2 5" xfId="2056"/>
    <cellStyle name="Uwaga 3" xfId="2057"/>
    <cellStyle name="Uwaga 3 2" xfId="2058"/>
    <cellStyle name="Uwaga 3 3" xfId="2059"/>
    <cellStyle name="Uwaga 3 4" xfId="2060"/>
    <cellStyle name="Uwaga 3 5" xfId="2061"/>
    <cellStyle name="Uwaga 4" xfId="2062"/>
    <cellStyle name="Uwaga 4 2" xfId="2063"/>
    <cellStyle name="Uwaga 4 3" xfId="2064"/>
    <cellStyle name="Uwaga 4 4" xfId="2065"/>
    <cellStyle name="Uwaga 4 5" xfId="2066"/>
    <cellStyle name="Uwaga 5" xfId="2067"/>
    <cellStyle name="Uwaga 5 2" xfId="2068"/>
    <cellStyle name="Uwaga 5 3" xfId="2069"/>
    <cellStyle name="Uwaga 5 4" xfId="2070"/>
    <cellStyle name="Uwaga 5 5" xfId="2071"/>
    <cellStyle name="Uwaga 6" xfId="2072"/>
    <cellStyle name="Uwaga 6 2" xfId="2073"/>
    <cellStyle name="Uwaga 6 3" xfId="2074"/>
    <cellStyle name="Uwaga 6 4" xfId="2075"/>
    <cellStyle name="Uwaga 6 5" xfId="2076"/>
    <cellStyle name="Uwaga 7" xfId="2077"/>
    <cellStyle name="Uwaga 7 2" xfId="2078"/>
    <cellStyle name="Uwaga 7 3" xfId="2079"/>
    <cellStyle name="Uwaga 7 4" xfId="2080"/>
    <cellStyle name="Uwaga 7 5" xfId="2081"/>
    <cellStyle name="Uwaga 8" xfId="2082"/>
    <cellStyle name="Uwaga 8 2" xfId="2083"/>
    <cellStyle name="Uwaga 8 3" xfId="2084"/>
    <cellStyle name="Uwaga 8 4" xfId="2085"/>
    <cellStyle name="Uwaga 9" xfId="2086"/>
    <cellStyle name="Uwaga 9 2" xfId="2087"/>
    <cellStyle name="Uwaga 9 3" xfId="2088"/>
    <cellStyle name="Uwaga 9 4" xfId="2089"/>
    <cellStyle name="Warning Text" xfId="2090"/>
    <cellStyle name="Złe 10" xfId="2091"/>
    <cellStyle name="Złe 10 2" xfId="2092"/>
    <cellStyle name="Złe 10 3" xfId="2093"/>
    <cellStyle name="Złe 10 4" xfId="2094"/>
    <cellStyle name="Złe 11" xfId="2095"/>
    <cellStyle name="Złe 11 2" xfId="2096"/>
    <cellStyle name="Złe 11 3" xfId="2097"/>
    <cellStyle name="Złe 11 4" xfId="2098"/>
    <cellStyle name="Złe 12" xfId="2099"/>
    <cellStyle name="Złe 13" xfId="2100"/>
    <cellStyle name="Złe 14" xfId="2101"/>
    <cellStyle name="Złe 2" xfId="2102"/>
    <cellStyle name="Złe 2 2" xfId="2103"/>
    <cellStyle name="Złe 2 3" xfId="2104"/>
    <cellStyle name="Złe 2 4" xfId="2105"/>
    <cellStyle name="Złe 2 5" xfId="2106"/>
    <cellStyle name="Złe 3" xfId="2107"/>
    <cellStyle name="Złe 3 2" xfId="2108"/>
    <cellStyle name="Złe 3 3" xfId="2109"/>
    <cellStyle name="Złe 3 4" xfId="2110"/>
    <cellStyle name="Złe 3 5" xfId="2111"/>
    <cellStyle name="Złe 4" xfId="2112"/>
    <cellStyle name="Złe 4 2" xfId="2113"/>
    <cellStyle name="Złe 4 3" xfId="2114"/>
    <cellStyle name="Złe 4 4" xfId="2115"/>
    <cellStyle name="Złe 4 5" xfId="2116"/>
    <cellStyle name="Złe 5" xfId="2117"/>
    <cellStyle name="Złe 5 2" xfId="2118"/>
    <cellStyle name="Złe 5 3" xfId="2119"/>
    <cellStyle name="Złe 5 4" xfId="2120"/>
    <cellStyle name="Złe 5 5" xfId="2121"/>
    <cellStyle name="Złe 6" xfId="2122"/>
    <cellStyle name="Złe 6 2" xfId="2123"/>
    <cellStyle name="Złe 6 3" xfId="2124"/>
    <cellStyle name="Złe 6 4" xfId="2125"/>
    <cellStyle name="Złe 6 5" xfId="2126"/>
    <cellStyle name="Złe 7" xfId="2127"/>
    <cellStyle name="Złe 7 2" xfId="2128"/>
    <cellStyle name="Złe 7 3" xfId="2129"/>
    <cellStyle name="Złe 7 4" xfId="2130"/>
    <cellStyle name="Złe 7 5" xfId="2131"/>
    <cellStyle name="Złe 8" xfId="2132"/>
    <cellStyle name="Złe 8 2" xfId="2133"/>
    <cellStyle name="Złe 8 3" xfId="2134"/>
    <cellStyle name="Złe 8 4" xfId="2135"/>
    <cellStyle name="Złe 9" xfId="2136"/>
    <cellStyle name="Złe 9 2" xfId="2137"/>
    <cellStyle name="Złe 9 3" xfId="2138"/>
    <cellStyle name="Złe 9 4" xfId="21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5"/>
  <sheetViews>
    <sheetView tabSelected="1" view="pageLayout" workbookViewId="0" topLeftCell="A182">
      <selection activeCell="I284" sqref="I284:L284"/>
    </sheetView>
  </sheetViews>
  <sheetFormatPr defaultColWidth="8.796875" defaultRowHeight="14.25"/>
  <cols>
    <col min="1" max="1" width="3.19921875" style="0" customWidth="1"/>
    <col min="2" max="2" width="20.69921875" style="0" customWidth="1"/>
    <col min="3" max="3" width="8.59765625" style="0" customWidth="1"/>
    <col min="4" max="4" width="9.19921875" style="0" customWidth="1"/>
    <col min="5" max="5" width="9.59765625" style="0" customWidth="1"/>
    <col min="6" max="6" width="7" style="0" customWidth="1"/>
    <col min="7" max="7" width="10.3984375" style="0" customWidth="1"/>
    <col min="8" max="8" width="11.3984375" style="0" customWidth="1"/>
    <col min="9" max="9" width="11.09765625" style="0" customWidth="1"/>
    <col min="10" max="10" width="5.5" style="0" customWidth="1"/>
    <col min="12" max="12" width="12.3984375" style="0" customWidth="1"/>
    <col min="13" max="13" width="10.3984375" style="0" bestFit="1" customWidth="1"/>
  </cols>
  <sheetData>
    <row r="1" spans="1:14" s="40" customFormat="1" ht="31.5" customHeight="1">
      <c r="A1" s="2"/>
      <c r="B1" s="7" t="s">
        <v>28</v>
      </c>
      <c r="C1" s="4"/>
      <c r="D1" s="4"/>
      <c r="E1" s="3" t="s">
        <v>1</v>
      </c>
      <c r="F1" s="6"/>
      <c r="G1" s="4"/>
      <c r="H1" s="5"/>
      <c r="I1" s="64" t="s">
        <v>45</v>
      </c>
      <c r="J1" s="65"/>
      <c r="K1" s="65"/>
      <c r="L1" s="65"/>
      <c r="M1" s="2"/>
      <c r="N1" s="2"/>
    </row>
    <row r="2" spans="1:14" s="40" customFormat="1" ht="26.25" customHeight="1">
      <c r="A2" s="79" t="s">
        <v>106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1"/>
      <c r="M2" s="1"/>
      <c r="N2" s="1"/>
    </row>
    <row r="3" spans="1:14" s="40" customFormat="1" ht="33.75">
      <c r="A3" s="8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8" t="s">
        <v>7</v>
      </c>
      <c r="G3" s="8" t="s">
        <v>29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1"/>
      <c r="N3" s="1"/>
    </row>
    <row r="4" spans="1:14" s="40" customFormat="1" ht="14.25">
      <c r="A4" s="10" t="s">
        <v>13</v>
      </c>
      <c r="B4" s="10" t="s">
        <v>14</v>
      </c>
      <c r="C4" s="10" t="s">
        <v>15</v>
      </c>
      <c r="D4" s="10" t="s">
        <v>16</v>
      </c>
      <c r="E4" s="10" t="s">
        <v>17</v>
      </c>
      <c r="F4" s="10" t="s">
        <v>18</v>
      </c>
      <c r="G4" s="10" t="s">
        <v>19</v>
      </c>
      <c r="H4" s="10" t="s">
        <v>20</v>
      </c>
      <c r="I4" s="10" t="s">
        <v>21</v>
      </c>
      <c r="J4" s="10" t="s">
        <v>22</v>
      </c>
      <c r="K4" s="10" t="s">
        <v>23</v>
      </c>
      <c r="L4" s="10" t="s">
        <v>24</v>
      </c>
      <c r="M4" s="1"/>
      <c r="N4" s="1"/>
    </row>
    <row r="5" spans="1:14" s="40" customFormat="1" ht="57.75" customHeight="1">
      <c r="A5" s="16">
        <v>1</v>
      </c>
      <c r="B5" s="84" t="s">
        <v>40</v>
      </c>
      <c r="C5" s="15"/>
      <c r="D5" s="18" t="s">
        <v>25</v>
      </c>
      <c r="E5" s="21" t="s">
        <v>33</v>
      </c>
      <c r="F5" s="22">
        <v>1000</v>
      </c>
      <c r="G5" s="18" t="s">
        <v>103</v>
      </c>
      <c r="H5" s="25"/>
      <c r="I5" s="24">
        <f>F5*H5</f>
        <v>0</v>
      </c>
      <c r="J5" s="18">
        <v>8</v>
      </c>
      <c r="K5" s="26">
        <f aca="true" t="shared" si="0" ref="K5:L7">H5+H5*8%</f>
        <v>0</v>
      </c>
      <c r="L5" s="23">
        <f t="shared" si="0"/>
        <v>0</v>
      </c>
      <c r="M5" s="11"/>
      <c r="N5" s="11"/>
    </row>
    <row r="6" spans="1:14" s="40" customFormat="1" ht="60" customHeight="1">
      <c r="A6" s="16">
        <v>2</v>
      </c>
      <c r="B6" s="85"/>
      <c r="C6" s="15"/>
      <c r="D6" s="18" t="s">
        <v>25</v>
      </c>
      <c r="E6" s="21" t="s">
        <v>33</v>
      </c>
      <c r="F6" s="22">
        <v>4000</v>
      </c>
      <c r="G6" s="18" t="s">
        <v>104</v>
      </c>
      <c r="H6" s="25"/>
      <c r="I6" s="24">
        <f>F6*H6</f>
        <v>0</v>
      </c>
      <c r="J6" s="18">
        <v>8</v>
      </c>
      <c r="K6" s="26">
        <f t="shared" si="0"/>
        <v>0</v>
      </c>
      <c r="L6" s="23">
        <f t="shared" si="0"/>
        <v>0</v>
      </c>
      <c r="M6" s="11"/>
      <c r="N6" s="11"/>
    </row>
    <row r="7" spans="1:14" s="40" customFormat="1" ht="60" customHeight="1">
      <c r="A7" s="16">
        <v>3</v>
      </c>
      <c r="B7" s="73"/>
      <c r="C7" s="15"/>
      <c r="D7" s="18" t="s">
        <v>25</v>
      </c>
      <c r="E7" s="21" t="s">
        <v>33</v>
      </c>
      <c r="F7" s="22">
        <v>35000</v>
      </c>
      <c r="G7" s="18" t="s">
        <v>105</v>
      </c>
      <c r="H7" s="25"/>
      <c r="I7" s="24">
        <f>F7*H7</f>
        <v>0</v>
      </c>
      <c r="J7" s="18">
        <v>8</v>
      </c>
      <c r="K7" s="26">
        <f t="shared" si="0"/>
        <v>0</v>
      </c>
      <c r="L7" s="23">
        <f t="shared" si="0"/>
        <v>0</v>
      </c>
      <c r="M7" s="11"/>
      <c r="N7" s="11"/>
    </row>
    <row r="8" spans="1:14" s="40" customFormat="1" ht="24" customHeight="1">
      <c r="A8" s="13"/>
      <c r="B8" s="13"/>
      <c r="C8" s="13"/>
      <c r="D8" s="14"/>
      <c r="E8" s="14"/>
      <c r="F8" s="14"/>
      <c r="G8" s="14"/>
      <c r="H8" s="17" t="s">
        <v>26</v>
      </c>
      <c r="I8" s="30">
        <f>SUM(I5:I7)</f>
        <v>0</v>
      </c>
      <c r="J8" s="20" t="s">
        <v>27</v>
      </c>
      <c r="K8" s="17" t="s">
        <v>27</v>
      </c>
      <c r="L8" s="30">
        <f>SUM(L5:L7)</f>
        <v>0</v>
      </c>
      <c r="M8" s="12"/>
      <c r="N8" s="27"/>
    </row>
    <row r="9" spans="1:14" s="40" customFormat="1" ht="14.25">
      <c r="A9" s="13"/>
      <c r="B9" s="13"/>
      <c r="C9" s="13"/>
      <c r="D9" s="14"/>
      <c r="E9" s="14"/>
      <c r="F9" s="14"/>
      <c r="G9" s="14"/>
      <c r="H9" s="13"/>
      <c r="I9" s="43"/>
      <c r="J9" s="12"/>
      <c r="K9" s="13"/>
      <c r="L9" s="43"/>
      <c r="M9" s="12"/>
      <c r="N9" s="27"/>
    </row>
    <row r="10" spans="1:14" s="40" customFormat="1" ht="14.25">
      <c r="A10" s="13"/>
      <c r="B10" s="13"/>
      <c r="C10" s="13"/>
      <c r="D10" s="14"/>
      <c r="E10" s="14"/>
      <c r="F10" s="14"/>
      <c r="G10" s="14"/>
      <c r="H10" s="13"/>
      <c r="I10" s="43"/>
      <c r="J10" s="12"/>
      <c r="K10" s="13"/>
      <c r="L10" s="43"/>
      <c r="M10" s="12"/>
      <c r="N10" s="27"/>
    </row>
    <row r="11" spans="1:14" s="40" customFormat="1" ht="14.25">
      <c r="A11" s="13"/>
      <c r="B11" s="13"/>
      <c r="C11" s="13"/>
      <c r="D11" s="14"/>
      <c r="E11" s="14"/>
      <c r="F11" s="14"/>
      <c r="G11" s="14"/>
      <c r="H11" s="13"/>
      <c r="I11" s="43"/>
      <c r="J11" s="12"/>
      <c r="K11" s="13"/>
      <c r="L11" s="43"/>
      <c r="M11" s="12"/>
      <c r="N11" s="27"/>
    </row>
    <row r="12" spans="1:14" s="40" customFormat="1" ht="14.25">
      <c r="A12" s="13"/>
      <c r="B12" s="13"/>
      <c r="C12" s="13"/>
      <c r="D12" s="14"/>
      <c r="E12" s="14"/>
      <c r="F12" s="14"/>
      <c r="G12" s="14"/>
      <c r="H12" s="13"/>
      <c r="I12" s="43"/>
      <c r="J12" s="12"/>
      <c r="K12" s="13"/>
      <c r="L12" s="43"/>
      <c r="M12" s="12"/>
      <c r="N12" s="27"/>
    </row>
    <row r="13" spans="1:14" s="40" customFormat="1" ht="14.25">
      <c r="A13" s="13"/>
      <c r="B13" s="13"/>
      <c r="C13" s="13"/>
      <c r="D13" s="14"/>
      <c r="E13" s="14"/>
      <c r="F13" s="14"/>
      <c r="G13" s="14"/>
      <c r="H13" s="13"/>
      <c r="I13" s="43"/>
      <c r="J13" s="12"/>
      <c r="K13" s="13"/>
      <c r="L13" s="43"/>
      <c r="M13" s="12"/>
      <c r="N13" s="27"/>
    </row>
    <row r="14" spans="1:14" s="40" customFormat="1" ht="14.25">
      <c r="A14" s="13"/>
      <c r="B14" s="13"/>
      <c r="C14" s="13"/>
      <c r="D14" s="14"/>
      <c r="E14" s="14"/>
      <c r="F14" s="14"/>
      <c r="G14" s="14"/>
      <c r="H14" s="13"/>
      <c r="I14" s="43"/>
      <c r="J14" s="12"/>
      <c r="K14" s="13"/>
      <c r="L14" s="43"/>
      <c r="M14" s="12"/>
      <c r="N14" s="27"/>
    </row>
    <row r="15" spans="1:14" s="40" customFormat="1" ht="14.25">
      <c r="A15" s="13"/>
      <c r="B15" s="13"/>
      <c r="C15" s="13"/>
      <c r="D15" s="14"/>
      <c r="E15" s="14"/>
      <c r="F15" s="14"/>
      <c r="G15" s="14"/>
      <c r="H15" s="13"/>
      <c r="I15" s="43"/>
      <c r="J15" s="12"/>
      <c r="K15" s="13"/>
      <c r="L15" s="43"/>
      <c r="M15" s="12"/>
      <c r="N15" s="27"/>
    </row>
    <row r="16" spans="1:14" s="40" customFormat="1" ht="14.25">
      <c r="A16" s="13"/>
      <c r="B16" s="13"/>
      <c r="C16" s="13"/>
      <c r="D16" s="14"/>
      <c r="E16" s="14"/>
      <c r="F16" s="14"/>
      <c r="G16" s="14"/>
      <c r="H16" s="13"/>
      <c r="I16" s="43"/>
      <c r="J16" s="12"/>
      <c r="K16" s="13"/>
      <c r="L16" s="43"/>
      <c r="M16" s="12"/>
      <c r="N16" s="27"/>
    </row>
    <row r="17" spans="1:14" s="40" customFormat="1" ht="14.25">
      <c r="A17" s="13"/>
      <c r="B17" s="13"/>
      <c r="C17" s="13"/>
      <c r="D17" s="14"/>
      <c r="E17" s="14"/>
      <c r="F17" s="14"/>
      <c r="G17" s="14"/>
      <c r="H17" s="13"/>
      <c r="I17" s="43"/>
      <c r="J17" s="12"/>
      <c r="K17" s="13"/>
      <c r="L17" s="43"/>
      <c r="M17" s="12"/>
      <c r="N17" s="27"/>
    </row>
    <row r="18" spans="1:14" s="40" customFormat="1" ht="14.25">
      <c r="A18" s="13"/>
      <c r="B18" s="13"/>
      <c r="C18" s="13"/>
      <c r="D18" s="14"/>
      <c r="E18" s="14"/>
      <c r="F18" s="14"/>
      <c r="G18" s="14"/>
      <c r="H18" s="13"/>
      <c r="I18" s="43"/>
      <c r="J18" s="12"/>
      <c r="K18" s="13"/>
      <c r="L18" s="43"/>
      <c r="M18" s="12"/>
      <c r="N18" s="27"/>
    </row>
    <row r="19" spans="1:14" s="40" customFormat="1" ht="14.25">
      <c r="A19" s="13"/>
      <c r="B19" s="13"/>
      <c r="C19" s="13"/>
      <c r="D19" s="14"/>
      <c r="E19" s="14"/>
      <c r="F19" s="14"/>
      <c r="G19" s="14"/>
      <c r="H19" s="13"/>
      <c r="I19" s="43"/>
      <c r="J19" s="12"/>
      <c r="K19" s="13"/>
      <c r="L19" s="43"/>
      <c r="M19" s="12"/>
      <c r="N19" s="27"/>
    </row>
    <row r="20" spans="1:14" s="40" customFormat="1" ht="14.25">
      <c r="A20" s="13"/>
      <c r="B20" s="13"/>
      <c r="C20" s="13"/>
      <c r="D20" s="14"/>
      <c r="E20" s="14"/>
      <c r="F20" s="14"/>
      <c r="G20" s="14"/>
      <c r="H20" s="13"/>
      <c r="I20" s="43"/>
      <c r="J20" s="12"/>
      <c r="K20" s="13"/>
      <c r="L20" s="43"/>
      <c r="M20" s="12"/>
      <c r="N20" s="27"/>
    </row>
    <row r="21" spans="1:14" s="40" customFormat="1" ht="14.25">
      <c r="A21" s="13"/>
      <c r="B21" s="13"/>
      <c r="C21" s="13"/>
      <c r="D21" s="14"/>
      <c r="E21" s="14"/>
      <c r="F21" s="14"/>
      <c r="G21" s="14"/>
      <c r="H21" s="13"/>
      <c r="I21" s="43"/>
      <c r="J21" s="12"/>
      <c r="K21" s="13"/>
      <c r="L21" s="43"/>
      <c r="M21" s="12"/>
      <c r="N21" s="27"/>
    </row>
    <row r="22" spans="1:14" s="40" customFormat="1" ht="31.5" customHeight="1">
      <c r="A22" s="2"/>
      <c r="B22" s="7" t="s">
        <v>0</v>
      </c>
      <c r="C22" s="4"/>
      <c r="D22" s="4"/>
      <c r="E22" s="3" t="s">
        <v>1</v>
      </c>
      <c r="F22" s="6"/>
      <c r="G22" s="4"/>
      <c r="H22" s="5"/>
      <c r="I22" s="64" t="s">
        <v>45</v>
      </c>
      <c r="J22" s="65"/>
      <c r="K22" s="65"/>
      <c r="L22" s="65"/>
      <c r="M22" s="2"/>
      <c r="N22" s="2"/>
    </row>
    <row r="23" spans="1:14" s="40" customFormat="1" ht="26.25" customHeight="1">
      <c r="A23" s="79" t="s">
        <v>107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1"/>
      <c r="M23" s="1"/>
      <c r="N23" s="1"/>
    </row>
    <row r="24" spans="1:14" s="40" customFormat="1" ht="33.75">
      <c r="A24" s="8" t="s">
        <v>2</v>
      </c>
      <c r="B24" s="8" t="s">
        <v>3</v>
      </c>
      <c r="C24" s="8" t="s">
        <v>4</v>
      </c>
      <c r="D24" s="9" t="s">
        <v>5</v>
      </c>
      <c r="E24" s="9" t="s">
        <v>6</v>
      </c>
      <c r="F24" s="8" t="s">
        <v>7</v>
      </c>
      <c r="G24" s="8" t="s">
        <v>29</v>
      </c>
      <c r="H24" s="8" t="s">
        <v>8</v>
      </c>
      <c r="I24" s="8" t="s">
        <v>9</v>
      </c>
      <c r="J24" s="8" t="s">
        <v>10</v>
      </c>
      <c r="K24" s="8" t="s">
        <v>11</v>
      </c>
      <c r="L24" s="8" t="s">
        <v>12</v>
      </c>
      <c r="M24" s="1"/>
      <c r="N24" s="1"/>
    </row>
    <row r="25" spans="1:14" s="40" customFormat="1" ht="14.25">
      <c r="A25" s="10" t="s">
        <v>13</v>
      </c>
      <c r="B25" s="10" t="s">
        <v>14</v>
      </c>
      <c r="C25" s="10" t="s">
        <v>15</v>
      </c>
      <c r="D25" s="10" t="s">
        <v>16</v>
      </c>
      <c r="E25" s="10" t="s">
        <v>17</v>
      </c>
      <c r="F25" s="10" t="s">
        <v>18</v>
      </c>
      <c r="G25" s="10" t="s">
        <v>19</v>
      </c>
      <c r="H25" s="10" t="s">
        <v>20</v>
      </c>
      <c r="I25" s="10" t="s">
        <v>21</v>
      </c>
      <c r="J25" s="10" t="s">
        <v>22</v>
      </c>
      <c r="K25" s="10" t="s">
        <v>23</v>
      </c>
      <c r="L25" s="10" t="s">
        <v>24</v>
      </c>
      <c r="M25" s="1"/>
      <c r="N25" s="1"/>
    </row>
    <row r="26" spans="1:14" s="40" customFormat="1" ht="46.5" customHeight="1">
      <c r="A26" s="16">
        <v>1</v>
      </c>
      <c r="B26" s="84" t="s">
        <v>113</v>
      </c>
      <c r="C26" s="15"/>
      <c r="D26" s="18" t="s">
        <v>108</v>
      </c>
      <c r="E26" s="21" t="s">
        <v>33</v>
      </c>
      <c r="F26" s="22">
        <v>2500</v>
      </c>
      <c r="G26" s="18" t="s">
        <v>109</v>
      </c>
      <c r="H26" s="25"/>
      <c r="I26" s="24">
        <f>F26*H26</f>
        <v>0</v>
      </c>
      <c r="J26" s="18">
        <v>8</v>
      </c>
      <c r="K26" s="26">
        <f>H26+H26*8%</f>
        <v>0</v>
      </c>
      <c r="L26" s="23">
        <f>I26+I26*8%</f>
        <v>0</v>
      </c>
      <c r="M26" s="11"/>
      <c r="N26" s="11"/>
    </row>
    <row r="27" spans="1:14" s="40" customFormat="1" ht="47.25" customHeight="1">
      <c r="A27" s="16">
        <v>2</v>
      </c>
      <c r="B27" s="87"/>
      <c r="C27" s="15"/>
      <c r="D27" s="18" t="s">
        <v>108</v>
      </c>
      <c r="E27" s="21" t="s">
        <v>33</v>
      </c>
      <c r="F27" s="22">
        <v>5000</v>
      </c>
      <c r="G27" s="18" t="s">
        <v>110</v>
      </c>
      <c r="H27" s="25"/>
      <c r="I27" s="24">
        <f>F27*H27</f>
        <v>0</v>
      </c>
      <c r="J27" s="18">
        <v>8</v>
      </c>
      <c r="K27" s="26">
        <f>H27+H27*8%</f>
        <v>0</v>
      </c>
      <c r="L27" s="23">
        <f>I27+I27*8%</f>
        <v>0</v>
      </c>
      <c r="M27" s="11"/>
      <c r="N27" s="11"/>
    </row>
    <row r="28" spans="1:14" s="40" customFormat="1" ht="24" customHeight="1">
      <c r="A28" s="13"/>
      <c r="B28" s="13"/>
      <c r="C28" s="13"/>
      <c r="D28" s="14"/>
      <c r="E28" s="14"/>
      <c r="F28" s="14"/>
      <c r="G28" s="14"/>
      <c r="H28" s="17" t="s">
        <v>26</v>
      </c>
      <c r="I28" s="30">
        <f>SUM(I26:I27)</f>
        <v>0</v>
      </c>
      <c r="J28" s="20" t="s">
        <v>27</v>
      </c>
      <c r="K28" s="17" t="s">
        <v>27</v>
      </c>
      <c r="L28" s="30">
        <f>SUM(L26:L27)</f>
        <v>0</v>
      </c>
      <c r="M28" s="12"/>
      <c r="N28" s="27"/>
    </row>
    <row r="29" spans="1:14" s="40" customFormat="1" ht="14.25">
      <c r="A29" s="13"/>
      <c r="B29" s="13"/>
      <c r="C29" s="13"/>
      <c r="D29" s="14"/>
      <c r="E29" s="14"/>
      <c r="F29" s="14"/>
      <c r="G29" s="14"/>
      <c r="H29" s="13"/>
      <c r="I29" s="43"/>
      <c r="J29" s="12"/>
      <c r="K29" s="13"/>
      <c r="L29" s="43"/>
      <c r="M29" s="12"/>
      <c r="N29" s="27"/>
    </row>
    <row r="30" spans="1:14" s="40" customFormat="1" ht="14.25">
      <c r="A30" s="13"/>
      <c r="B30" s="13"/>
      <c r="C30" s="13"/>
      <c r="D30" s="14"/>
      <c r="E30" s="14"/>
      <c r="F30" s="14"/>
      <c r="G30" s="14"/>
      <c r="H30" s="13"/>
      <c r="I30" s="43"/>
      <c r="J30" s="12"/>
      <c r="K30" s="13"/>
      <c r="L30" s="43"/>
      <c r="M30" s="12"/>
      <c r="N30" s="27"/>
    </row>
    <row r="31" spans="1:14" s="40" customFormat="1" ht="14.25">
      <c r="A31" s="13"/>
      <c r="B31" s="13"/>
      <c r="C31" s="13"/>
      <c r="D31" s="14"/>
      <c r="E31" s="14"/>
      <c r="F31" s="14"/>
      <c r="G31" s="14"/>
      <c r="H31" s="13"/>
      <c r="I31" s="43"/>
      <c r="J31" s="12"/>
      <c r="K31" s="13"/>
      <c r="L31" s="43"/>
      <c r="M31" s="12"/>
      <c r="N31" s="27"/>
    </row>
    <row r="32" spans="1:14" s="40" customFormat="1" ht="31.5" customHeight="1">
      <c r="A32" s="2"/>
      <c r="B32" s="7" t="s">
        <v>38</v>
      </c>
      <c r="C32" s="4"/>
      <c r="D32" s="4"/>
      <c r="E32" s="3" t="s">
        <v>1</v>
      </c>
      <c r="F32" s="6"/>
      <c r="G32" s="4"/>
      <c r="H32" s="5"/>
      <c r="I32" s="64" t="s">
        <v>45</v>
      </c>
      <c r="J32" s="65"/>
      <c r="K32" s="65"/>
      <c r="L32" s="65"/>
      <c r="M32" s="2"/>
      <c r="N32" s="2"/>
    </row>
    <row r="33" spans="1:14" s="40" customFormat="1" ht="26.25" customHeight="1">
      <c r="A33" s="79" t="s">
        <v>111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1"/>
      <c r="M33" s="1"/>
      <c r="N33" s="1"/>
    </row>
    <row r="34" spans="1:14" s="40" customFormat="1" ht="33.75">
      <c r="A34" s="8" t="s">
        <v>2</v>
      </c>
      <c r="B34" s="8" t="s">
        <v>3</v>
      </c>
      <c r="C34" s="8" t="s">
        <v>4</v>
      </c>
      <c r="D34" s="9" t="s">
        <v>5</v>
      </c>
      <c r="E34" s="9" t="s">
        <v>6</v>
      </c>
      <c r="F34" s="8" t="s">
        <v>7</v>
      </c>
      <c r="G34" s="8" t="s">
        <v>29</v>
      </c>
      <c r="H34" s="8" t="s">
        <v>8</v>
      </c>
      <c r="I34" s="8" t="s">
        <v>9</v>
      </c>
      <c r="J34" s="8" t="s">
        <v>10</v>
      </c>
      <c r="K34" s="8" t="s">
        <v>11</v>
      </c>
      <c r="L34" s="8" t="s">
        <v>12</v>
      </c>
      <c r="M34" s="1"/>
      <c r="N34" s="1"/>
    </row>
    <row r="35" spans="1:14" s="40" customFormat="1" ht="14.25">
      <c r="A35" s="10" t="s">
        <v>13</v>
      </c>
      <c r="B35" s="10" t="s">
        <v>14</v>
      </c>
      <c r="C35" s="10" t="s">
        <v>15</v>
      </c>
      <c r="D35" s="10" t="s">
        <v>16</v>
      </c>
      <c r="E35" s="10" t="s">
        <v>17</v>
      </c>
      <c r="F35" s="10" t="s">
        <v>18</v>
      </c>
      <c r="G35" s="10" t="s">
        <v>19</v>
      </c>
      <c r="H35" s="10" t="s">
        <v>20</v>
      </c>
      <c r="I35" s="10" t="s">
        <v>21</v>
      </c>
      <c r="J35" s="10" t="s">
        <v>22</v>
      </c>
      <c r="K35" s="10" t="s">
        <v>23</v>
      </c>
      <c r="L35" s="10" t="s">
        <v>24</v>
      </c>
      <c r="M35" s="1"/>
      <c r="N35" s="1"/>
    </row>
    <row r="36" spans="1:14" s="40" customFormat="1" ht="87.75" customHeight="1">
      <c r="A36" s="16">
        <v>1</v>
      </c>
      <c r="B36" s="49" t="s">
        <v>112</v>
      </c>
      <c r="C36" s="15"/>
      <c r="D36" s="18" t="s">
        <v>108</v>
      </c>
      <c r="E36" s="21" t="s">
        <v>30</v>
      </c>
      <c r="F36" s="22">
        <v>1000</v>
      </c>
      <c r="G36" s="18" t="s">
        <v>104</v>
      </c>
      <c r="H36" s="25"/>
      <c r="I36" s="24">
        <f>F36*H36</f>
        <v>0</v>
      </c>
      <c r="J36" s="18">
        <v>8</v>
      </c>
      <c r="K36" s="26">
        <f>H36+H36*8%</f>
        <v>0</v>
      </c>
      <c r="L36" s="23">
        <f>I36+I36*8%</f>
        <v>0</v>
      </c>
      <c r="M36" s="11"/>
      <c r="N36" s="11"/>
    </row>
    <row r="37" spans="1:14" s="40" customFormat="1" ht="24" customHeight="1">
      <c r="A37" s="13"/>
      <c r="B37" s="13"/>
      <c r="C37" s="13"/>
      <c r="D37" s="14"/>
      <c r="E37" s="14"/>
      <c r="F37" s="14"/>
      <c r="G37" s="14"/>
      <c r="H37" s="17" t="s">
        <v>26</v>
      </c>
      <c r="I37" s="30">
        <f>SUM(I36:I36)</f>
        <v>0</v>
      </c>
      <c r="J37" s="20" t="s">
        <v>27</v>
      </c>
      <c r="K37" s="17" t="s">
        <v>27</v>
      </c>
      <c r="L37" s="30">
        <f>SUM(L36:L36)</f>
        <v>0</v>
      </c>
      <c r="M37" s="12"/>
      <c r="N37" s="27"/>
    </row>
    <row r="38" spans="1:14" s="40" customFormat="1" ht="14.25">
      <c r="A38" s="13"/>
      <c r="B38" s="13"/>
      <c r="C38" s="13"/>
      <c r="D38" s="14"/>
      <c r="E38" s="14"/>
      <c r="F38" s="14"/>
      <c r="G38" s="14"/>
      <c r="H38" s="13"/>
      <c r="I38" s="43"/>
      <c r="J38" s="12"/>
      <c r="K38" s="13"/>
      <c r="L38" s="43"/>
      <c r="M38" s="12"/>
      <c r="N38" s="27"/>
    </row>
    <row r="39" spans="1:14" s="40" customFormat="1" ht="31.5" customHeight="1">
      <c r="A39" s="2"/>
      <c r="B39" s="7" t="s">
        <v>31</v>
      </c>
      <c r="C39" s="4"/>
      <c r="D39" s="4"/>
      <c r="E39" s="3" t="s">
        <v>1</v>
      </c>
      <c r="F39" s="6"/>
      <c r="G39" s="4"/>
      <c r="H39" s="5"/>
      <c r="I39" s="64" t="s">
        <v>45</v>
      </c>
      <c r="J39" s="65"/>
      <c r="K39" s="65"/>
      <c r="L39" s="65"/>
      <c r="M39" s="2"/>
      <c r="N39" s="2"/>
    </row>
    <row r="40" spans="1:14" s="40" customFormat="1" ht="26.25" customHeight="1">
      <c r="A40" s="79" t="s">
        <v>114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1"/>
      <c r="M40" s="1"/>
      <c r="N40" s="1"/>
    </row>
    <row r="41" spans="1:14" s="40" customFormat="1" ht="33.75">
      <c r="A41" s="8" t="s">
        <v>2</v>
      </c>
      <c r="B41" s="8" t="s">
        <v>3</v>
      </c>
      <c r="C41" s="8" t="s">
        <v>4</v>
      </c>
      <c r="D41" s="9" t="s">
        <v>5</v>
      </c>
      <c r="E41" s="9" t="s">
        <v>6</v>
      </c>
      <c r="F41" s="8" t="s">
        <v>7</v>
      </c>
      <c r="G41" s="8" t="s">
        <v>29</v>
      </c>
      <c r="H41" s="8" t="s">
        <v>8</v>
      </c>
      <c r="I41" s="8" t="s">
        <v>9</v>
      </c>
      <c r="J41" s="8" t="s">
        <v>10</v>
      </c>
      <c r="K41" s="8" t="s">
        <v>11</v>
      </c>
      <c r="L41" s="8" t="s">
        <v>12</v>
      </c>
      <c r="M41" s="1"/>
      <c r="N41" s="1"/>
    </row>
    <row r="42" spans="1:14" s="40" customFormat="1" ht="14.25">
      <c r="A42" s="10" t="s">
        <v>13</v>
      </c>
      <c r="B42" s="10" t="s">
        <v>14</v>
      </c>
      <c r="C42" s="10" t="s">
        <v>15</v>
      </c>
      <c r="D42" s="10" t="s">
        <v>16</v>
      </c>
      <c r="E42" s="10" t="s">
        <v>17</v>
      </c>
      <c r="F42" s="10" t="s">
        <v>18</v>
      </c>
      <c r="G42" s="10" t="s">
        <v>19</v>
      </c>
      <c r="H42" s="10" t="s">
        <v>20</v>
      </c>
      <c r="I42" s="10" t="s">
        <v>21</v>
      </c>
      <c r="J42" s="10" t="s">
        <v>22</v>
      </c>
      <c r="K42" s="10" t="s">
        <v>23</v>
      </c>
      <c r="L42" s="10" t="s">
        <v>24</v>
      </c>
      <c r="M42" s="1"/>
      <c r="N42" s="1"/>
    </row>
    <row r="43" spans="1:14" s="40" customFormat="1" ht="87.75" customHeight="1">
      <c r="A43" s="16">
        <v>1</v>
      </c>
      <c r="B43" s="49" t="s">
        <v>115</v>
      </c>
      <c r="C43" s="15"/>
      <c r="D43" s="18" t="s">
        <v>116</v>
      </c>
      <c r="E43" s="21">
        <v>0.1</v>
      </c>
      <c r="F43" s="22">
        <v>6000</v>
      </c>
      <c r="G43" s="18" t="s">
        <v>117</v>
      </c>
      <c r="H43" s="25"/>
      <c r="I43" s="24">
        <f>F43*H43</f>
        <v>0</v>
      </c>
      <c r="J43" s="18">
        <v>8</v>
      </c>
      <c r="K43" s="26">
        <f>H43+H43*8%</f>
        <v>0</v>
      </c>
      <c r="L43" s="23">
        <f>I43+I43*8%</f>
        <v>0</v>
      </c>
      <c r="M43" s="11"/>
      <c r="N43" s="11"/>
    </row>
    <row r="44" spans="1:14" s="40" customFormat="1" ht="24" customHeight="1">
      <c r="A44" s="13"/>
      <c r="B44" s="13"/>
      <c r="C44" s="13"/>
      <c r="D44" s="14"/>
      <c r="E44" s="14"/>
      <c r="F44" s="14"/>
      <c r="G44" s="14"/>
      <c r="H44" s="17"/>
      <c r="I44" s="30">
        <f>SUM(I43:I43)</f>
        <v>0</v>
      </c>
      <c r="J44" s="20" t="s">
        <v>27</v>
      </c>
      <c r="K44" s="17" t="s">
        <v>27</v>
      </c>
      <c r="L44" s="30">
        <f>SUM(L43:L43)</f>
        <v>0</v>
      </c>
      <c r="M44" s="12"/>
      <c r="N44" s="27"/>
    </row>
    <row r="45" spans="1:14" s="40" customFormat="1" ht="14.25">
      <c r="A45" s="13"/>
      <c r="B45" s="13"/>
      <c r="C45" s="13"/>
      <c r="D45" s="14"/>
      <c r="E45" s="14"/>
      <c r="F45" s="14"/>
      <c r="G45" s="14"/>
      <c r="H45" s="13"/>
      <c r="I45" s="43"/>
      <c r="J45" s="12"/>
      <c r="K45" s="13"/>
      <c r="L45" s="43"/>
      <c r="M45" s="12"/>
      <c r="N45" s="27"/>
    </row>
    <row r="46" spans="1:14" s="40" customFormat="1" ht="14.25">
      <c r="A46" s="13"/>
      <c r="B46" s="13"/>
      <c r="C46" s="13"/>
      <c r="D46" s="14"/>
      <c r="E46" s="14"/>
      <c r="F46" s="14"/>
      <c r="G46" s="14"/>
      <c r="H46" s="13"/>
      <c r="I46" s="43"/>
      <c r="J46" s="12"/>
      <c r="K46" s="13"/>
      <c r="L46" s="43"/>
      <c r="M46" s="12"/>
      <c r="N46" s="27"/>
    </row>
    <row r="47" spans="1:14" s="40" customFormat="1" ht="14.25">
      <c r="A47" s="13"/>
      <c r="B47" s="13"/>
      <c r="C47" s="13"/>
      <c r="D47" s="14"/>
      <c r="E47" s="14"/>
      <c r="F47" s="14"/>
      <c r="G47" s="14"/>
      <c r="H47" s="13"/>
      <c r="I47" s="43"/>
      <c r="J47" s="12"/>
      <c r="K47" s="13"/>
      <c r="L47" s="43"/>
      <c r="M47" s="12"/>
      <c r="N47" s="27"/>
    </row>
    <row r="48" spans="1:14" s="40" customFormat="1" ht="31.5" customHeight="1">
      <c r="A48" s="2"/>
      <c r="B48" s="7" t="s">
        <v>32</v>
      </c>
      <c r="C48" s="4"/>
      <c r="D48" s="4"/>
      <c r="E48" s="3" t="s">
        <v>1</v>
      </c>
      <c r="F48" s="6"/>
      <c r="G48" s="4"/>
      <c r="H48" s="5"/>
      <c r="I48" s="64" t="s">
        <v>45</v>
      </c>
      <c r="J48" s="65"/>
      <c r="K48" s="65"/>
      <c r="L48" s="65"/>
      <c r="M48" s="2"/>
      <c r="N48" s="2"/>
    </row>
    <row r="49" spans="1:14" s="40" customFormat="1" ht="26.25" customHeight="1">
      <c r="A49" s="79" t="s">
        <v>114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1"/>
      <c r="M49" s="1"/>
      <c r="N49" s="1"/>
    </row>
    <row r="50" spans="1:14" s="40" customFormat="1" ht="33.75">
      <c r="A50" s="8" t="s">
        <v>2</v>
      </c>
      <c r="B50" s="8" t="s">
        <v>3</v>
      </c>
      <c r="C50" s="8" t="s">
        <v>4</v>
      </c>
      <c r="D50" s="9" t="s">
        <v>5</v>
      </c>
      <c r="E50" s="9" t="s">
        <v>6</v>
      </c>
      <c r="F50" s="8" t="s">
        <v>7</v>
      </c>
      <c r="G50" s="8" t="s">
        <v>29</v>
      </c>
      <c r="H50" s="8" t="s">
        <v>8</v>
      </c>
      <c r="I50" s="8" t="s">
        <v>9</v>
      </c>
      <c r="J50" s="8" t="s">
        <v>10</v>
      </c>
      <c r="K50" s="8" t="s">
        <v>11</v>
      </c>
      <c r="L50" s="8" t="s">
        <v>12</v>
      </c>
      <c r="M50" s="1"/>
      <c r="N50" s="1"/>
    </row>
    <row r="51" spans="1:14" s="40" customFormat="1" ht="14.25">
      <c r="A51" s="10" t="s">
        <v>13</v>
      </c>
      <c r="B51" s="10" t="s">
        <v>14</v>
      </c>
      <c r="C51" s="10" t="s">
        <v>15</v>
      </c>
      <c r="D51" s="10" t="s">
        <v>16</v>
      </c>
      <c r="E51" s="10" t="s">
        <v>17</v>
      </c>
      <c r="F51" s="10" t="s">
        <v>18</v>
      </c>
      <c r="G51" s="10" t="s">
        <v>19</v>
      </c>
      <c r="H51" s="10" t="s">
        <v>20</v>
      </c>
      <c r="I51" s="10" t="s">
        <v>21</v>
      </c>
      <c r="J51" s="10" t="s">
        <v>22</v>
      </c>
      <c r="K51" s="10" t="s">
        <v>23</v>
      </c>
      <c r="L51" s="10" t="s">
        <v>24</v>
      </c>
      <c r="M51" s="1"/>
      <c r="N51" s="1"/>
    </row>
    <row r="52" spans="1:14" s="40" customFormat="1" ht="72.75" customHeight="1">
      <c r="A52" s="16">
        <v>1</v>
      </c>
      <c r="B52" s="45" t="s">
        <v>47</v>
      </c>
      <c r="C52" s="15"/>
      <c r="D52" s="18" t="s">
        <v>116</v>
      </c>
      <c r="E52" s="21" t="s">
        <v>118</v>
      </c>
      <c r="F52" s="22">
        <v>14000</v>
      </c>
      <c r="G52" s="18" t="s">
        <v>119</v>
      </c>
      <c r="H52" s="25"/>
      <c r="I52" s="24">
        <f>F52*H52</f>
        <v>0</v>
      </c>
      <c r="J52" s="18">
        <v>8</v>
      </c>
      <c r="K52" s="26">
        <f>H52+H52*8%</f>
        <v>0</v>
      </c>
      <c r="L52" s="23">
        <f>I52+I52*8%</f>
        <v>0</v>
      </c>
      <c r="M52" s="11"/>
      <c r="N52" s="11"/>
    </row>
    <row r="53" spans="1:14" s="40" customFormat="1" ht="24" customHeight="1">
      <c r="A53" s="13"/>
      <c r="B53" s="13"/>
      <c r="C53" s="13"/>
      <c r="D53" s="14"/>
      <c r="E53" s="14"/>
      <c r="F53" s="14"/>
      <c r="G53" s="14"/>
      <c r="H53" s="17" t="s">
        <v>26</v>
      </c>
      <c r="I53" s="30">
        <f>SUM(I52:I52)</f>
        <v>0</v>
      </c>
      <c r="J53" s="20" t="s">
        <v>27</v>
      </c>
      <c r="K53" s="17" t="s">
        <v>27</v>
      </c>
      <c r="L53" s="30">
        <f>SUM(L52:L52)</f>
        <v>0</v>
      </c>
      <c r="M53" s="12"/>
      <c r="N53" s="27"/>
    </row>
    <row r="54" spans="1:14" s="40" customFormat="1" ht="14.25">
      <c r="A54" s="13"/>
      <c r="B54" s="13"/>
      <c r="C54" s="13"/>
      <c r="D54" s="14"/>
      <c r="E54" s="14"/>
      <c r="F54" s="14"/>
      <c r="G54" s="14"/>
      <c r="H54" s="13"/>
      <c r="I54" s="43"/>
      <c r="J54" s="12"/>
      <c r="K54" s="13"/>
      <c r="L54" s="43"/>
      <c r="M54" s="12"/>
      <c r="N54" s="27"/>
    </row>
    <row r="55" spans="1:14" s="40" customFormat="1" ht="27" customHeight="1">
      <c r="A55" s="13"/>
      <c r="B55" s="88" t="s">
        <v>120</v>
      </c>
      <c r="C55" s="89"/>
      <c r="D55" s="89"/>
      <c r="E55" s="89"/>
      <c r="F55" s="89"/>
      <c r="G55" s="89"/>
      <c r="H55" s="89"/>
      <c r="I55" s="89"/>
      <c r="J55" s="89"/>
      <c r="K55" s="89"/>
      <c r="L55" s="43"/>
      <c r="M55" s="12"/>
      <c r="N55" s="27"/>
    </row>
    <row r="56" spans="1:14" s="40" customFormat="1" ht="28.5" customHeight="1">
      <c r="A56" s="13"/>
      <c r="B56" s="90" t="s">
        <v>52</v>
      </c>
      <c r="C56" s="91"/>
      <c r="D56" s="91"/>
      <c r="E56" s="91"/>
      <c r="F56" s="91"/>
      <c r="G56" s="91"/>
      <c r="H56" s="92"/>
      <c r="I56" s="43"/>
      <c r="J56" s="12"/>
      <c r="K56" s="13"/>
      <c r="L56" s="43"/>
      <c r="M56" s="12"/>
      <c r="N56" s="27"/>
    </row>
    <row r="57" spans="1:14" s="40" customFormat="1" ht="14.25">
      <c r="A57" s="13"/>
      <c r="B57" s="90" t="s">
        <v>53</v>
      </c>
      <c r="C57" s="91"/>
      <c r="D57" s="91"/>
      <c r="E57" s="91"/>
      <c r="F57" s="91"/>
      <c r="G57" s="91"/>
      <c r="H57" s="92"/>
      <c r="I57" s="43"/>
      <c r="J57" s="12"/>
      <c r="K57" s="13"/>
      <c r="L57" s="43"/>
      <c r="M57" s="12"/>
      <c r="N57" s="27"/>
    </row>
    <row r="58" spans="1:14" s="40" customFormat="1" ht="14.25">
      <c r="A58" s="13"/>
      <c r="B58" s="93" t="s">
        <v>54</v>
      </c>
      <c r="C58" s="94"/>
      <c r="D58" s="94"/>
      <c r="E58" s="94"/>
      <c r="F58" s="95"/>
      <c r="G58" s="96">
        <v>0.75</v>
      </c>
      <c r="H58" s="92"/>
      <c r="I58" s="43"/>
      <c r="J58" s="12"/>
      <c r="K58" s="13"/>
      <c r="L58" s="43"/>
      <c r="M58" s="12"/>
      <c r="N58" s="27"/>
    </row>
    <row r="59" spans="1:14" s="40" customFormat="1" ht="14.25">
      <c r="A59" s="13"/>
      <c r="B59" s="93" t="s">
        <v>97</v>
      </c>
      <c r="C59" s="94"/>
      <c r="D59" s="94"/>
      <c r="E59" s="94"/>
      <c r="F59" s="95"/>
      <c r="G59" s="96">
        <v>0.25</v>
      </c>
      <c r="H59" s="92"/>
      <c r="I59" s="43"/>
      <c r="J59" s="12"/>
      <c r="K59" s="13"/>
      <c r="L59" s="43"/>
      <c r="M59" s="12"/>
      <c r="N59" s="27"/>
    </row>
    <row r="60" spans="1:14" s="40" customFormat="1" ht="14.25">
      <c r="A60" s="13"/>
      <c r="B60" s="90" t="s">
        <v>55</v>
      </c>
      <c r="C60" s="91"/>
      <c r="D60" s="91"/>
      <c r="E60" s="91"/>
      <c r="F60" s="91"/>
      <c r="G60" s="91"/>
      <c r="H60" s="92"/>
      <c r="I60" s="43"/>
      <c r="J60" s="12"/>
      <c r="K60" s="13"/>
      <c r="L60" s="43"/>
      <c r="M60" s="12"/>
      <c r="N60" s="27"/>
    </row>
    <row r="61" spans="1:14" s="40" customFormat="1" ht="14.25">
      <c r="A61" s="13"/>
      <c r="B61" s="93" t="s">
        <v>59</v>
      </c>
      <c r="C61" s="94"/>
      <c r="D61" s="94"/>
      <c r="E61" s="94"/>
      <c r="F61" s="95"/>
      <c r="G61" s="97" t="s">
        <v>56</v>
      </c>
      <c r="H61" s="92"/>
      <c r="I61" s="43"/>
      <c r="J61" s="12"/>
      <c r="K61" s="13"/>
      <c r="L61" s="43"/>
      <c r="M61" s="12"/>
      <c r="N61" s="27"/>
    </row>
    <row r="62" spans="1:14" s="40" customFormat="1" ht="14.25">
      <c r="A62" s="13"/>
      <c r="B62" s="93" t="s">
        <v>57</v>
      </c>
      <c r="C62" s="94"/>
      <c r="D62" s="94"/>
      <c r="E62" s="94"/>
      <c r="F62" s="95"/>
      <c r="G62" s="97" t="s">
        <v>58</v>
      </c>
      <c r="H62" s="92"/>
      <c r="I62" s="43"/>
      <c r="J62" s="12"/>
      <c r="K62" s="13"/>
      <c r="L62" s="43"/>
      <c r="M62" s="12"/>
      <c r="N62" s="27"/>
    </row>
    <row r="63" spans="1:14" s="40" customFormat="1" ht="27" customHeight="1">
      <c r="A63" s="13"/>
      <c r="B63" s="50"/>
      <c r="C63" s="53"/>
      <c r="D63" s="53"/>
      <c r="E63" s="53"/>
      <c r="F63" s="53"/>
      <c r="G63" s="53"/>
      <c r="H63" s="53"/>
      <c r="I63" s="53"/>
      <c r="J63" s="53"/>
      <c r="K63" s="53"/>
      <c r="L63" s="43"/>
      <c r="M63" s="12"/>
      <c r="N63" s="27"/>
    </row>
    <row r="64" spans="1:14" s="40" customFormat="1" ht="31.5" customHeight="1">
      <c r="A64" s="2"/>
      <c r="B64" s="7" t="s">
        <v>60</v>
      </c>
      <c r="C64" s="4"/>
      <c r="D64" s="4"/>
      <c r="E64" s="3" t="s">
        <v>1</v>
      </c>
      <c r="F64" s="6"/>
      <c r="G64" s="4"/>
      <c r="H64" s="5"/>
      <c r="I64" s="64" t="s">
        <v>51</v>
      </c>
      <c r="J64" s="65"/>
      <c r="K64" s="65"/>
      <c r="L64" s="65"/>
      <c r="M64" s="2"/>
      <c r="N64" s="2"/>
    </row>
    <row r="65" spans="1:14" s="40" customFormat="1" ht="26.25" customHeight="1">
      <c r="A65" s="79" t="s">
        <v>121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1"/>
      <c r="M65" s="1"/>
      <c r="N65" s="1"/>
    </row>
    <row r="66" spans="1:14" s="40" customFormat="1" ht="33.75">
      <c r="A66" s="8" t="s">
        <v>2</v>
      </c>
      <c r="B66" s="8" t="s">
        <v>3</v>
      </c>
      <c r="C66" s="8" t="s">
        <v>4</v>
      </c>
      <c r="D66" s="9" t="s">
        <v>5</v>
      </c>
      <c r="E66" s="9" t="s">
        <v>6</v>
      </c>
      <c r="F66" s="8" t="s">
        <v>7</v>
      </c>
      <c r="G66" s="8" t="s">
        <v>29</v>
      </c>
      <c r="H66" s="8" t="s">
        <v>8</v>
      </c>
      <c r="I66" s="8" t="s">
        <v>9</v>
      </c>
      <c r="J66" s="8" t="s">
        <v>10</v>
      </c>
      <c r="K66" s="8" t="s">
        <v>11</v>
      </c>
      <c r="L66" s="8" t="s">
        <v>12</v>
      </c>
      <c r="M66" s="1"/>
      <c r="N66" s="1"/>
    </row>
    <row r="67" spans="1:14" s="40" customFormat="1" ht="14.25">
      <c r="A67" s="10" t="s">
        <v>13</v>
      </c>
      <c r="B67" s="10" t="s">
        <v>14</v>
      </c>
      <c r="C67" s="10" t="s">
        <v>15</v>
      </c>
      <c r="D67" s="10" t="s">
        <v>16</v>
      </c>
      <c r="E67" s="10" t="s">
        <v>17</v>
      </c>
      <c r="F67" s="10" t="s">
        <v>18</v>
      </c>
      <c r="G67" s="10" t="s">
        <v>19</v>
      </c>
      <c r="H67" s="10" t="s">
        <v>20</v>
      </c>
      <c r="I67" s="10" t="s">
        <v>21</v>
      </c>
      <c r="J67" s="10" t="s">
        <v>22</v>
      </c>
      <c r="K67" s="10" t="s">
        <v>23</v>
      </c>
      <c r="L67" s="10" t="s">
        <v>24</v>
      </c>
      <c r="M67" s="1"/>
      <c r="N67" s="1"/>
    </row>
    <row r="68" spans="1:14" s="40" customFormat="1" ht="54" customHeight="1">
      <c r="A68" s="16">
        <v>1</v>
      </c>
      <c r="B68" s="84" t="s">
        <v>39</v>
      </c>
      <c r="C68" s="15"/>
      <c r="D68" s="18" t="s">
        <v>25</v>
      </c>
      <c r="E68" s="21">
        <v>0.05</v>
      </c>
      <c r="F68" s="22">
        <v>8000</v>
      </c>
      <c r="G68" s="18" t="s">
        <v>44</v>
      </c>
      <c r="H68" s="25"/>
      <c r="I68" s="24">
        <f>F68*H68</f>
        <v>0</v>
      </c>
      <c r="J68" s="18">
        <v>8</v>
      </c>
      <c r="K68" s="26">
        <f aca="true" t="shared" si="1" ref="K68:L71">H68+H68*8%</f>
        <v>0</v>
      </c>
      <c r="L68" s="23">
        <f t="shared" si="1"/>
        <v>0</v>
      </c>
      <c r="M68" s="11"/>
      <c r="N68" s="11"/>
    </row>
    <row r="69" spans="1:14" s="40" customFormat="1" ht="54" customHeight="1">
      <c r="A69" s="16">
        <v>2</v>
      </c>
      <c r="B69" s="72"/>
      <c r="C69" s="15"/>
      <c r="D69" s="18" t="s">
        <v>25</v>
      </c>
      <c r="E69" s="21">
        <v>0.05</v>
      </c>
      <c r="F69" s="22">
        <v>7000</v>
      </c>
      <c r="G69" s="18" t="s">
        <v>42</v>
      </c>
      <c r="H69" s="25"/>
      <c r="I69" s="24">
        <f>F69*H69</f>
        <v>0</v>
      </c>
      <c r="J69" s="18">
        <v>8</v>
      </c>
      <c r="K69" s="26">
        <f t="shared" si="1"/>
        <v>0</v>
      </c>
      <c r="L69" s="23">
        <f t="shared" si="1"/>
        <v>0</v>
      </c>
      <c r="M69" s="11"/>
      <c r="N69" s="11"/>
    </row>
    <row r="70" spans="1:14" s="40" customFormat="1" ht="51" customHeight="1">
      <c r="A70" s="16">
        <v>3</v>
      </c>
      <c r="B70" s="72"/>
      <c r="C70" s="15"/>
      <c r="D70" s="18" t="s">
        <v>25</v>
      </c>
      <c r="E70" s="21">
        <v>0.05</v>
      </c>
      <c r="F70" s="22">
        <v>20000</v>
      </c>
      <c r="G70" s="18" t="s">
        <v>41</v>
      </c>
      <c r="H70" s="25"/>
      <c r="I70" s="24">
        <f>F70*H70</f>
        <v>0</v>
      </c>
      <c r="J70" s="18">
        <v>8</v>
      </c>
      <c r="K70" s="26">
        <f t="shared" si="1"/>
        <v>0</v>
      </c>
      <c r="L70" s="23">
        <f t="shared" si="1"/>
        <v>0</v>
      </c>
      <c r="M70" s="11"/>
      <c r="N70" s="11"/>
    </row>
    <row r="71" spans="1:14" s="40" customFormat="1" ht="50.25" customHeight="1">
      <c r="A71" s="16">
        <v>4</v>
      </c>
      <c r="B71" s="73"/>
      <c r="C71" s="15"/>
      <c r="D71" s="18" t="s">
        <v>25</v>
      </c>
      <c r="E71" s="21">
        <v>0.05</v>
      </c>
      <c r="F71" s="22">
        <v>5000</v>
      </c>
      <c r="G71" s="18" t="s">
        <v>43</v>
      </c>
      <c r="H71" s="25"/>
      <c r="I71" s="24">
        <f>F71*H71</f>
        <v>0</v>
      </c>
      <c r="J71" s="18">
        <v>8</v>
      </c>
      <c r="K71" s="26">
        <f t="shared" si="1"/>
        <v>0</v>
      </c>
      <c r="L71" s="23">
        <f t="shared" si="1"/>
        <v>0</v>
      </c>
      <c r="M71" s="11"/>
      <c r="N71" s="11"/>
    </row>
    <row r="72" spans="1:14" s="40" customFormat="1" ht="24" customHeight="1">
      <c r="A72" s="13"/>
      <c r="B72" s="13"/>
      <c r="C72" s="13"/>
      <c r="D72" s="14"/>
      <c r="E72" s="14"/>
      <c r="F72" s="14">
        <f>SUM(F68:F71)</f>
        <v>40000</v>
      </c>
      <c r="G72" s="14"/>
      <c r="H72" s="17" t="s">
        <v>26</v>
      </c>
      <c r="I72" s="30">
        <f>SUM(I68:I71)</f>
        <v>0</v>
      </c>
      <c r="J72" s="20" t="s">
        <v>27</v>
      </c>
      <c r="K72" s="17" t="s">
        <v>27</v>
      </c>
      <c r="L72" s="30">
        <f>SUM(L68:L71)</f>
        <v>0</v>
      </c>
      <c r="M72" s="12"/>
      <c r="N72" s="27"/>
    </row>
    <row r="73" spans="1:14" s="40" customFormat="1" ht="14.25">
      <c r="A73" s="13"/>
      <c r="B73" s="13"/>
      <c r="C73" s="13"/>
      <c r="D73" s="14"/>
      <c r="E73" s="14"/>
      <c r="F73" s="14"/>
      <c r="G73" s="14"/>
      <c r="H73" s="13"/>
      <c r="I73" s="43"/>
      <c r="J73" s="12"/>
      <c r="K73" s="13"/>
      <c r="L73" s="43"/>
      <c r="M73" s="12"/>
      <c r="N73" s="27"/>
    </row>
    <row r="74" spans="1:14" s="40" customFormat="1" ht="31.5" customHeight="1">
      <c r="A74" s="2"/>
      <c r="B74" s="7" t="s">
        <v>61</v>
      </c>
      <c r="C74" s="4"/>
      <c r="D74" s="4"/>
      <c r="E74" s="3" t="s">
        <v>1</v>
      </c>
      <c r="F74" s="6"/>
      <c r="G74" s="4"/>
      <c r="H74" s="5"/>
      <c r="I74" s="64" t="s">
        <v>51</v>
      </c>
      <c r="J74" s="65"/>
      <c r="K74" s="65"/>
      <c r="L74" s="65"/>
      <c r="M74" s="2"/>
      <c r="N74" s="2"/>
    </row>
    <row r="75" spans="1:14" s="40" customFormat="1" ht="26.25" customHeight="1">
      <c r="A75" s="79" t="s">
        <v>122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1"/>
      <c r="M75" s="1"/>
      <c r="N75" s="1"/>
    </row>
    <row r="76" spans="1:14" s="40" customFormat="1" ht="33.75">
      <c r="A76" s="8" t="s">
        <v>2</v>
      </c>
      <c r="B76" s="8" t="s">
        <v>3</v>
      </c>
      <c r="C76" s="8" t="s">
        <v>4</v>
      </c>
      <c r="D76" s="9" t="s">
        <v>5</v>
      </c>
      <c r="E76" s="9" t="s">
        <v>6</v>
      </c>
      <c r="F76" s="8" t="s">
        <v>7</v>
      </c>
      <c r="G76" s="8" t="s">
        <v>29</v>
      </c>
      <c r="H76" s="8" t="s">
        <v>8</v>
      </c>
      <c r="I76" s="8" t="s">
        <v>9</v>
      </c>
      <c r="J76" s="8" t="s">
        <v>10</v>
      </c>
      <c r="K76" s="8" t="s">
        <v>11</v>
      </c>
      <c r="L76" s="8" t="s">
        <v>12</v>
      </c>
      <c r="M76" s="1"/>
      <c r="N76" s="1"/>
    </row>
    <row r="77" spans="1:14" s="40" customFormat="1" ht="14.25">
      <c r="A77" s="10" t="s">
        <v>13</v>
      </c>
      <c r="B77" s="10" t="s">
        <v>14</v>
      </c>
      <c r="C77" s="10" t="s">
        <v>15</v>
      </c>
      <c r="D77" s="10" t="s">
        <v>16</v>
      </c>
      <c r="E77" s="10" t="s">
        <v>17</v>
      </c>
      <c r="F77" s="10" t="s">
        <v>18</v>
      </c>
      <c r="G77" s="10" t="s">
        <v>19</v>
      </c>
      <c r="H77" s="10" t="s">
        <v>20</v>
      </c>
      <c r="I77" s="10" t="s">
        <v>21</v>
      </c>
      <c r="J77" s="10" t="s">
        <v>22</v>
      </c>
      <c r="K77" s="10" t="s">
        <v>23</v>
      </c>
      <c r="L77" s="10" t="s">
        <v>24</v>
      </c>
      <c r="M77" s="1"/>
      <c r="N77" s="1"/>
    </row>
    <row r="78" spans="1:14" s="40" customFormat="1" ht="54" customHeight="1">
      <c r="A78" s="16">
        <v>1</v>
      </c>
      <c r="B78" s="84" t="s">
        <v>39</v>
      </c>
      <c r="C78" s="15"/>
      <c r="D78" s="18" t="s">
        <v>25</v>
      </c>
      <c r="E78" s="21">
        <v>0.1</v>
      </c>
      <c r="F78" s="22">
        <v>1000</v>
      </c>
      <c r="G78" s="18" t="s">
        <v>43</v>
      </c>
      <c r="H78" s="25"/>
      <c r="I78" s="24">
        <f>F78*H78</f>
        <v>0</v>
      </c>
      <c r="J78" s="18">
        <v>8</v>
      </c>
      <c r="K78" s="26">
        <f>H78+H78*8%</f>
        <v>0</v>
      </c>
      <c r="L78" s="23">
        <f>I78+I78*8%</f>
        <v>0</v>
      </c>
      <c r="M78" s="11"/>
      <c r="N78" s="11"/>
    </row>
    <row r="79" spans="1:14" s="40" customFormat="1" ht="54" customHeight="1">
      <c r="A79" s="16">
        <v>2</v>
      </c>
      <c r="B79" s="73"/>
      <c r="C79" s="15"/>
      <c r="D79" s="18" t="s">
        <v>25</v>
      </c>
      <c r="E79" s="21">
        <v>0.2</v>
      </c>
      <c r="F79" s="22">
        <v>1000</v>
      </c>
      <c r="G79" s="18" t="s">
        <v>41</v>
      </c>
      <c r="H79" s="25"/>
      <c r="I79" s="24">
        <f>F79*H79</f>
        <v>0</v>
      </c>
      <c r="J79" s="18">
        <v>8</v>
      </c>
      <c r="K79" s="26">
        <f>H79+H79*8%</f>
        <v>0</v>
      </c>
      <c r="L79" s="23">
        <f>I79+I79*8%</f>
        <v>0</v>
      </c>
      <c r="M79" s="11"/>
      <c r="N79" s="11"/>
    </row>
    <row r="80" spans="1:14" s="40" customFormat="1" ht="24" customHeight="1">
      <c r="A80" s="13"/>
      <c r="B80" s="13"/>
      <c r="C80" s="13"/>
      <c r="D80" s="14"/>
      <c r="E80" s="14"/>
      <c r="F80" s="14"/>
      <c r="G80" s="14"/>
      <c r="H80" s="17" t="s">
        <v>26</v>
      </c>
      <c r="I80" s="30">
        <f>SUM(I78:I79)</f>
        <v>0</v>
      </c>
      <c r="J80" s="20" t="s">
        <v>27</v>
      </c>
      <c r="K80" s="17" t="s">
        <v>27</v>
      </c>
      <c r="L80" s="30">
        <f>SUM(L78:L79)</f>
        <v>0</v>
      </c>
      <c r="M80" s="12"/>
      <c r="N80" s="27"/>
    </row>
    <row r="81" spans="1:14" s="40" customFormat="1" ht="14.25">
      <c r="A81" s="13"/>
      <c r="B81" s="13"/>
      <c r="C81" s="13"/>
      <c r="D81" s="14"/>
      <c r="E81" s="14"/>
      <c r="F81" s="14"/>
      <c r="G81" s="14"/>
      <c r="H81" s="13"/>
      <c r="I81" s="43"/>
      <c r="J81" s="12"/>
      <c r="K81" s="13"/>
      <c r="L81" s="43"/>
      <c r="M81" s="12"/>
      <c r="N81" s="27"/>
    </row>
    <row r="82" spans="1:14" s="40" customFormat="1" ht="31.5" customHeight="1">
      <c r="A82" s="2"/>
      <c r="B82" s="7" t="s">
        <v>62</v>
      </c>
      <c r="C82" s="4"/>
      <c r="D82" s="4"/>
      <c r="E82" s="3" t="s">
        <v>1</v>
      </c>
      <c r="F82" s="6"/>
      <c r="G82" s="4"/>
      <c r="H82" s="5"/>
      <c r="I82" s="64" t="s">
        <v>51</v>
      </c>
      <c r="J82" s="65"/>
      <c r="K82" s="65"/>
      <c r="L82" s="65"/>
      <c r="M82" s="2"/>
      <c r="N82" s="2"/>
    </row>
    <row r="83" spans="1:14" s="40" customFormat="1" ht="26.25" customHeight="1">
      <c r="A83" s="79" t="s">
        <v>123</v>
      </c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1"/>
      <c r="M83" s="1"/>
      <c r="N83" s="1"/>
    </row>
    <row r="84" spans="1:14" s="40" customFormat="1" ht="33.75">
      <c r="A84" s="8" t="s">
        <v>2</v>
      </c>
      <c r="B84" s="8" t="s">
        <v>3</v>
      </c>
      <c r="C84" s="8" t="s">
        <v>4</v>
      </c>
      <c r="D84" s="9" t="s">
        <v>5</v>
      </c>
      <c r="E84" s="9" t="s">
        <v>6</v>
      </c>
      <c r="F84" s="8" t="s">
        <v>7</v>
      </c>
      <c r="G84" s="8" t="s">
        <v>29</v>
      </c>
      <c r="H84" s="8" t="s">
        <v>8</v>
      </c>
      <c r="I84" s="8" t="s">
        <v>9</v>
      </c>
      <c r="J84" s="8" t="s">
        <v>10</v>
      </c>
      <c r="K84" s="8" t="s">
        <v>11</v>
      </c>
      <c r="L84" s="8" t="s">
        <v>12</v>
      </c>
      <c r="M84" s="1"/>
      <c r="N84" s="1"/>
    </row>
    <row r="85" spans="1:14" s="40" customFormat="1" ht="14.25">
      <c r="A85" s="10" t="s">
        <v>13</v>
      </c>
      <c r="B85" s="10" t="s">
        <v>14</v>
      </c>
      <c r="C85" s="10" t="s">
        <v>15</v>
      </c>
      <c r="D85" s="10" t="s">
        <v>16</v>
      </c>
      <c r="E85" s="10" t="s">
        <v>17</v>
      </c>
      <c r="F85" s="10" t="s">
        <v>18</v>
      </c>
      <c r="G85" s="10" t="s">
        <v>19</v>
      </c>
      <c r="H85" s="10" t="s">
        <v>20</v>
      </c>
      <c r="I85" s="10" t="s">
        <v>21</v>
      </c>
      <c r="J85" s="10" t="s">
        <v>22</v>
      </c>
      <c r="K85" s="10" t="s">
        <v>23</v>
      </c>
      <c r="L85" s="10" t="s">
        <v>24</v>
      </c>
      <c r="M85" s="1"/>
      <c r="N85" s="1"/>
    </row>
    <row r="86" spans="1:14" s="40" customFormat="1" ht="54" customHeight="1">
      <c r="A86" s="16">
        <v>1</v>
      </c>
      <c r="B86" s="84" t="s">
        <v>39</v>
      </c>
      <c r="C86" s="15"/>
      <c r="D86" s="18" t="s">
        <v>25</v>
      </c>
      <c r="E86" s="21">
        <v>0.1</v>
      </c>
      <c r="F86" s="22">
        <v>6000</v>
      </c>
      <c r="G86" s="18" t="s">
        <v>44</v>
      </c>
      <c r="H86" s="25"/>
      <c r="I86" s="24">
        <f>F86*H86</f>
        <v>0</v>
      </c>
      <c r="J86" s="18">
        <v>8</v>
      </c>
      <c r="K86" s="26">
        <f>H86+H86*8%</f>
        <v>0</v>
      </c>
      <c r="L86" s="23">
        <f>I86+I86*8%</f>
        <v>0</v>
      </c>
      <c r="M86" s="11"/>
      <c r="N86" s="11"/>
    </row>
    <row r="87" spans="1:14" s="40" customFormat="1" ht="54" customHeight="1">
      <c r="A87" s="16">
        <v>2</v>
      </c>
      <c r="B87" s="73"/>
      <c r="C87" s="15"/>
      <c r="D87" s="18" t="s">
        <v>25</v>
      </c>
      <c r="E87" s="21">
        <v>0.1</v>
      </c>
      <c r="F87" s="22">
        <v>7000</v>
      </c>
      <c r="G87" s="18" t="s">
        <v>41</v>
      </c>
      <c r="H87" s="25"/>
      <c r="I87" s="24">
        <f>F87*H87</f>
        <v>0</v>
      </c>
      <c r="J87" s="18">
        <v>8</v>
      </c>
      <c r="K87" s="26">
        <f>H87+H87*8%</f>
        <v>0</v>
      </c>
      <c r="L87" s="23">
        <f>I87+I87*8%</f>
        <v>0</v>
      </c>
      <c r="M87" s="11"/>
      <c r="N87" s="11"/>
    </row>
    <row r="88" spans="1:14" s="40" customFormat="1" ht="24" customHeight="1">
      <c r="A88" s="13"/>
      <c r="B88" s="13"/>
      <c r="C88" s="13"/>
      <c r="D88" s="14"/>
      <c r="E88" s="14"/>
      <c r="F88" s="14"/>
      <c r="G88" s="14"/>
      <c r="H88" s="17" t="s">
        <v>26</v>
      </c>
      <c r="I88" s="30">
        <f>SUM(I86:I87)</f>
        <v>0</v>
      </c>
      <c r="J88" s="20" t="s">
        <v>27</v>
      </c>
      <c r="K88" s="17" t="s">
        <v>27</v>
      </c>
      <c r="L88" s="30">
        <f>SUM(L86:L87)</f>
        <v>0</v>
      </c>
      <c r="M88" s="12"/>
      <c r="N88" s="27"/>
    </row>
    <row r="89" spans="1:14" s="40" customFormat="1" ht="14.25">
      <c r="A89" s="13"/>
      <c r="B89" s="13"/>
      <c r="C89" s="13"/>
      <c r="D89" s="14"/>
      <c r="E89" s="14"/>
      <c r="F89" s="14"/>
      <c r="G89" s="14"/>
      <c r="H89" s="13"/>
      <c r="I89" s="43"/>
      <c r="J89" s="12"/>
      <c r="K89" s="13"/>
      <c r="L89" s="43"/>
      <c r="M89" s="12"/>
      <c r="N89" s="27"/>
    </row>
    <row r="90" spans="1:14" s="40" customFormat="1" ht="31.5" customHeight="1">
      <c r="A90" s="2"/>
      <c r="B90" s="7" t="s">
        <v>66</v>
      </c>
      <c r="C90" s="4"/>
      <c r="D90" s="4"/>
      <c r="E90" s="3" t="s">
        <v>1</v>
      </c>
      <c r="F90" s="6"/>
      <c r="G90" s="4"/>
      <c r="H90" s="5"/>
      <c r="I90" s="64" t="s">
        <v>51</v>
      </c>
      <c r="J90" s="65"/>
      <c r="K90" s="65"/>
      <c r="L90" s="65"/>
      <c r="M90" s="2"/>
      <c r="N90" s="2"/>
    </row>
    <row r="91" spans="1:14" s="40" customFormat="1" ht="26.25" customHeight="1">
      <c r="A91" s="79" t="s">
        <v>124</v>
      </c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1"/>
      <c r="M91" s="1"/>
      <c r="N91" s="1"/>
    </row>
    <row r="92" spans="1:14" s="40" customFormat="1" ht="33.75">
      <c r="A92" s="8" t="s">
        <v>2</v>
      </c>
      <c r="B92" s="8" t="s">
        <v>3</v>
      </c>
      <c r="C92" s="8" t="s">
        <v>4</v>
      </c>
      <c r="D92" s="9" t="s">
        <v>5</v>
      </c>
      <c r="E92" s="9" t="s">
        <v>6</v>
      </c>
      <c r="F92" s="8" t="s">
        <v>7</v>
      </c>
      <c r="G92" s="8" t="s">
        <v>29</v>
      </c>
      <c r="H92" s="8" t="s">
        <v>8</v>
      </c>
      <c r="I92" s="8" t="s">
        <v>9</v>
      </c>
      <c r="J92" s="8" t="s">
        <v>10</v>
      </c>
      <c r="K92" s="8" t="s">
        <v>11</v>
      </c>
      <c r="L92" s="8" t="s">
        <v>12</v>
      </c>
      <c r="M92" s="1"/>
      <c r="N92" s="1"/>
    </row>
    <row r="93" spans="1:14" s="40" customFormat="1" ht="14.25">
      <c r="A93" s="10" t="s">
        <v>13</v>
      </c>
      <c r="B93" s="10" t="s">
        <v>14</v>
      </c>
      <c r="C93" s="10" t="s">
        <v>15</v>
      </c>
      <c r="D93" s="10" t="s">
        <v>16</v>
      </c>
      <c r="E93" s="10" t="s">
        <v>17</v>
      </c>
      <c r="F93" s="10" t="s">
        <v>18</v>
      </c>
      <c r="G93" s="10" t="s">
        <v>19</v>
      </c>
      <c r="H93" s="10" t="s">
        <v>20</v>
      </c>
      <c r="I93" s="10" t="s">
        <v>21</v>
      </c>
      <c r="J93" s="10" t="s">
        <v>22</v>
      </c>
      <c r="K93" s="10" t="s">
        <v>23</v>
      </c>
      <c r="L93" s="10" t="s">
        <v>24</v>
      </c>
      <c r="M93" s="1"/>
      <c r="N93" s="1"/>
    </row>
    <row r="94" spans="1:14" s="40" customFormat="1" ht="54" customHeight="1">
      <c r="A94" s="16">
        <v>1</v>
      </c>
      <c r="B94" s="48" t="s">
        <v>39</v>
      </c>
      <c r="C94" s="15"/>
      <c r="D94" s="18" t="s">
        <v>25</v>
      </c>
      <c r="E94" s="21">
        <v>0.4</v>
      </c>
      <c r="F94" s="22">
        <v>500</v>
      </c>
      <c r="G94" s="18" t="s">
        <v>41</v>
      </c>
      <c r="H94" s="25"/>
      <c r="I94" s="24">
        <f>F94*H94</f>
        <v>0</v>
      </c>
      <c r="J94" s="18">
        <v>8</v>
      </c>
      <c r="K94" s="26">
        <f>H94+H94*8%</f>
        <v>0</v>
      </c>
      <c r="L94" s="23">
        <f>I94+I94*8%</f>
        <v>0</v>
      </c>
      <c r="M94" s="11"/>
      <c r="N94" s="11"/>
    </row>
    <row r="95" spans="1:14" s="40" customFormat="1" ht="24" customHeight="1">
      <c r="A95" s="13"/>
      <c r="B95" s="13"/>
      <c r="C95" s="13"/>
      <c r="D95" s="14"/>
      <c r="E95" s="14"/>
      <c r="F95" s="14"/>
      <c r="G95" s="14"/>
      <c r="H95" s="17" t="s">
        <v>26</v>
      </c>
      <c r="I95" s="30">
        <f>SUM(I94:I94)</f>
        <v>0</v>
      </c>
      <c r="J95" s="20" t="s">
        <v>27</v>
      </c>
      <c r="K95" s="17" t="s">
        <v>27</v>
      </c>
      <c r="L95" s="30">
        <f>SUM(L94:L94)</f>
        <v>0</v>
      </c>
      <c r="M95" s="12"/>
      <c r="N95" s="27"/>
    </row>
    <row r="96" spans="1:14" s="40" customFormat="1" ht="14.25">
      <c r="A96" s="13"/>
      <c r="B96" s="13"/>
      <c r="C96" s="13"/>
      <c r="D96" s="14"/>
      <c r="E96" s="14"/>
      <c r="F96" s="14"/>
      <c r="G96" s="14"/>
      <c r="H96" s="13"/>
      <c r="I96" s="43"/>
      <c r="J96" s="12"/>
      <c r="K96" s="13"/>
      <c r="L96" s="43"/>
      <c r="M96" s="12"/>
      <c r="N96" s="27"/>
    </row>
    <row r="97" spans="1:14" s="40" customFormat="1" ht="14.25">
      <c r="A97" s="13"/>
      <c r="B97" s="13"/>
      <c r="C97" s="13"/>
      <c r="D97" s="14"/>
      <c r="E97" s="14"/>
      <c r="F97" s="14"/>
      <c r="G97" s="14"/>
      <c r="H97" s="13"/>
      <c r="I97" s="43"/>
      <c r="J97" s="12"/>
      <c r="K97" s="13"/>
      <c r="L97" s="43"/>
      <c r="M97" s="12"/>
      <c r="N97" s="27"/>
    </row>
    <row r="98" spans="1:14" s="40" customFormat="1" ht="31.5" customHeight="1">
      <c r="A98" s="2"/>
      <c r="B98" s="7" t="s">
        <v>84</v>
      </c>
      <c r="C98" s="4"/>
      <c r="D98" s="4"/>
      <c r="E98" s="3" t="s">
        <v>1</v>
      </c>
      <c r="F98" s="6"/>
      <c r="G98" s="4"/>
      <c r="H98" s="5"/>
      <c r="I98" s="64" t="s">
        <v>45</v>
      </c>
      <c r="J98" s="65"/>
      <c r="K98" s="65"/>
      <c r="L98" s="65"/>
      <c r="M98" s="2"/>
      <c r="N98" s="2"/>
    </row>
    <row r="99" spans="1:14" s="40" customFormat="1" ht="26.25" customHeight="1">
      <c r="A99" s="79" t="s">
        <v>125</v>
      </c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1"/>
      <c r="M99" s="1"/>
      <c r="N99" s="1"/>
    </row>
    <row r="100" spans="1:14" s="40" customFormat="1" ht="33.75">
      <c r="A100" s="8" t="s">
        <v>2</v>
      </c>
      <c r="B100" s="8" t="s">
        <v>3</v>
      </c>
      <c r="C100" s="8" t="s">
        <v>4</v>
      </c>
      <c r="D100" s="9" t="s">
        <v>5</v>
      </c>
      <c r="E100" s="9" t="s">
        <v>6</v>
      </c>
      <c r="F100" s="8" t="s">
        <v>7</v>
      </c>
      <c r="G100" s="8" t="s">
        <v>29</v>
      </c>
      <c r="H100" s="8" t="s">
        <v>8</v>
      </c>
      <c r="I100" s="8" t="s">
        <v>9</v>
      </c>
      <c r="J100" s="8" t="s">
        <v>10</v>
      </c>
      <c r="K100" s="8" t="s">
        <v>11</v>
      </c>
      <c r="L100" s="8" t="s">
        <v>12</v>
      </c>
      <c r="M100" s="1"/>
      <c r="N100" s="1"/>
    </row>
    <row r="101" spans="1:14" s="40" customFormat="1" ht="14.25">
      <c r="A101" s="10" t="s">
        <v>13</v>
      </c>
      <c r="B101" s="10" t="s">
        <v>14</v>
      </c>
      <c r="C101" s="10" t="s">
        <v>15</v>
      </c>
      <c r="D101" s="10" t="s">
        <v>16</v>
      </c>
      <c r="E101" s="10" t="s">
        <v>17</v>
      </c>
      <c r="F101" s="10" t="s">
        <v>18</v>
      </c>
      <c r="G101" s="10" t="s">
        <v>19</v>
      </c>
      <c r="H101" s="10" t="s">
        <v>20</v>
      </c>
      <c r="I101" s="10" t="s">
        <v>21</v>
      </c>
      <c r="J101" s="10" t="s">
        <v>22</v>
      </c>
      <c r="K101" s="10" t="s">
        <v>23</v>
      </c>
      <c r="L101" s="10" t="s">
        <v>24</v>
      </c>
      <c r="M101" s="1"/>
      <c r="N101" s="1"/>
    </row>
    <row r="102" spans="1:14" s="40" customFormat="1" ht="54" customHeight="1">
      <c r="A102" s="16">
        <v>1</v>
      </c>
      <c r="B102" s="84" t="s">
        <v>126</v>
      </c>
      <c r="C102" s="15"/>
      <c r="D102" s="18" t="s">
        <v>25</v>
      </c>
      <c r="E102" s="21" t="s">
        <v>127</v>
      </c>
      <c r="F102" s="22">
        <v>500</v>
      </c>
      <c r="G102" s="18" t="s">
        <v>42</v>
      </c>
      <c r="H102" s="25"/>
      <c r="I102" s="24">
        <f>F102*H102</f>
        <v>0</v>
      </c>
      <c r="J102" s="18">
        <v>8</v>
      </c>
      <c r="K102" s="26">
        <f>H102+H102*8%</f>
        <v>0</v>
      </c>
      <c r="L102" s="23">
        <f>I102+I102*8%</f>
        <v>0</v>
      </c>
      <c r="M102" s="11"/>
      <c r="N102" s="11"/>
    </row>
    <row r="103" spans="1:14" s="40" customFormat="1" ht="54" customHeight="1">
      <c r="A103" s="16">
        <v>2</v>
      </c>
      <c r="B103" s="73"/>
      <c r="C103" s="15"/>
      <c r="D103" s="18" t="s">
        <v>25</v>
      </c>
      <c r="E103" s="21" t="s">
        <v>127</v>
      </c>
      <c r="F103" s="22">
        <v>5000</v>
      </c>
      <c r="G103" s="18" t="s">
        <v>41</v>
      </c>
      <c r="H103" s="25"/>
      <c r="I103" s="24">
        <f>F103*H103</f>
        <v>0</v>
      </c>
      <c r="J103" s="18">
        <v>8</v>
      </c>
      <c r="K103" s="26">
        <f>H103+H103*8%</f>
        <v>0</v>
      </c>
      <c r="L103" s="23">
        <f>I103+I103*8%</f>
        <v>0</v>
      </c>
      <c r="M103" s="11"/>
      <c r="N103" s="11"/>
    </row>
    <row r="104" spans="1:14" s="40" customFormat="1" ht="24" customHeight="1">
      <c r="A104" s="13"/>
      <c r="B104" s="13"/>
      <c r="C104" s="13"/>
      <c r="D104" s="14"/>
      <c r="E104" s="14"/>
      <c r="F104" s="14"/>
      <c r="G104" s="14"/>
      <c r="H104" s="17" t="s">
        <v>26</v>
      </c>
      <c r="I104" s="30">
        <f>SUM(I102:I103)</f>
        <v>0</v>
      </c>
      <c r="J104" s="20" t="s">
        <v>27</v>
      </c>
      <c r="K104" s="17" t="s">
        <v>27</v>
      </c>
      <c r="L104" s="30">
        <f>SUM(L102:L103)</f>
        <v>0</v>
      </c>
      <c r="M104" s="12"/>
      <c r="N104" s="27"/>
    </row>
    <row r="105" spans="1:14" s="40" customFormat="1" ht="14.25">
      <c r="A105" s="13"/>
      <c r="B105" s="13"/>
      <c r="C105" s="13"/>
      <c r="D105" s="14"/>
      <c r="E105" s="14"/>
      <c r="F105" s="14"/>
      <c r="G105" s="14"/>
      <c r="H105" s="13"/>
      <c r="I105" s="43"/>
      <c r="J105" s="12"/>
      <c r="K105" s="13"/>
      <c r="L105" s="43"/>
      <c r="M105" s="12"/>
      <c r="N105" s="27"/>
    </row>
    <row r="106" spans="1:14" s="40" customFormat="1" ht="14.25">
      <c r="A106" s="13"/>
      <c r="B106" s="13"/>
      <c r="C106" s="13"/>
      <c r="D106" s="14"/>
      <c r="E106" s="14"/>
      <c r="F106" s="14"/>
      <c r="G106" s="14"/>
      <c r="H106" s="13"/>
      <c r="I106" s="43"/>
      <c r="J106" s="12"/>
      <c r="K106" s="13"/>
      <c r="L106" s="43"/>
      <c r="M106" s="12"/>
      <c r="N106" s="27"/>
    </row>
    <row r="107" spans="1:14" s="40" customFormat="1" ht="14.25">
      <c r="A107" s="13"/>
      <c r="B107" s="13"/>
      <c r="C107" s="13"/>
      <c r="D107" s="14"/>
      <c r="E107" s="14"/>
      <c r="F107" s="14"/>
      <c r="G107" s="14"/>
      <c r="H107" s="13"/>
      <c r="I107" s="43"/>
      <c r="J107" s="12"/>
      <c r="K107" s="13"/>
      <c r="L107" s="43"/>
      <c r="M107" s="12"/>
      <c r="N107" s="27"/>
    </row>
    <row r="108" spans="1:14" s="40" customFormat="1" ht="31.5" customHeight="1">
      <c r="A108" s="2"/>
      <c r="B108" s="7" t="s">
        <v>87</v>
      </c>
      <c r="C108" s="4"/>
      <c r="D108" s="4"/>
      <c r="E108" s="3" t="s">
        <v>1</v>
      </c>
      <c r="F108" s="6"/>
      <c r="G108" s="4"/>
      <c r="H108" s="5"/>
      <c r="I108" s="64" t="s">
        <v>45</v>
      </c>
      <c r="J108" s="65"/>
      <c r="K108" s="65"/>
      <c r="L108" s="65"/>
      <c r="M108" s="2"/>
      <c r="N108" s="2"/>
    </row>
    <row r="109" spans="1:14" s="40" customFormat="1" ht="26.25" customHeight="1">
      <c r="A109" s="79" t="s">
        <v>165</v>
      </c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1"/>
      <c r="M109" s="1"/>
      <c r="N109" s="1"/>
    </row>
    <row r="110" spans="1:14" s="40" customFormat="1" ht="33.75">
      <c r="A110" s="8" t="s">
        <v>2</v>
      </c>
      <c r="B110" s="8" t="s">
        <v>3</v>
      </c>
      <c r="C110" s="8" t="s">
        <v>4</v>
      </c>
      <c r="D110" s="9" t="s">
        <v>5</v>
      </c>
      <c r="E110" s="9" t="s">
        <v>6</v>
      </c>
      <c r="F110" s="8" t="s">
        <v>7</v>
      </c>
      <c r="G110" s="8" t="s">
        <v>29</v>
      </c>
      <c r="H110" s="8" t="s">
        <v>8</v>
      </c>
      <c r="I110" s="8" t="s">
        <v>9</v>
      </c>
      <c r="J110" s="8" t="s">
        <v>10</v>
      </c>
      <c r="K110" s="8" t="s">
        <v>11</v>
      </c>
      <c r="L110" s="8" t="s">
        <v>12</v>
      </c>
      <c r="M110" s="1"/>
      <c r="N110" s="1"/>
    </row>
    <row r="111" spans="1:14" s="40" customFormat="1" ht="14.25">
      <c r="A111" s="10" t="s">
        <v>13</v>
      </c>
      <c r="B111" s="10" t="s">
        <v>14</v>
      </c>
      <c r="C111" s="10" t="s">
        <v>15</v>
      </c>
      <c r="D111" s="10" t="s">
        <v>16</v>
      </c>
      <c r="E111" s="10" t="s">
        <v>17</v>
      </c>
      <c r="F111" s="10" t="s">
        <v>18</v>
      </c>
      <c r="G111" s="10" t="s">
        <v>19</v>
      </c>
      <c r="H111" s="10" t="s">
        <v>20</v>
      </c>
      <c r="I111" s="10" t="s">
        <v>21</v>
      </c>
      <c r="J111" s="10" t="s">
        <v>22</v>
      </c>
      <c r="K111" s="10" t="s">
        <v>23</v>
      </c>
      <c r="L111" s="10" t="s">
        <v>24</v>
      </c>
      <c r="M111" s="1"/>
      <c r="N111" s="1"/>
    </row>
    <row r="112" spans="1:14" s="40" customFormat="1" ht="54" customHeight="1">
      <c r="A112" s="16">
        <v>1</v>
      </c>
      <c r="B112" s="51" t="s">
        <v>128</v>
      </c>
      <c r="C112" s="15"/>
      <c r="D112" s="18" t="s">
        <v>25</v>
      </c>
      <c r="E112" s="21" t="s">
        <v>132</v>
      </c>
      <c r="F112" s="22">
        <v>6000</v>
      </c>
      <c r="G112" s="18" t="s">
        <v>41</v>
      </c>
      <c r="H112" s="25"/>
      <c r="I112" s="24">
        <f>F112*H112</f>
        <v>0</v>
      </c>
      <c r="J112" s="18">
        <v>8</v>
      </c>
      <c r="K112" s="26">
        <f aca="true" t="shared" si="2" ref="K112:L116">H112+H112*8%</f>
        <v>0</v>
      </c>
      <c r="L112" s="23">
        <f t="shared" si="2"/>
        <v>0</v>
      </c>
      <c r="M112" s="11"/>
      <c r="N112" s="11"/>
    </row>
    <row r="113" spans="1:14" s="40" customFormat="1" ht="54" customHeight="1">
      <c r="A113" s="16">
        <v>2</v>
      </c>
      <c r="B113" s="51" t="s">
        <v>129</v>
      </c>
      <c r="C113" s="15"/>
      <c r="D113" s="18" t="s">
        <v>25</v>
      </c>
      <c r="E113" s="21" t="s">
        <v>133</v>
      </c>
      <c r="F113" s="22">
        <v>6000</v>
      </c>
      <c r="G113" s="18" t="s">
        <v>41</v>
      </c>
      <c r="H113" s="25"/>
      <c r="I113" s="24">
        <f>F113*H113</f>
        <v>0</v>
      </c>
      <c r="J113" s="18">
        <v>8</v>
      </c>
      <c r="K113" s="26">
        <f t="shared" si="2"/>
        <v>0</v>
      </c>
      <c r="L113" s="23">
        <f t="shared" si="2"/>
        <v>0</v>
      </c>
      <c r="M113" s="11"/>
      <c r="N113" s="11"/>
    </row>
    <row r="114" spans="1:14" s="40" customFormat="1" ht="54" customHeight="1">
      <c r="A114" s="16">
        <v>3</v>
      </c>
      <c r="B114" s="51" t="s">
        <v>130</v>
      </c>
      <c r="C114" s="15"/>
      <c r="D114" s="18" t="s">
        <v>25</v>
      </c>
      <c r="E114" s="21" t="s">
        <v>134</v>
      </c>
      <c r="F114" s="22">
        <v>6000</v>
      </c>
      <c r="G114" s="18" t="s">
        <v>41</v>
      </c>
      <c r="H114" s="25"/>
      <c r="I114" s="24">
        <f>F114*H114</f>
        <v>0</v>
      </c>
      <c r="J114" s="18">
        <v>8</v>
      </c>
      <c r="K114" s="26">
        <f t="shared" si="2"/>
        <v>0</v>
      </c>
      <c r="L114" s="23">
        <f t="shared" si="2"/>
        <v>0</v>
      </c>
      <c r="M114" s="11"/>
      <c r="N114" s="11"/>
    </row>
    <row r="115" spans="1:14" s="40" customFormat="1" ht="54" customHeight="1">
      <c r="A115" s="16">
        <v>4</v>
      </c>
      <c r="B115" s="51" t="s">
        <v>131</v>
      </c>
      <c r="C115" s="15"/>
      <c r="D115" s="18" t="s">
        <v>25</v>
      </c>
      <c r="E115" s="21" t="s">
        <v>135</v>
      </c>
      <c r="F115" s="22">
        <v>10000</v>
      </c>
      <c r="G115" s="18" t="s">
        <v>41</v>
      </c>
      <c r="H115" s="25"/>
      <c r="I115" s="24">
        <f>F115*H115</f>
        <v>0</v>
      </c>
      <c r="J115" s="18">
        <v>8</v>
      </c>
      <c r="K115" s="26">
        <f t="shared" si="2"/>
        <v>0</v>
      </c>
      <c r="L115" s="23">
        <f t="shared" si="2"/>
        <v>0</v>
      </c>
      <c r="M115" s="11"/>
      <c r="N115" s="11"/>
    </row>
    <row r="116" spans="1:14" s="40" customFormat="1" ht="54" customHeight="1">
      <c r="A116" s="16">
        <v>5</v>
      </c>
      <c r="B116" s="51" t="s">
        <v>131</v>
      </c>
      <c r="C116" s="15"/>
      <c r="D116" s="18" t="s">
        <v>25</v>
      </c>
      <c r="E116" s="21" t="s">
        <v>135</v>
      </c>
      <c r="F116" s="22">
        <v>3000</v>
      </c>
      <c r="G116" s="18" t="s">
        <v>43</v>
      </c>
      <c r="H116" s="25"/>
      <c r="I116" s="24">
        <f>F116*H116</f>
        <v>0</v>
      </c>
      <c r="J116" s="18">
        <v>8</v>
      </c>
      <c r="K116" s="26">
        <f t="shared" si="2"/>
        <v>0</v>
      </c>
      <c r="L116" s="23">
        <f t="shared" si="2"/>
        <v>0</v>
      </c>
      <c r="M116" s="11"/>
      <c r="N116" s="11"/>
    </row>
    <row r="117" spans="1:14" s="40" customFormat="1" ht="24" customHeight="1">
      <c r="A117" s="13"/>
      <c r="B117" s="13"/>
      <c r="C117" s="13"/>
      <c r="D117" s="14"/>
      <c r="E117" s="14"/>
      <c r="F117" s="14">
        <f>SUM(F112:F116)</f>
        <v>31000</v>
      </c>
      <c r="G117" s="14"/>
      <c r="H117" s="17" t="s">
        <v>26</v>
      </c>
      <c r="I117" s="30">
        <f>SUM(I112:I116)</f>
        <v>0</v>
      </c>
      <c r="J117" s="20" t="s">
        <v>27</v>
      </c>
      <c r="K117" s="17" t="s">
        <v>27</v>
      </c>
      <c r="L117" s="30">
        <f>SUM(L112:L116)</f>
        <v>0</v>
      </c>
      <c r="M117" s="12"/>
      <c r="N117" s="27"/>
    </row>
    <row r="118" spans="1:14" s="40" customFormat="1" ht="14.25">
      <c r="A118" s="13"/>
      <c r="B118" s="13"/>
      <c r="C118" s="13"/>
      <c r="D118" s="14"/>
      <c r="E118" s="14"/>
      <c r="F118" s="14"/>
      <c r="G118" s="14"/>
      <c r="H118" s="13"/>
      <c r="I118" s="43"/>
      <c r="J118" s="12"/>
      <c r="K118" s="13"/>
      <c r="L118" s="43"/>
      <c r="M118" s="12"/>
      <c r="N118" s="27"/>
    </row>
    <row r="119" spans="1:14" s="40" customFormat="1" ht="14.25">
      <c r="A119" s="13"/>
      <c r="B119" s="13"/>
      <c r="C119" s="13"/>
      <c r="D119" s="14"/>
      <c r="E119" s="14"/>
      <c r="F119" s="14"/>
      <c r="G119" s="14"/>
      <c r="H119" s="13"/>
      <c r="I119" s="43"/>
      <c r="J119" s="12"/>
      <c r="K119" s="13"/>
      <c r="L119" s="43"/>
      <c r="M119" s="12"/>
      <c r="N119" s="27"/>
    </row>
    <row r="120" spans="1:14" s="40" customFormat="1" ht="14.25">
      <c r="A120" s="13"/>
      <c r="B120" s="13"/>
      <c r="C120" s="13"/>
      <c r="D120" s="14"/>
      <c r="E120" s="14"/>
      <c r="F120" s="14"/>
      <c r="G120" s="14"/>
      <c r="H120" s="13"/>
      <c r="I120" s="43"/>
      <c r="J120" s="12"/>
      <c r="K120" s="13"/>
      <c r="L120" s="43"/>
      <c r="M120" s="12"/>
      <c r="N120" s="27"/>
    </row>
    <row r="121" spans="1:14" s="40" customFormat="1" ht="29.25" customHeight="1">
      <c r="A121" s="13"/>
      <c r="B121" s="13"/>
      <c r="C121" s="13"/>
      <c r="D121" s="14"/>
      <c r="E121" s="14"/>
      <c r="F121" s="14"/>
      <c r="G121" s="14"/>
      <c r="H121" s="13"/>
      <c r="I121" s="43"/>
      <c r="J121" s="12"/>
      <c r="K121" s="13"/>
      <c r="L121" s="43"/>
      <c r="M121" s="12"/>
      <c r="N121" s="27"/>
    </row>
    <row r="122" spans="1:14" s="40" customFormat="1" ht="21.75" customHeight="1">
      <c r="A122" s="13"/>
      <c r="B122" s="13"/>
      <c r="C122" s="13"/>
      <c r="D122" s="14"/>
      <c r="E122" s="14"/>
      <c r="F122" s="14"/>
      <c r="G122" s="14"/>
      <c r="H122" s="13"/>
      <c r="I122" s="43"/>
      <c r="J122" s="12"/>
      <c r="K122" s="13"/>
      <c r="L122" s="43"/>
      <c r="M122" s="12"/>
      <c r="N122" s="27"/>
    </row>
    <row r="123" spans="1:14" s="40" customFormat="1" ht="31.5" customHeight="1">
      <c r="A123" s="2"/>
      <c r="B123" s="7" t="s">
        <v>88</v>
      </c>
      <c r="C123" s="4"/>
      <c r="D123" s="4"/>
      <c r="E123" s="3" t="s">
        <v>1</v>
      </c>
      <c r="F123" s="6"/>
      <c r="G123" s="4"/>
      <c r="H123" s="5"/>
      <c r="I123" s="64" t="s">
        <v>45</v>
      </c>
      <c r="J123" s="65"/>
      <c r="K123" s="65"/>
      <c r="L123" s="65"/>
      <c r="M123" s="2"/>
      <c r="N123" s="2"/>
    </row>
    <row r="124" spans="1:14" s="40" customFormat="1" ht="26.25" customHeight="1">
      <c r="A124" s="68" t="s">
        <v>63</v>
      </c>
      <c r="B124" s="77"/>
      <c r="C124" s="77"/>
      <c r="D124" s="77"/>
      <c r="E124" s="77"/>
      <c r="F124" s="77"/>
      <c r="G124" s="77"/>
      <c r="H124" s="77"/>
      <c r="I124" s="77"/>
      <c r="J124" s="77"/>
      <c r="K124" s="77"/>
      <c r="L124" s="78"/>
      <c r="M124" s="1"/>
      <c r="N124" s="1"/>
    </row>
    <row r="125" spans="1:14" s="40" customFormat="1" ht="33.75">
      <c r="A125" s="8" t="s">
        <v>2</v>
      </c>
      <c r="B125" s="8" t="s">
        <v>3</v>
      </c>
      <c r="C125" s="8" t="s">
        <v>4</v>
      </c>
      <c r="D125" s="9" t="s">
        <v>5</v>
      </c>
      <c r="E125" s="9" t="s">
        <v>6</v>
      </c>
      <c r="F125" s="8" t="s">
        <v>7</v>
      </c>
      <c r="G125" s="8" t="s">
        <v>29</v>
      </c>
      <c r="H125" s="8" t="s">
        <v>8</v>
      </c>
      <c r="I125" s="8" t="s">
        <v>9</v>
      </c>
      <c r="J125" s="8" t="s">
        <v>10</v>
      </c>
      <c r="K125" s="8" t="s">
        <v>11</v>
      </c>
      <c r="L125" s="8" t="s">
        <v>12</v>
      </c>
      <c r="M125" s="1"/>
      <c r="N125" s="1"/>
    </row>
    <row r="126" spans="1:14" s="40" customFormat="1" ht="14.25">
      <c r="A126" s="10" t="s">
        <v>13</v>
      </c>
      <c r="B126" s="10" t="s">
        <v>14</v>
      </c>
      <c r="C126" s="10" t="s">
        <v>15</v>
      </c>
      <c r="D126" s="10" t="s">
        <v>16</v>
      </c>
      <c r="E126" s="10" t="s">
        <v>17</v>
      </c>
      <c r="F126" s="10" t="s">
        <v>18</v>
      </c>
      <c r="G126" s="10" t="s">
        <v>19</v>
      </c>
      <c r="H126" s="10" t="s">
        <v>20</v>
      </c>
      <c r="I126" s="10" t="s">
        <v>21</v>
      </c>
      <c r="J126" s="10" t="s">
        <v>22</v>
      </c>
      <c r="K126" s="10" t="s">
        <v>23</v>
      </c>
      <c r="L126" s="10" t="s">
        <v>24</v>
      </c>
      <c r="M126" s="1"/>
      <c r="N126" s="1"/>
    </row>
    <row r="127" spans="1:14" s="40" customFormat="1" ht="47.25" customHeight="1">
      <c r="A127" s="44">
        <v>1</v>
      </c>
      <c r="B127" s="48" t="s">
        <v>65</v>
      </c>
      <c r="C127" s="15"/>
      <c r="D127" s="18" t="s">
        <v>25</v>
      </c>
      <c r="E127" s="21">
        <v>0.2</v>
      </c>
      <c r="F127" s="22">
        <v>1200</v>
      </c>
      <c r="G127" s="18" t="s">
        <v>136</v>
      </c>
      <c r="H127" s="25"/>
      <c r="I127" s="24">
        <f>F127*H127</f>
        <v>0</v>
      </c>
      <c r="J127" s="18">
        <v>8</v>
      </c>
      <c r="K127" s="26">
        <f>H127+H127*8%</f>
        <v>0</v>
      </c>
      <c r="L127" s="23">
        <f>I127+I127*8%</f>
        <v>0</v>
      </c>
      <c r="M127" s="11"/>
      <c r="N127" s="11"/>
    </row>
    <row r="128" spans="1:14" s="40" customFormat="1" ht="22.5" customHeight="1">
      <c r="A128" s="13"/>
      <c r="B128" s="13"/>
      <c r="C128" s="13"/>
      <c r="D128" s="14"/>
      <c r="E128" s="14"/>
      <c r="F128" s="14"/>
      <c r="G128" s="14"/>
      <c r="H128" s="17" t="s">
        <v>26</v>
      </c>
      <c r="I128" s="30">
        <f>SUM(I127:I127)</f>
        <v>0</v>
      </c>
      <c r="J128" s="20" t="s">
        <v>27</v>
      </c>
      <c r="K128" s="17" t="s">
        <v>27</v>
      </c>
      <c r="L128" s="30">
        <f>SUM(L127:L127)</f>
        <v>0</v>
      </c>
      <c r="M128" s="12"/>
      <c r="N128" s="27"/>
    </row>
    <row r="129" spans="1:14" s="40" customFormat="1" ht="22.5" customHeight="1">
      <c r="A129" s="13"/>
      <c r="B129" s="13"/>
      <c r="C129" s="13"/>
      <c r="D129" s="14"/>
      <c r="E129" s="14"/>
      <c r="F129" s="14"/>
      <c r="G129" s="14"/>
      <c r="H129" s="13"/>
      <c r="I129" s="52"/>
      <c r="J129" s="12"/>
      <c r="K129" s="13"/>
      <c r="L129" s="52"/>
      <c r="M129" s="12"/>
      <c r="N129" s="27"/>
    </row>
    <row r="130" spans="1:14" s="40" customFormat="1" ht="16.5" customHeight="1">
      <c r="A130" s="13"/>
      <c r="B130" s="13"/>
      <c r="C130" s="13"/>
      <c r="D130" s="14"/>
      <c r="E130" s="14"/>
      <c r="F130" s="14"/>
      <c r="G130" s="14"/>
      <c r="H130" s="13"/>
      <c r="I130" s="43"/>
      <c r="J130" s="12"/>
      <c r="K130" s="13"/>
      <c r="L130" s="43"/>
      <c r="M130" s="12"/>
      <c r="N130" s="27"/>
    </row>
    <row r="131" spans="1:14" s="40" customFormat="1" ht="31.5" customHeight="1">
      <c r="A131" s="2"/>
      <c r="B131" s="7" t="s">
        <v>89</v>
      </c>
      <c r="C131" s="4"/>
      <c r="D131" s="4"/>
      <c r="E131" s="3" t="s">
        <v>1</v>
      </c>
      <c r="F131" s="6"/>
      <c r="G131" s="4"/>
      <c r="H131" s="5"/>
      <c r="I131" s="64" t="s">
        <v>45</v>
      </c>
      <c r="J131" s="65"/>
      <c r="K131" s="65"/>
      <c r="L131" s="65"/>
      <c r="M131" s="2"/>
      <c r="N131" s="2"/>
    </row>
    <row r="132" spans="1:14" s="40" customFormat="1" ht="26.25" customHeight="1">
      <c r="A132" s="68" t="s">
        <v>96</v>
      </c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8"/>
      <c r="M132" s="1"/>
      <c r="N132" s="1"/>
    </row>
    <row r="133" spans="1:14" s="40" customFormat="1" ht="33.75">
      <c r="A133" s="8" t="s">
        <v>2</v>
      </c>
      <c r="B133" s="8" t="s">
        <v>3</v>
      </c>
      <c r="C133" s="8" t="s">
        <v>4</v>
      </c>
      <c r="D133" s="9" t="s">
        <v>5</v>
      </c>
      <c r="E133" s="9" t="s">
        <v>6</v>
      </c>
      <c r="F133" s="8" t="s">
        <v>7</v>
      </c>
      <c r="G133" s="8" t="s">
        <v>29</v>
      </c>
      <c r="H133" s="8" t="s">
        <v>8</v>
      </c>
      <c r="I133" s="8" t="s">
        <v>9</v>
      </c>
      <c r="J133" s="8" t="s">
        <v>10</v>
      </c>
      <c r="K133" s="8" t="s">
        <v>11</v>
      </c>
      <c r="L133" s="8" t="s">
        <v>12</v>
      </c>
      <c r="M133" s="1"/>
      <c r="N133" s="1"/>
    </row>
    <row r="134" spans="1:14" s="40" customFormat="1" ht="14.25">
      <c r="A134" s="10" t="s">
        <v>13</v>
      </c>
      <c r="B134" s="10" t="s">
        <v>14</v>
      </c>
      <c r="C134" s="10" t="s">
        <v>15</v>
      </c>
      <c r="D134" s="10" t="s">
        <v>16</v>
      </c>
      <c r="E134" s="10" t="s">
        <v>17</v>
      </c>
      <c r="F134" s="10" t="s">
        <v>18</v>
      </c>
      <c r="G134" s="10" t="s">
        <v>19</v>
      </c>
      <c r="H134" s="10" t="s">
        <v>20</v>
      </c>
      <c r="I134" s="10" t="s">
        <v>21</v>
      </c>
      <c r="J134" s="10" t="s">
        <v>22</v>
      </c>
      <c r="K134" s="10" t="s">
        <v>23</v>
      </c>
      <c r="L134" s="10" t="s">
        <v>24</v>
      </c>
      <c r="M134" s="1"/>
      <c r="N134" s="1"/>
    </row>
    <row r="135" spans="1:14" s="40" customFormat="1" ht="43.5" customHeight="1">
      <c r="A135" s="44">
        <v>1</v>
      </c>
      <c r="B135" s="86" t="s">
        <v>102</v>
      </c>
      <c r="C135" s="15"/>
      <c r="D135" s="18" t="s">
        <v>25</v>
      </c>
      <c r="E135" s="28">
        <v>0.009</v>
      </c>
      <c r="F135" s="22">
        <v>6000</v>
      </c>
      <c r="G135" s="18" t="s">
        <v>94</v>
      </c>
      <c r="H135" s="25"/>
      <c r="I135" s="24">
        <f>F135*H135</f>
        <v>0</v>
      </c>
      <c r="J135" s="18">
        <v>8</v>
      </c>
      <c r="K135" s="26">
        <f>H135+H135*8%</f>
        <v>0</v>
      </c>
      <c r="L135" s="23">
        <f>I135+I135*8%</f>
        <v>0</v>
      </c>
      <c r="M135" s="11"/>
      <c r="N135" s="11"/>
    </row>
    <row r="136" spans="1:14" s="40" customFormat="1" ht="47.25" customHeight="1">
      <c r="A136" s="44">
        <v>2</v>
      </c>
      <c r="B136" s="73"/>
      <c r="C136" s="15"/>
      <c r="D136" s="18" t="s">
        <v>25</v>
      </c>
      <c r="E136" s="28">
        <v>0.009</v>
      </c>
      <c r="F136" s="22">
        <v>1000</v>
      </c>
      <c r="G136" s="18" t="s">
        <v>95</v>
      </c>
      <c r="H136" s="25"/>
      <c r="I136" s="24">
        <f>F136*H136</f>
        <v>0</v>
      </c>
      <c r="J136" s="18">
        <v>8</v>
      </c>
      <c r="K136" s="26">
        <f>H136+H136*8%</f>
        <v>0</v>
      </c>
      <c r="L136" s="23">
        <f>I136+I136*8%</f>
        <v>0</v>
      </c>
      <c r="M136" s="11"/>
      <c r="N136" s="11"/>
    </row>
    <row r="137" spans="1:14" s="40" customFormat="1" ht="22.5" customHeight="1">
      <c r="A137" s="13"/>
      <c r="B137" s="13"/>
      <c r="C137" s="13"/>
      <c r="D137" s="14"/>
      <c r="E137" s="14"/>
      <c r="F137" s="14"/>
      <c r="G137" s="14"/>
      <c r="H137" s="17" t="s">
        <v>26</v>
      </c>
      <c r="I137" s="30">
        <f>SUM(I135:I136)</f>
        <v>0</v>
      </c>
      <c r="J137" s="20" t="s">
        <v>27</v>
      </c>
      <c r="K137" s="17" t="s">
        <v>27</v>
      </c>
      <c r="L137" s="30">
        <f>SUM(L135:L136)</f>
        <v>0</v>
      </c>
      <c r="M137" s="12"/>
      <c r="N137" s="27"/>
    </row>
    <row r="138" spans="1:14" s="40" customFormat="1" ht="22.5" customHeight="1">
      <c r="A138" s="13"/>
      <c r="B138" s="13"/>
      <c r="C138" s="13"/>
      <c r="D138" s="14"/>
      <c r="E138" s="14"/>
      <c r="F138" s="14"/>
      <c r="G138" s="14"/>
      <c r="H138" s="13"/>
      <c r="I138" s="52"/>
      <c r="J138" s="12"/>
      <c r="K138" s="13"/>
      <c r="L138" s="52"/>
      <c r="M138" s="12"/>
      <c r="N138" s="27"/>
    </row>
    <row r="139" spans="1:14" s="40" customFormat="1" ht="22.5" customHeight="1">
      <c r="A139" s="13"/>
      <c r="B139" s="13"/>
      <c r="C139" s="13"/>
      <c r="D139" s="14"/>
      <c r="E139" s="14"/>
      <c r="F139" s="14"/>
      <c r="G139" s="14"/>
      <c r="H139" s="13"/>
      <c r="I139" s="52"/>
      <c r="J139" s="12"/>
      <c r="K139" s="13"/>
      <c r="L139" s="52"/>
      <c r="M139" s="12"/>
      <c r="N139" s="27"/>
    </row>
    <row r="140" spans="1:14" s="40" customFormat="1" ht="22.5" customHeight="1">
      <c r="A140" s="13"/>
      <c r="B140" s="13"/>
      <c r="C140" s="13"/>
      <c r="D140" s="14"/>
      <c r="E140" s="14"/>
      <c r="F140" s="14"/>
      <c r="G140" s="14"/>
      <c r="H140" s="13"/>
      <c r="I140" s="52"/>
      <c r="J140" s="12"/>
      <c r="K140" s="13"/>
      <c r="L140" s="52"/>
      <c r="M140" s="12"/>
      <c r="N140" s="27"/>
    </row>
    <row r="141" spans="1:14" s="40" customFormat="1" ht="31.5" customHeight="1">
      <c r="A141" s="2"/>
      <c r="B141" s="7" t="s">
        <v>90</v>
      </c>
      <c r="C141" s="4"/>
      <c r="D141" s="4"/>
      <c r="E141" s="3" t="s">
        <v>1</v>
      </c>
      <c r="F141" s="6"/>
      <c r="G141" s="4"/>
      <c r="H141" s="5"/>
      <c r="I141" s="64" t="s">
        <v>45</v>
      </c>
      <c r="J141" s="65"/>
      <c r="K141" s="65"/>
      <c r="L141" s="65"/>
      <c r="M141" s="2"/>
      <c r="N141" s="2"/>
    </row>
    <row r="142" spans="1:14" s="40" customFormat="1" ht="26.25" customHeight="1">
      <c r="A142" s="79" t="s">
        <v>137</v>
      </c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81"/>
      <c r="M142" s="1"/>
      <c r="N142" s="1"/>
    </row>
    <row r="143" spans="1:14" s="40" customFormat="1" ht="33.75">
      <c r="A143" s="8" t="s">
        <v>2</v>
      </c>
      <c r="B143" s="8" t="s">
        <v>3</v>
      </c>
      <c r="C143" s="8" t="s">
        <v>4</v>
      </c>
      <c r="D143" s="9" t="s">
        <v>5</v>
      </c>
      <c r="E143" s="9" t="s">
        <v>6</v>
      </c>
      <c r="F143" s="8" t="s">
        <v>7</v>
      </c>
      <c r="G143" s="8" t="s">
        <v>29</v>
      </c>
      <c r="H143" s="8" t="s">
        <v>8</v>
      </c>
      <c r="I143" s="8" t="s">
        <v>9</v>
      </c>
      <c r="J143" s="8" t="s">
        <v>10</v>
      </c>
      <c r="K143" s="8" t="s">
        <v>11</v>
      </c>
      <c r="L143" s="8" t="s">
        <v>12</v>
      </c>
      <c r="M143" s="1"/>
      <c r="N143" s="1"/>
    </row>
    <row r="144" spans="1:14" s="40" customFormat="1" ht="14.25">
      <c r="A144" s="10" t="s">
        <v>13</v>
      </c>
      <c r="B144" s="10" t="s">
        <v>14</v>
      </c>
      <c r="C144" s="10" t="s">
        <v>15</v>
      </c>
      <c r="D144" s="10" t="s">
        <v>16</v>
      </c>
      <c r="E144" s="10" t="s">
        <v>17</v>
      </c>
      <c r="F144" s="10" t="s">
        <v>18</v>
      </c>
      <c r="G144" s="10" t="s">
        <v>19</v>
      </c>
      <c r="H144" s="10" t="s">
        <v>20</v>
      </c>
      <c r="I144" s="10" t="s">
        <v>21</v>
      </c>
      <c r="J144" s="10" t="s">
        <v>22</v>
      </c>
      <c r="K144" s="10" t="s">
        <v>23</v>
      </c>
      <c r="L144" s="10" t="s">
        <v>24</v>
      </c>
      <c r="M144" s="1"/>
      <c r="N144" s="1"/>
    </row>
    <row r="145" spans="1:14" s="40" customFormat="1" ht="79.5" customHeight="1">
      <c r="A145" s="16">
        <v>1</v>
      </c>
      <c r="B145" s="19" t="s">
        <v>48</v>
      </c>
      <c r="C145" s="15"/>
      <c r="D145" s="18" t="s">
        <v>25</v>
      </c>
      <c r="E145" s="21" t="s">
        <v>49</v>
      </c>
      <c r="F145" s="22">
        <v>8000</v>
      </c>
      <c r="G145" s="18" t="s">
        <v>50</v>
      </c>
      <c r="H145" s="25"/>
      <c r="I145" s="24">
        <f>F145*H145</f>
        <v>0</v>
      </c>
      <c r="J145" s="18">
        <v>8</v>
      </c>
      <c r="K145" s="26">
        <f>H145+H145*8%</f>
        <v>0</v>
      </c>
      <c r="L145" s="23">
        <f>I145+I145*8%</f>
        <v>0</v>
      </c>
      <c r="M145" s="11"/>
      <c r="N145" s="11"/>
    </row>
    <row r="146" spans="1:14" s="40" customFormat="1" ht="24" customHeight="1">
      <c r="A146" s="13"/>
      <c r="B146" s="13"/>
      <c r="C146" s="13"/>
      <c r="D146" s="14"/>
      <c r="E146" s="14"/>
      <c r="F146" s="14"/>
      <c r="G146" s="14"/>
      <c r="H146" s="17" t="s">
        <v>26</v>
      </c>
      <c r="I146" s="30">
        <f>SUM(I145:I145)</f>
        <v>0</v>
      </c>
      <c r="J146" s="20" t="s">
        <v>27</v>
      </c>
      <c r="K146" s="17" t="s">
        <v>27</v>
      </c>
      <c r="L146" s="30">
        <f>SUM(L145:L145)</f>
        <v>0</v>
      </c>
      <c r="M146" s="12"/>
      <c r="N146" s="27"/>
    </row>
    <row r="147" spans="1:14" s="40" customFormat="1" ht="14.25">
      <c r="A147" s="13"/>
      <c r="B147" s="13"/>
      <c r="C147" s="13"/>
      <c r="D147" s="14"/>
      <c r="E147" s="14"/>
      <c r="F147" s="14"/>
      <c r="G147" s="14"/>
      <c r="H147" s="13"/>
      <c r="I147" s="43"/>
      <c r="J147" s="12"/>
      <c r="K147" s="13"/>
      <c r="L147" s="43"/>
      <c r="M147" s="12"/>
      <c r="N147" s="27"/>
    </row>
    <row r="148" spans="1:14" s="40" customFormat="1" ht="14.25">
      <c r="A148" s="13"/>
      <c r="B148" s="13"/>
      <c r="C148" s="13"/>
      <c r="D148" s="14"/>
      <c r="E148" s="14"/>
      <c r="F148" s="14"/>
      <c r="G148" s="14"/>
      <c r="H148" s="13"/>
      <c r="I148" s="43"/>
      <c r="J148" s="12"/>
      <c r="K148" s="13"/>
      <c r="L148" s="43"/>
      <c r="M148" s="12"/>
      <c r="N148" s="27"/>
    </row>
    <row r="149" spans="1:14" s="40" customFormat="1" ht="14.25">
      <c r="A149" s="13"/>
      <c r="B149" s="13"/>
      <c r="C149" s="13"/>
      <c r="D149" s="14"/>
      <c r="E149" s="14"/>
      <c r="F149" s="14"/>
      <c r="G149" s="14"/>
      <c r="H149" s="13"/>
      <c r="I149" s="43"/>
      <c r="J149" s="12"/>
      <c r="K149" s="13"/>
      <c r="L149" s="43"/>
      <c r="M149" s="12"/>
      <c r="N149" s="27"/>
    </row>
    <row r="150" spans="1:14" s="40" customFormat="1" ht="14.25">
      <c r="A150" s="13"/>
      <c r="B150" s="13"/>
      <c r="C150" s="13"/>
      <c r="D150" s="14"/>
      <c r="E150" s="14"/>
      <c r="F150" s="14"/>
      <c r="G150" s="14"/>
      <c r="H150" s="13"/>
      <c r="I150" s="43"/>
      <c r="J150" s="12"/>
      <c r="K150" s="13"/>
      <c r="L150" s="43"/>
      <c r="M150" s="12"/>
      <c r="N150" s="27"/>
    </row>
    <row r="151" spans="1:14" s="40" customFormat="1" ht="14.25">
      <c r="A151" s="13"/>
      <c r="B151" s="13"/>
      <c r="C151" s="13"/>
      <c r="D151" s="14"/>
      <c r="E151" s="14"/>
      <c r="F151" s="14"/>
      <c r="G151" s="14"/>
      <c r="H151" s="13"/>
      <c r="I151" s="43"/>
      <c r="J151" s="12"/>
      <c r="K151" s="13"/>
      <c r="L151" s="43"/>
      <c r="M151" s="12"/>
      <c r="N151" s="27"/>
    </row>
    <row r="152" spans="1:14" s="40" customFormat="1" ht="14.25">
      <c r="A152" s="13"/>
      <c r="B152" s="13"/>
      <c r="C152" s="13"/>
      <c r="D152" s="14"/>
      <c r="E152" s="14"/>
      <c r="F152" s="14"/>
      <c r="G152" s="14"/>
      <c r="H152" s="13"/>
      <c r="I152" s="43"/>
      <c r="J152" s="12"/>
      <c r="K152" s="13"/>
      <c r="L152" s="43"/>
      <c r="M152" s="12"/>
      <c r="N152" s="27"/>
    </row>
    <row r="153" spans="1:14" s="40" customFormat="1" ht="14.25">
      <c r="A153" s="13"/>
      <c r="B153" s="13"/>
      <c r="C153" s="13"/>
      <c r="D153" s="14"/>
      <c r="E153" s="14"/>
      <c r="F153" s="14"/>
      <c r="G153" s="14"/>
      <c r="H153" s="13"/>
      <c r="I153" s="43"/>
      <c r="J153" s="12"/>
      <c r="K153" s="13"/>
      <c r="L153" s="43"/>
      <c r="M153" s="12"/>
      <c r="N153" s="27"/>
    </row>
    <row r="154" spans="1:14" s="40" customFormat="1" ht="14.25">
      <c r="A154" s="13"/>
      <c r="B154" s="13"/>
      <c r="C154" s="13"/>
      <c r="D154" s="14"/>
      <c r="E154" s="14"/>
      <c r="F154" s="14"/>
      <c r="G154" s="14"/>
      <c r="H154" s="13"/>
      <c r="I154" s="43"/>
      <c r="J154" s="12"/>
      <c r="K154" s="13"/>
      <c r="L154" s="43"/>
      <c r="M154" s="12"/>
      <c r="N154" s="27"/>
    </row>
    <row r="155" spans="1:14" s="40" customFormat="1" ht="14.25">
      <c r="A155" s="13"/>
      <c r="B155" s="13"/>
      <c r="C155" s="13"/>
      <c r="D155" s="14"/>
      <c r="E155" s="14"/>
      <c r="F155" s="14"/>
      <c r="G155" s="14"/>
      <c r="H155" s="13"/>
      <c r="I155" s="43"/>
      <c r="J155" s="12"/>
      <c r="K155" s="13"/>
      <c r="L155" s="43"/>
      <c r="M155" s="12"/>
      <c r="N155" s="27"/>
    </row>
    <row r="156" spans="1:14" s="40" customFormat="1" ht="14.25">
      <c r="A156" s="13"/>
      <c r="B156" s="13"/>
      <c r="C156" s="13"/>
      <c r="D156" s="14"/>
      <c r="E156" s="14"/>
      <c r="F156" s="14"/>
      <c r="G156" s="14"/>
      <c r="H156" s="13"/>
      <c r="I156" s="43"/>
      <c r="J156" s="12"/>
      <c r="K156" s="13"/>
      <c r="L156" s="43"/>
      <c r="M156" s="12"/>
      <c r="N156" s="27"/>
    </row>
    <row r="157" spans="1:14" s="40" customFormat="1" ht="14.25">
      <c r="A157" s="13"/>
      <c r="B157" s="13"/>
      <c r="C157" s="13"/>
      <c r="D157" s="14"/>
      <c r="E157" s="14"/>
      <c r="F157" s="14"/>
      <c r="G157" s="14"/>
      <c r="H157" s="13"/>
      <c r="I157" s="43"/>
      <c r="J157" s="12"/>
      <c r="K157" s="13"/>
      <c r="L157" s="43"/>
      <c r="M157" s="12"/>
      <c r="N157" s="27"/>
    </row>
    <row r="158" spans="1:14" s="40" customFormat="1" ht="14.25">
      <c r="A158" s="13"/>
      <c r="B158" s="13"/>
      <c r="C158" s="13"/>
      <c r="D158" s="14"/>
      <c r="E158" s="14"/>
      <c r="F158" s="14"/>
      <c r="G158" s="14"/>
      <c r="H158" s="13"/>
      <c r="I158" s="43"/>
      <c r="J158" s="12"/>
      <c r="K158" s="13"/>
      <c r="L158" s="43"/>
      <c r="M158" s="12"/>
      <c r="N158" s="27"/>
    </row>
    <row r="159" s="40" customFormat="1" ht="14.25"/>
    <row r="163" spans="1:14" s="40" customFormat="1" ht="14.25">
      <c r="A163" s="13"/>
      <c r="B163" s="13"/>
      <c r="C163" s="13"/>
      <c r="D163" s="14"/>
      <c r="E163" s="14"/>
      <c r="F163" s="14"/>
      <c r="G163" s="14"/>
      <c r="H163" s="13"/>
      <c r="I163" s="43"/>
      <c r="J163" s="12"/>
      <c r="K163" s="13"/>
      <c r="L163" s="43"/>
      <c r="M163" s="12"/>
      <c r="N163" s="27"/>
    </row>
    <row r="167" spans="1:14" s="40" customFormat="1" ht="31.5" customHeight="1">
      <c r="A167" s="2"/>
      <c r="B167" s="7" t="s">
        <v>91</v>
      </c>
      <c r="C167" s="4"/>
      <c r="D167" s="4"/>
      <c r="E167" s="3" t="s">
        <v>1</v>
      </c>
      <c r="F167" s="6"/>
      <c r="G167" s="4"/>
      <c r="H167" s="5"/>
      <c r="I167" s="64" t="s">
        <v>46</v>
      </c>
      <c r="J167" s="65"/>
      <c r="K167" s="65"/>
      <c r="L167" s="65"/>
      <c r="M167" s="2"/>
      <c r="N167" s="2"/>
    </row>
    <row r="168" spans="1:14" s="40" customFormat="1" ht="26.25" customHeight="1">
      <c r="A168" s="79" t="s">
        <v>98</v>
      </c>
      <c r="B168" s="80"/>
      <c r="C168" s="80"/>
      <c r="D168" s="80"/>
      <c r="E168" s="80"/>
      <c r="F168" s="80"/>
      <c r="G168" s="80"/>
      <c r="H168" s="80"/>
      <c r="I168" s="80"/>
      <c r="J168" s="80"/>
      <c r="K168" s="80"/>
      <c r="L168" s="81"/>
      <c r="M168" s="1"/>
      <c r="N168" s="1"/>
    </row>
    <row r="169" spans="1:14" s="40" customFormat="1" ht="33.75">
      <c r="A169" s="8" t="s">
        <v>2</v>
      </c>
      <c r="B169" s="8" t="s">
        <v>3</v>
      </c>
      <c r="C169" s="8" t="s">
        <v>4</v>
      </c>
      <c r="D169" s="9" t="s">
        <v>5</v>
      </c>
      <c r="E169" s="9" t="s">
        <v>6</v>
      </c>
      <c r="F169" s="8" t="s">
        <v>7</v>
      </c>
      <c r="G169" s="8" t="s">
        <v>29</v>
      </c>
      <c r="H169" s="8" t="s">
        <v>8</v>
      </c>
      <c r="I169" s="8" t="s">
        <v>9</v>
      </c>
      <c r="J169" s="8" t="s">
        <v>10</v>
      </c>
      <c r="K169" s="8" t="s">
        <v>11</v>
      </c>
      <c r="L169" s="8" t="s">
        <v>12</v>
      </c>
      <c r="M169" s="1"/>
      <c r="N169" s="1"/>
    </row>
    <row r="170" spans="1:14" s="40" customFormat="1" ht="14.25">
      <c r="A170" s="10" t="s">
        <v>13</v>
      </c>
      <c r="B170" s="10" t="s">
        <v>14</v>
      </c>
      <c r="C170" s="10" t="s">
        <v>15</v>
      </c>
      <c r="D170" s="10" t="s">
        <v>16</v>
      </c>
      <c r="E170" s="10" t="s">
        <v>17</v>
      </c>
      <c r="F170" s="10" t="s">
        <v>18</v>
      </c>
      <c r="G170" s="10" t="s">
        <v>19</v>
      </c>
      <c r="H170" s="10" t="s">
        <v>20</v>
      </c>
      <c r="I170" s="10" t="s">
        <v>21</v>
      </c>
      <c r="J170" s="10" t="s">
        <v>22</v>
      </c>
      <c r="K170" s="10" t="s">
        <v>23</v>
      </c>
      <c r="L170" s="10" t="s">
        <v>24</v>
      </c>
      <c r="M170" s="1"/>
      <c r="N170" s="1"/>
    </row>
    <row r="171" spans="1:14" s="40" customFormat="1" ht="48.75" customHeight="1">
      <c r="A171" s="16">
        <v>1</v>
      </c>
      <c r="B171" s="71" t="s">
        <v>67</v>
      </c>
      <c r="C171" s="15"/>
      <c r="D171" s="18" t="s">
        <v>25</v>
      </c>
      <c r="E171" s="21" t="s">
        <v>30</v>
      </c>
      <c r="F171" s="22">
        <v>65000</v>
      </c>
      <c r="G171" s="18" t="s">
        <v>68</v>
      </c>
      <c r="H171" s="25"/>
      <c r="I171" s="24">
        <f aca="true" t="shared" si="3" ref="I171:I183">F171*H171</f>
        <v>0</v>
      </c>
      <c r="J171" s="18">
        <v>8</v>
      </c>
      <c r="K171" s="26">
        <f>H171+H171*8%</f>
        <v>0</v>
      </c>
      <c r="L171" s="23">
        <f>I171+I171*8%</f>
        <v>0</v>
      </c>
      <c r="M171" s="11"/>
      <c r="N171" s="11"/>
    </row>
    <row r="172" spans="1:14" s="40" customFormat="1" ht="47.25" customHeight="1">
      <c r="A172" s="16">
        <v>2</v>
      </c>
      <c r="B172" s="83"/>
      <c r="C172" s="15"/>
      <c r="D172" s="18" t="s">
        <v>25</v>
      </c>
      <c r="E172" s="21" t="s">
        <v>30</v>
      </c>
      <c r="F172" s="22">
        <v>25000</v>
      </c>
      <c r="G172" s="18" t="s">
        <v>69</v>
      </c>
      <c r="H172" s="25"/>
      <c r="I172" s="24">
        <f t="shared" si="3"/>
        <v>0</v>
      </c>
      <c r="J172" s="18">
        <v>8</v>
      </c>
      <c r="K172" s="26">
        <f aca="true" t="shared" si="4" ref="K172:K183">H172+H172*8%</f>
        <v>0</v>
      </c>
      <c r="L172" s="23">
        <f aca="true" t="shared" si="5" ref="L172:L183">I172+I172*8%</f>
        <v>0</v>
      </c>
      <c r="M172" s="11"/>
      <c r="N172" s="11"/>
    </row>
    <row r="173" spans="1:14" s="40" customFormat="1" ht="48" customHeight="1">
      <c r="A173" s="16">
        <v>3</v>
      </c>
      <c r="B173" s="46" t="s">
        <v>70</v>
      </c>
      <c r="C173" s="15"/>
      <c r="D173" s="18" t="s">
        <v>25</v>
      </c>
      <c r="E173" s="21" t="s">
        <v>30</v>
      </c>
      <c r="F173" s="22">
        <v>15000</v>
      </c>
      <c r="G173" s="18" t="s">
        <v>71</v>
      </c>
      <c r="H173" s="25"/>
      <c r="I173" s="24">
        <f t="shared" si="3"/>
        <v>0</v>
      </c>
      <c r="J173" s="18">
        <v>8</v>
      </c>
      <c r="K173" s="26">
        <f t="shared" si="4"/>
        <v>0</v>
      </c>
      <c r="L173" s="23">
        <f t="shared" si="5"/>
        <v>0</v>
      </c>
      <c r="M173" s="11"/>
      <c r="N173" s="11"/>
    </row>
    <row r="174" spans="1:14" s="40" customFormat="1" ht="31.5" customHeight="1">
      <c r="A174" s="16">
        <v>4</v>
      </c>
      <c r="B174" s="71" t="s">
        <v>138</v>
      </c>
      <c r="C174" s="15"/>
      <c r="D174" s="18" t="s">
        <v>25</v>
      </c>
      <c r="E174" s="28">
        <v>0.009</v>
      </c>
      <c r="F174" s="22">
        <v>10000</v>
      </c>
      <c r="G174" s="18" t="s">
        <v>73</v>
      </c>
      <c r="H174" s="25"/>
      <c r="I174" s="24">
        <f t="shared" si="3"/>
        <v>0</v>
      </c>
      <c r="J174" s="18">
        <v>8</v>
      </c>
      <c r="K174" s="26">
        <f t="shared" si="4"/>
        <v>0</v>
      </c>
      <c r="L174" s="23">
        <f t="shared" si="5"/>
        <v>0</v>
      </c>
      <c r="M174" s="11"/>
      <c r="N174" s="11"/>
    </row>
    <row r="175" spans="1:14" s="40" customFormat="1" ht="31.5" customHeight="1">
      <c r="A175" s="16">
        <v>5</v>
      </c>
      <c r="B175" s="82"/>
      <c r="C175" s="15"/>
      <c r="D175" s="18" t="s">
        <v>25</v>
      </c>
      <c r="E175" s="28">
        <v>0.009</v>
      </c>
      <c r="F175" s="22">
        <v>40000</v>
      </c>
      <c r="G175" s="18" t="s">
        <v>72</v>
      </c>
      <c r="H175" s="25"/>
      <c r="I175" s="24">
        <f t="shared" si="3"/>
        <v>0</v>
      </c>
      <c r="J175" s="18">
        <v>8</v>
      </c>
      <c r="K175" s="26">
        <f t="shared" si="4"/>
        <v>0</v>
      </c>
      <c r="L175" s="23">
        <f t="shared" si="5"/>
        <v>0</v>
      </c>
      <c r="M175" s="11"/>
      <c r="N175" s="11"/>
    </row>
    <row r="176" spans="1:14" s="40" customFormat="1" ht="31.5" customHeight="1">
      <c r="A176" s="16">
        <v>6</v>
      </c>
      <c r="B176" s="73"/>
      <c r="C176" s="15"/>
      <c r="D176" s="18" t="s">
        <v>25</v>
      </c>
      <c r="E176" s="28">
        <v>0.009</v>
      </c>
      <c r="F176" s="22">
        <v>2000</v>
      </c>
      <c r="G176" s="18" t="s">
        <v>74</v>
      </c>
      <c r="H176" s="25"/>
      <c r="I176" s="24">
        <f t="shared" si="3"/>
        <v>0</v>
      </c>
      <c r="J176" s="18">
        <v>8</v>
      </c>
      <c r="K176" s="26">
        <f t="shared" si="4"/>
        <v>0</v>
      </c>
      <c r="L176" s="23">
        <f t="shared" si="5"/>
        <v>0</v>
      </c>
      <c r="M176" s="11"/>
      <c r="N176" s="11"/>
    </row>
    <row r="177" spans="1:14" s="40" customFormat="1" ht="72.75" customHeight="1">
      <c r="A177" s="16">
        <v>7</v>
      </c>
      <c r="B177" s="46" t="s">
        <v>139</v>
      </c>
      <c r="C177" s="15"/>
      <c r="D177" s="18" t="s">
        <v>25</v>
      </c>
      <c r="E177" s="28">
        <v>0.009</v>
      </c>
      <c r="F177" s="22">
        <v>2000</v>
      </c>
      <c r="G177" s="18" t="s">
        <v>75</v>
      </c>
      <c r="H177" s="25"/>
      <c r="I177" s="24">
        <f t="shared" si="3"/>
        <v>0</v>
      </c>
      <c r="J177" s="18">
        <v>8</v>
      </c>
      <c r="K177" s="26">
        <f t="shared" si="4"/>
        <v>0</v>
      </c>
      <c r="L177" s="23">
        <f t="shared" si="5"/>
        <v>0</v>
      </c>
      <c r="M177" s="11"/>
      <c r="N177" s="11"/>
    </row>
    <row r="178" spans="1:14" s="40" customFormat="1" ht="62.25" customHeight="1">
      <c r="A178" s="16">
        <v>8</v>
      </c>
      <c r="B178" s="71" t="s">
        <v>76</v>
      </c>
      <c r="C178" s="15"/>
      <c r="D178" s="18" t="s">
        <v>25</v>
      </c>
      <c r="E178" s="21">
        <v>0.05</v>
      </c>
      <c r="F178" s="22">
        <v>400</v>
      </c>
      <c r="G178" s="18" t="s">
        <v>77</v>
      </c>
      <c r="H178" s="25"/>
      <c r="I178" s="24">
        <f t="shared" si="3"/>
        <v>0</v>
      </c>
      <c r="J178" s="18">
        <v>8</v>
      </c>
      <c r="K178" s="26">
        <f t="shared" si="4"/>
        <v>0</v>
      </c>
      <c r="L178" s="23">
        <f t="shared" si="5"/>
        <v>0</v>
      </c>
      <c r="M178" s="11"/>
      <c r="N178" s="11"/>
    </row>
    <row r="179" spans="1:14" s="40" customFormat="1" ht="63.75" customHeight="1">
      <c r="A179" s="16">
        <v>9</v>
      </c>
      <c r="B179" s="73"/>
      <c r="C179" s="15"/>
      <c r="D179" s="18" t="s">
        <v>25</v>
      </c>
      <c r="E179" s="21">
        <v>0.05</v>
      </c>
      <c r="F179" s="22">
        <v>4000</v>
      </c>
      <c r="G179" s="18" t="s">
        <v>78</v>
      </c>
      <c r="H179" s="25"/>
      <c r="I179" s="24">
        <f t="shared" si="3"/>
        <v>0</v>
      </c>
      <c r="J179" s="18">
        <v>8</v>
      </c>
      <c r="K179" s="26">
        <f t="shared" si="4"/>
        <v>0</v>
      </c>
      <c r="L179" s="23">
        <f t="shared" si="5"/>
        <v>0</v>
      </c>
      <c r="M179" s="11"/>
      <c r="N179" s="11"/>
    </row>
    <row r="180" spans="1:14" s="40" customFormat="1" ht="61.5" customHeight="1">
      <c r="A180" s="16">
        <v>10</v>
      </c>
      <c r="B180" s="71" t="s">
        <v>79</v>
      </c>
      <c r="C180" s="15"/>
      <c r="D180" s="18" t="s">
        <v>25</v>
      </c>
      <c r="E180" s="21" t="s">
        <v>30</v>
      </c>
      <c r="F180" s="22">
        <v>5000</v>
      </c>
      <c r="G180" s="18" t="s">
        <v>80</v>
      </c>
      <c r="H180" s="25"/>
      <c r="I180" s="24">
        <f t="shared" si="3"/>
        <v>0</v>
      </c>
      <c r="J180" s="18">
        <v>8</v>
      </c>
      <c r="K180" s="26">
        <f t="shared" si="4"/>
        <v>0</v>
      </c>
      <c r="L180" s="23">
        <f t="shared" si="5"/>
        <v>0</v>
      </c>
      <c r="M180" s="11"/>
      <c r="N180" s="11"/>
    </row>
    <row r="181" spans="1:14" s="40" customFormat="1" ht="61.5" customHeight="1">
      <c r="A181" s="16">
        <v>11</v>
      </c>
      <c r="B181" s="82"/>
      <c r="C181" s="15"/>
      <c r="D181" s="18" t="s">
        <v>25</v>
      </c>
      <c r="E181" s="21" t="s">
        <v>30</v>
      </c>
      <c r="F181" s="22">
        <v>6000</v>
      </c>
      <c r="G181" s="18" t="s">
        <v>81</v>
      </c>
      <c r="H181" s="25"/>
      <c r="I181" s="24">
        <f t="shared" si="3"/>
        <v>0</v>
      </c>
      <c r="J181" s="18">
        <v>8</v>
      </c>
      <c r="K181" s="26">
        <f t="shared" si="4"/>
        <v>0</v>
      </c>
      <c r="L181" s="23">
        <f t="shared" si="5"/>
        <v>0</v>
      </c>
      <c r="M181" s="11"/>
      <c r="N181" s="11"/>
    </row>
    <row r="182" spans="1:14" s="40" customFormat="1" ht="61.5" customHeight="1">
      <c r="A182" s="16">
        <v>12</v>
      </c>
      <c r="B182" s="82"/>
      <c r="C182" s="15"/>
      <c r="D182" s="18" t="s">
        <v>25</v>
      </c>
      <c r="E182" s="21" t="s">
        <v>30</v>
      </c>
      <c r="F182" s="22">
        <v>8000</v>
      </c>
      <c r="G182" s="18" t="s">
        <v>82</v>
      </c>
      <c r="H182" s="25"/>
      <c r="I182" s="24">
        <f t="shared" si="3"/>
        <v>0</v>
      </c>
      <c r="J182" s="18">
        <v>8</v>
      </c>
      <c r="K182" s="26">
        <f t="shared" si="4"/>
        <v>0</v>
      </c>
      <c r="L182" s="23">
        <f t="shared" si="5"/>
        <v>0</v>
      </c>
      <c r="M182" s="11"/>
      <c r="N182" s="11"/>
    </row>
    <row r="183" spans="1:14" s="40" customFormat="1" ht="61.5" customHeight="1">
      <c r="A183" s="16">
        <v>13</v>
      </c>
      <c r="B183" s="83"/>
      <c r="C183" s="15"/>
      <c r="D183" s="18" t="s">
        <v>25</v>
      </c>
      <c r="E183" s="21" t="s">
        <v>30</v>
      </c>
      <c r="F183" s="22">
        <v>3000</v>
      </c>
      <c r="G183" s="18" t="s">
        <v>83</v>
      </c>
      <c r="H183" s="25"/>
      <c r="I183" s="24">
        <f t="shared" si="3"/>
        <v>0</v>
      </c>
      <c r="J183" s="18">
        <v>8</v>
      </c>
      <c r="K183" s="26">
        <f t="shared" si="4"/>
        <v>0</v>
      </c>
      <c r="L183" s="23">
        <f t="shared" si="5"/>
        <v>0</v>
      </c>
      <c r="M183" s="11"/>
      <c r="N183" s="11"/>
    </row>
    <row r="184" spans="1:14" s="40" customFormat="1" ht="24" customHeight="1">
      <c r="A184" s="13"/>
      <c r="B184" s="13"/>
      <c r="C184" s="13"/>
      <c r="D184" s="14"/>
      <c r="E184" s="14"/>
      <c r="F184" s="14">
        <f>SUM(F171:F183)</f>
        <v>185400</v>
      </c>
      <c r="G184" s="14"/>
      <c r="H184" s="17" t="s">
        <v>26</v>
      </c>
      <c r="I184" s="30">
        <f>SUM(I171:I183)</f>
        <v>0</v>
      </c>
      <c r="J184" s="20" t="s">
        <v>27</v>
      </c>
      <c r="K184" s="17" t="s">
        <v>27</v>
      </c>
      <c r="L184" s="30">
        <f>SUM(L171:L183)</f>
        <v>0</v>
      </c>
      <c r="M184" s="12"/>
      <c r="N184" s="27"/>
    </row>
    <row r="186" spans="2:11" s="47" customFormat="1" ht="29.25" customHeight="1">
      <c r="B186" s="66" t="s">
        <v>99</v>
      </c>
      <c r="C186" s="66"/>
      <c r="D186" s="66"/>
      <c r="E186" s="66"/>
      <c r="F186" s="66"/>
      <c r="G186" s="66"/>
      <c r="H186" s="66"/>
      <c r="I186" s="66"/>
      <c r="J186" s="66"/>
      <c r="K186" s="66"/>
    </row>
    <row r="187" spans="2:11" s="47" customFormat="1" ht="15">
      <c r="B187" s="66" t="s">
        <v>100</v>
      </c>
      <c r="C187" s="67"/>
      <c r="D187" s="67"/>
      <c r="E187" s="67"/>
      <c r="F187" s="67"/>
      <c r="G187" s="67"/>
      <c r="H187" s="67"/>
      <c r="I187" s="67"/>
      <c r="J187" s="67"/>
      <c r="K187" s="67"/>
    </row>
    <row r="188" spans="2:11" s="47" customFormat="1" ht="29.25" customHeight="1">
      <c r="B188" s="66" t="s">
        <v>101</v>
      </c>
      <c r="C188" s="67"/>
      <c r="D188" s="67"/>
      <c r="E188" s="67"/>
      <c r="F188" s="67"/>
      <c r="G188" s="67"/>
      <c r="H188" s="67"/>
      <c r="I188" s="67"/>
      <c r="J188" s="67"/>
      <c r="K188" s="67"/>
    </row>
    <row r="189" spans="2:11" s="47" customFormat="1" ht="29.25" customHeight="1">
      <c r="B189" s="54"/>
      <c r="C189" s="55"/>
      <c r="D189" s="55"/>
      <c r="E189" s="55"/>
      <c r="F189" s="55"/>
      <c r="G189" s="55"/>
      <c r="H189" s="55"/>
      <c r="I189" s="55"/>
      <c r="J189" s="55"/>
      <c r="K189" s="55"/>
    </row>
    <row r="190" spans="2:11" s="47" customFormat="1" ht="29.25" customHeight="1">
      <c r="B190" s="54"/>
      <c r="C190" s="55"/>
      <c r="D190" s="55"/>
      <c r="E190" s="55"/>
      <c r="F190" s="55"/>
      <c r="G190" s="55"/>
      <c r="H190" s="55"/>
      <c r="I190" s="55"/>
      <c r="J190" s="55"/>
      <c r="K190" s="55"/>
    </row>
    <row r="192" spans="1:14" s="40" customFormat="1" ht="31.5" customHeight="1">
      <c r="A192" s="2"/>
      <c r="B192" s="7" t="s">
        <v>92</v>
      </c>
      <c r="C192" s="4"/>
      <c r="D192" s="4"/>
      <c r="E192" s="3" t="s">
        <v>1</v>
      </c>
      <c r="F192" s="6"/>
      <c r="G192" s="4"/>
      <c r="H192" s="5"/>
      <c r="I192" s="64" t="s">
        <v>64</v>
      </c>
      <c r="J192" s="65"/>
      <c r="K192" s="65"/>
      <c r="L192" s="65"/>
      <c r="M192" s="2"/>
      <c r="N192" s="2"/>
    </row>
    <row r="193" spans="1:14" s="40" customFormat="1" ht="26.25" customHeight="1">
      <c r="A193" s="68" t="s">
        <v>85</v>
      </c>
      <c r="B193" s="77"/>
      <c r="C193" s="77"/>
      <c r="D193" s="77"/>
      <c r="E193" s="77"/>
      <c r="F193" s="77"/>
      <c r="G193" s="77"/>
      <c r="H193" s="77"/>
      <c r="I193" s="77"/>
      <c r="J193" s="77"/>
      <c r="K193" s="77"/>
      <c r="L193" s="78"/>
      <c r="M193" s="1"/>
      <c r="N193" s="1"/>
    </row>
    <row r="194" spans="1:14" s="40" customFormat="1" ht="33.75">
      <c r="A194" s="8" t="s">
        <v>2</v>
      </c>
      <c r="B194" s="8" t="s">
        <v>3</v>
      </c>
      <c r="C194" s="8" t="s">
        <v>4</v>
      </c>
      <c r="D194" s="9" t="s">
        <v>5</v>
      </c>
      <c r="E194" s="9" t="s">
        <v>6</v>
      </c>
      <c r="F194" s="8" t="s">
        <v>7</v>
      </c>
      <c r="G194" s="8" t="s">
        <v>29</v>
      </c>
      <c r="H194" s="8" t="s">
        <v>8</v>
      </c>
      <c r="I194" s="8" t="s">
        <v>9</v>
      </c>
      <c r="J194" s="8" t="s">
        <v>10</v>
      </c>
      <c r="K194" s="8" t="s">
        <v>11</v>
      </c>
      <c r="L194" s="8" t="s">
        <v>12</v>
      </c>
      <c r="M194" s="1"/>
      <c r="N194" s="1"/>
    </row>
    <row r="195" spans="1:14" s="40" customFormat="1" ht="14.25">
      <c r="A195" s="10" t="s">
        <v>13</v>
      </c>
      <c r="B195" s="10" t="s">
        <v>14</v>
      </c>
      <c r="C195" s="10" t="s">
        <v>15</v>
      </c>
      <c r="D195" s="10" t="s">
        <v>16</v>
      </c>
      <c r="E195" s="10" t="s">
        <v>17</v>
      </c>
      <c r="F195" s="10" t="s">
        <v>18</v>
      </c>
      <c r="G195" s="10" t="s">
        <v>19</v>
      </c>
      <c r="H195" s="10" t="s">
        <v>20</v>
      </c>
      <c r="I195" s="10" t="s">
        <v>21</v>
      </c>
      <c r="J195" s="10" t="s">
        <v>22</v>
      </c>
      <c r="K195" s="10" t="s">
        <v>23</v>
      </c>
      <c r="L195" s="10" t="s">
        <v>24</v>
      </c>
      <c r="M195" s="1"/>
      <c r="N195" s="1"/>
    </row>
    <row r="196" spans="1:14" s="40" customFormat="1" ht="44.25" customHeight="1">
      <c r="A196" s="44">
        <v>1</v>
      </c>
      <c r="B196" s="86" t="s">
        <v>86</v>
      </c>
      <c r="C196" s="15"/>
      <c r="D196" s="18" t="s">
        <v>25</v>
      </c>
      <c r="E196" s="21" t="s">
        <v>30</v>
      </c>
      <c r="F196" s="22">
        <v>80000</v>
      </c>
      <c r="G196" s="18" t="s">
        <v>68</v>
      </c>
      <c r="H196" s="25"/>
      <c r="I196" s="24">
        <f>F196*H196</f>
        <v>0</v>
      </c>
      <c r="J196" s="18">
        <v>8</v>
      </c>
      <c r="K196" s="26">
        <f>H196+H196*8%</f>
        <v>0</v>
      </c>
      <c r="L196" s="23">
        <f>I196+I196*8%</f>
        <v>0</v>
      </c>
      <c r="M196" s="11"/>
      <c r="N196" s="11"/>
    </row>
    <row r="197" spans="1:14" s="40" customFormat="1" ht="42" customHeight="1">
      <c r="A197" s="44">
        <v>2</v>
      </c>
      <c r="B197" s="73"/>
      <c r="C197" s="15"/>
      <c r="D197" s="18" t="s">
        <v>25</v>
      </c>
      <c r="E197" s="21" t="s">
        <v>30</v>
      </c>
      <c r="F197" s="22">
        <v>30000</v>
      </c>
      <c r="G197" s="18" t="s">
        <v>69</v>
      </c>
      <c r="H197" s="25"/>
      <c r="I197" s="24">
        <f>F197*H197</f>
        <v>0</v>
      </c>
      <c r="J197" s="18">
        <v>8</v>
      </c>
      <c r="K197" s="26">
        <f>H197+H197*8%</f>
        <v>0</v>
      </c>
      <c r="L197" s="23">
        <f>I197+I197*8%</f>
        <v>0</v>
      </c>
      <c r="M197" s="11"/>
      <c r="N197" s="11"/>
    </row>
    <row r="198" spans="1:14" s="40" customFormat="1" ht="22.5" customHeight="1">
      <c r="A198" s="13"/>
      <c r="B198" s="13"/>
      <c r="C198" s="13"/>
      <c r="D198" s="14"/>
      <c r="E198" s="14"/>
      <c r="F198" s="14">
        <f>SUM(F196:F197)</f>
        <v>110000</v>
      </c>
      <c r="G198" s="14"/>
      <c r="H198" s="17" t="s">
        <v>26</v>
      </c>
      <c r="I198" s="30">
        <f>SUM(I196:I197)</f>
        <v>0</v>
      </c>
      <c r="J198" s="20" t="s">
        <v>27</v>
      </c>
      <c r="K198" s="17" t="s">
        <v>27</v>
      </c>
      <c r="L198" s="30">
        <f>SUM(L196:L197)</f>
        <v>0</v>
      </c>
      <c r="M198" s="12"/>
      <c r="N198" s="27"/>
    </row>
    <row r="199" spans="1:14" s="40" customFormat="1" ht="22.5" customHeight="1">
      <c r="A199" s="13"/>
      <c r="B199" s="13"/>
      <c r="C199" s="13"/>
      <c r="D199" s="14"/>
      <c r="E199" s="14"/>
      <c r="F199" s="14"/>
      <c r="G199" s="14"/>
      <c r="H199" s="13"/>
      <c r="I199" s="52"/>
      <c r="J199" s="12"/>
      <c r="K199" s="13"/>
      <c r="L199" s="52"/>
      <c r="M199" s="12"/>
      <c r="N199" s="27"/>
    </row>
    <row r="200" spans="1:14" s="40" customFormat="1" ht="22.5" customHeight="1">
      <c r="A200" s="13"/>
      <c r="B200" s="13"/>
      <c r="C200" s="13"/>
      <c r="D200" s="14"/>
      <c r="E200" s="14"/>
      <c r="F200" s="14"/>
      <c r="G200" s="14"/>
      <c r="H200" s="13"/>
      <c r="I200" s="52"/>
      <c r="J200" s="12"/>
      <c r="K200" s="13"/>
      <c r="L200" s="52"/>
      <c r="M200" s="12"/>
      <c r="N200" s="27"/>
    </row>
    <row r="201" spans="1:14" s="40" customFormat="1" ht="22.5" customHeight="1">
      <c r="A201" s="13"/>
      <c r="B201" s="13"/>
      <c r="C201" s="13"/>
      <c r="D201" s="14"/>
      <c r="E201" s="14"/>
      <c r="F201" s="14"/>
      <c r="G201" s="14"/>
      <c r="H201" s="13"/>
      <c r="I201" s="52"/>
      <c r="J201" s="12"/>
      <c r="K201" s="13"/>
      <c r="L201" s="52"/>
      <c r="M201" s="12"/>
      <c r="N201" s="27"/>
    </row>
    <row r="202" spans="1:14" s="40" customFormat="1" ht="22.5" customHeight="1">
      <c r="A202" s="13"/>
      <c r="B202" s="13"/>
      <c r="C202" s="13"/>
      <c r="D202" s="14"/>
      <c r="E202" s="14"/>
      <c r="F202" s="14"/>
      <c r="G202" s="14"/>
      <c r="H202" s="13"/>
      <c r="I202" s="52"/>
      <c r="J202" s="12"/>
      <c r="K202" s="13"/>
      <c r="L202" s="52"/>
      <c r="M202" s="12"/>
      <c r="N202" s="27"/>
    </row>
    <row r="203" spans="1:14" s="40" customFormat="1" ht="22.5" customHeight="1">
      <c r="A203" s="13"/>
      <c r="B203" s="13"/>
      <c r="C203" s="13"/>
      <c r="D203" s="14"/>
      <c r="E203" s="14"/>
      <c r="F203" s="14"/>
      <c r="G203" s="14"/>
      <c r="H203" s="13"/>
      <c r="I203" s="52"/>
      <c r="J203" s="12"/>
      <c r="K203" s="13"/>
      <c r="L203" s="52"/>
      <c r="M203" s="12"/>
      <c r="N203" s="27"/>
    </row>
    <row r="204" spans="1:14" s="40" customFormat="1" ht="22.5" customHeight="1">
      <c r="A204" s="13"/>
      <c r="B204" s="13"/>
      <c r="C204" s="13"/>
      <c r="D204" s="14"/>
      <c r="E204" s="14"/>
      <c r="F204" s="14"/>
      <c r="G204" s="14"/>
      <c r="H204" s="13"/>
      <c r="I204" s="52"/>
      <c r="J204" s="12"/>
      <c r="K204" s="13"/>
      <c r="L204" s="52"/>
      <c r="M204" s="12"/>
      <c r="N204" s="27"/>
    </row>
    <row r="205" spans="1:14" s="40" customFormat="1" ht="22.5" customHeight="1">
      <c r="A205" s="13"/>
      <c r="B205" s="13"/>
      <c r="C205" s="13"/>
      <c r="D205" s="14"/>
      <c r="E205" s="14"/>
      <c r="F205" s="14"/>
      <c r="G205" s="14"/>
      <c r="H205" s="13"/>
      <c r="I205" s="52"/>
      <c r="J205" s="12"/>
      <c r="K205" s="13"/>
      <c r="L205" s="52"/>
      <c r="M205" s="12"/>
      <c r="N205" s="27"/>
    </row>
    <row r="206" spans="1:14" s="40" customFormat="1" ht="22.5" customHeight="1">
      <c r="A206" s="13"/>
      <c r="B206" s="13"/>
      <c r="C206" s="13"/>
      <c r="D206" s="14"/>
      <c r="E206" s="14"/>
      <c r="F206" s="14"/>
      <c r="G206" s="14"/>
      <c r="H206" s="13"/>
      <c r="I206" s="52"/>
      <c r="J206" s="12"/>
      <c r="K206" s="13"/>
      <c r="L206" s="52"/>
      <c r="M206" s="12"/>
      <c r="N206" s="27"/>
    </row>
    <row r="207" spans="1:14" s="40" customFormat="1" ht="22.5" customHeight="1">
      <c r="A207" s="13"/>
      <c r="B207" s="13"/>
      <c r="C207" s="13"/>
      <c r="D207" s="14"/>
      <c r="E207" s="14"/>
      <c r="F207" s="14"/>
      <c r="G207" s="14"/>
      <c r="H207" s="13"/>
      <c r="I207" s="52"/>
      <c r="J207" s="12"/>
      <c r="K207" s="13"/>
      <c r="L207" s="52"/>
      <c r="M207" s="12"/>
      <c r="N207" s="27"/>
    </row>
    <row r="208" spans="1:14" s="40" customFormat="1" ht="22.5" customHeight="1">
      <c r="A208" s="13"/>
      <c r="B208" s="13"/>
      <c r="C208" s="13"/>
      <c r="D208" s="14"/>
      <c r="E208" s="14"/>
      <c r="F208" s="14"/>
      <c r="G208" s="14"/>
      <c r="H208" s="13"/>
      <c r="I208" s="52"/>
      <c r="J208" s="12"/>
      <c r="K208" s="13"/>
      <c r="L208" s="52"/>
      <c r="M208" s="12"/>
      <c r="N208" s="27"/>
    </row>
    <row r="209" spans="1:14" s="40" customFormat="1" ht="22.5" customHeight="1">
      <c r="A209" s="13"/>
      <c r="B209" s="13"/>
      <c r="C209" s="13"/>
      <c r="D209" s="14"/>
      <c r="E209" s="14"/>
      <c r="F209" s="14"/>
      <c r="G209" s="14"/>
      <c r="H209" s="13"/>
      <c r="I209" s="52"/>
      <c r="J209" s="12"/>
      <c r="K209" s="13"/>
      <c r="L209" s="52"/>
      <c r="M209" s="12"/>
      <c r="N209" s="27"/>
    </row>
    <row r="212" spans="1:14" s="40" customFormat="1" ht="31.5" customHeight="1">
      <c r="A212" s="2"/>
      <c r="B212" s="7" t="s">
        <v>93</v>
      </c>
      <c r="C212" s="4"/>
      <c r="D212" s="4"/>
      <c r="E212" s="3" t="s">
        <v>1</v>
      </c>
      <c r="F212" s="6"/>
      <c r="G212" s="4"/>
      <c r="H212" s="5"/>
      <c r="I212" s="64" t="s">
        <v>141</v>
      </c>
      <c r="J212" s="65"/>
      <c r="K212" s="65"/>
      <c r="L212" s="65"/>
      <c r="M212" s="2"/>
      <c r="N212" s="2"/>
    </row>
    <row r="213" spans="1:14" s="40" customFormat="1" ht="26.25" customHeight="1">
      <c r="A213" s="79" t="s">
        <v>142</v>
      </c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1"/>
      <c r="M213" s="1"/>
      <c r="N213" s="1"/>
    </row>
    <row r="214" spans="1:14" s="40" customFormat="1" ht="33.75">
      <c r="A214" s="8" t="s">
        <v>2</v>
      </c>
      <c r="B214" s="8" t="s">
        <v>3</v>
      </c>
      <c r="C214" s="8" t="s">
        <v>4</v>
      </c>
      <c r="D214" s="9" t="s">
        <v>5</v>
      </c>
      <c r="E214" s="9" t="s">
        <v>6</v>
      </c>
      <c r="F214" s="8" t="s">
        <v>7</v>
      </c>
      <c r="G214" s="8" t="s">
        <v>29</v>
      </c>
      <c r="H214" s="8" t="s">
        <v>8</v>
      </c>
      <c r="I214" s="8" t="s">
        <v>9</v>
      </c>
      <c r="J214" s="8" t="s">
        <v>10</v>
      </c>
      <c r="K214" s="8" t="s">
        <v>11</v>
      </c>
      <c r="L214" s="8" t="s">
        <v>12</v>
      </c>
      <c r="M214" s="1"/>
      <c r="N214" s="1"/>
    </row>
    <row r="215" spans="1:14" s="40" customFormat="1" ht="14.25">
      <c r="A215" s="10" t="s">
        <v>13</v>
      </c>
      <c r="B215" s="10" t="s">
        <v>14</v>
      </c>
      <c r="C215" s="10" t="s">
        <v>15</v>
      </c>
      <c r="D215" s="10" t="s">
        <v>16</v>
      </c>
      <c r="E215" s="10" t="s">
        <v>17</v>
      </c>
      <c r="F215" s="10" t="s">
        <v>18</v>
      </c>
      <c r="G215" s="10" t="s">
        <v>19</v>
      </c>
      <c r="H215" s="10" t="s">
        <v>20</v>
      </c>
      <c r="I215" s="10" t="s">
        <v>21</v>
      </c>
      <c r="J215" s="10" t="s">
        <v>22</v>
      </c>
      <c r="K215" s="10" t="s">
        <v>23</v>
      </c>
      <c r="L215" s="10" t="s">
        <v>24</v>
      </c>
      <c r="M215" s="1"/>
      <c r="N215" s="1"/>
    </row>
    <row r="216" spans="1:14" s="40" customFormat="1" ht="248.25" customHeight="1">
      <c r="A216" s="16">
        <v>1</v>
      </c>
      <c r="B216" s="19" t="s">
        <v>143</v>
      </c>
      <c r="C216" s="15"/>
      <c r="D216" s="18" t="s">
        <v>144</v>
      </c>
      <c r="E216" s="21" t="s">
        <v>30</v>
      </c>
      <c r="F216" s="22">
        <v>1100</v>
      </c>
      <c r="G216" s="18" t="s">
        <v>145</v>
      </c>
      <c r="H216" s="25"/>
      <c r="I216" s="24">
        <f>F216*H216</f>
        <v>0</v>
      </c>
      <c r="J216" s="18">
        <v>8</v>
      </c>
      <c r="K216" s="26">
        <f>H216+H216*8%</f>
        <v>0</v>
      </c>
      <c r="L216" s="23">
        <f>I216+I216*8%</f>
        <v>0</v>
      </c>
      <c r="M216" s="11"/>
      <c r="N216" s="11"/>
    </row>
    <row r="217" spans="1:14" s="40" customFormat="1" ht="24" customHeight="1">
      <c r="A217" s="13"/>
      <c r="B217" s="13"/>
      <c r="C217" s="13"/>
      <c r="D217" s="14"/>
      <c r="E217" s="14"/>
      <c r="F217" s="14"/>
      <c r="G217" s="14"/>
      <c r="H217" s="17" t="s">
        <v>26</v>
      </c>
      <c r="I217" s="30">
        <f>SUM(I216:I216)</f>
        <v>0</v>
      </c>
      <c r="J217" s="20" t="s">
        <v>27</v>
      </c>
      <c r="K217" s="17" t="s">
        <v>27</v>
      </c>
      <c r="L217" s="30">
        <f>SUM(L216:L216)</f>
        <v>0</v>
      </c>
      <c r="M217" s="12"/>
      <c r="N217" s="27"/>
    </row>
    <row r="227" spans="1:14" s="40" customFormat="1" ht="31.5" customHeight="1">
      <c r="A227" s="2"/>
      <c r="B227" s="7" t="s">
        <v>140</v>
      </c>
      <c r="C227" s="4"/>
      <c r="D227" s="4"/>
      <c r="E227" s="3" t="s">
        <v>1</v>
      </c>
      <c r="F227" s="6"/>
      <c r="G227" s="4"/>
      <c r="H227" s="5"/>
      <c r="I227" s="64" t="s">
        <v>64</v>
      </c>
      <c r="J227" s="65"/>
      <c r="K227" s="65"/>
      <c r="L227" s="65"/>
      <c r="M227" s="2"/>
      <c r="N227" s="2"/>
    </row>
    <row r="228" spans="1:14" s="40" customFormat="1" ht="26.25" customHeight="1">
      <c r="A228" s="68" t="s">
        <v>147</v>
      </c>
      <c r="B228" s="77"/>
      <c r="C228" s="77"/>
      <c r="D228" s="77"/>
      <c r="E228" s="77"/>
      <c r="F228" s="77"/>
      <c r="G228" s="77"/>
      <c r="H228" s="77"/>
      <c r="I228" s="77"/>
      <c r="J228" s="77"/>
      <c r="K228" s="77"/>
      <c r="L228" s="78"/>
      <c r="M228" s="1"/>
      <c r="N228" s="1"/>
    </row>
    <row r="229" spans="1:14" s="40" customFormat="1" ht="33.75">
      <c r="A229" s="8" t="s">
        <v>2</v>
      </c>
      <c r="B229" s="8" t="s">
        <v>3</v>
      </c>
      <c r="C229" s="8" t="s">
        <v>4</v>
      </c>
      <c r="D229" s="9" t="s">
        <v>5</v>
      </c>
      <c r="E229" s="9" t="s">
        <v>6</v>
      </c>
      <c r="F229" s="8" t="s">
        <v>7</v>
      </c>
      <c r="G229" s="8" t="s">
        <v>29</v>
      </c>
      <c r="H229" s="8" t="s">
        <v>8</v>
      </c>
      <c r="I229" s="8" t="s">
        <v>9</v>
      </c>
      <c r="J229" s="8" t="s">
        <v>10</v>
      </c>
      <c r="K229" s="8" t="s">
        <v>11</v>
      </c>
      <c r="L229" s="8" t="s">
        <v>12</v>
      </c>
      <c r="M229" s="1"/>
      <c r="N229" s="1"/>
    </row>
    <row r="230" spans="1:14" s="40" customFormat="1" ht="14.25">
      <c r="A230" s="10" t="s">
        <v>13</v>
      </c>
      <c r="B230" s="10" t="s">
        <v>14</v>
      </c>
      <c r="C230" s="10" t="s">
        <v>15</v>
      </c>
      <c r="D230" s="10" t="s">
        <v>16</v>
      </c>
      <c r="E230" s="10" t="s">
        <v>17</v>
      </c>
      <c r="F230" s="10" t="s">
        <v>18</v>
      </c>
      <c r="G230" s="10" t="s">
        <v>19</v>
      </c>
      <c r="H230" s="10" t="s">
        <v>20</v>
      </c>
      <c r="I230" s="10" t="s">
        <v>21</v>
      </c>
      <c r="J230" s="10" t="s">
        <v>22</v>
      </c>
      <c r="K230" s="10" t="s">
        <v>23</v>
      </c>
      <c r="L230" s="10" t="s">
        <v>24</v>
      </c>
      <c r="M230" s="1"/>
      <c r="N230" s="1"/>
    </row>
    <row r="231" spans="1:14" s="40" customFormat="1" ht="44.25" customHeight="1">
      <c r="A231" s="44">
        <v>1</v>
      </c>
      <c r="B231" s="86" t="s">
        <v>148</v>
      </c>
      <c r="C231" s="15"/>
      <c r="D231" s="18" t="s">
        <v>25</v>
      </c>
      <c r="E231" s="21" t="s">
        <v>30</v>
      </c>
      <c r="F231" s="22">
        <v>6000</v>
      </c>
      <c r="G231" s="18" t="s">
        <v>68</v>
      </c>
      <c r="H231" s="25"/>
      <c r="I231" s="24">
        <f>F231*H231</f>
        <v>0</v>
      </c>
      <c r="J231" s="18">
        <v>8</v>
      </c>
      <c r="K231" s="26">
        <f>H231+H231*8%</f>
        <v>0</v>
      </c>
      <c r="L231" s="23">
        <f>I231+I231*8%</f>
        <v>0</v>
      </c>
      <c r="M231" s="11"/>
      <c r="N231" s="11"/>
    </row>
    <row r="232" spans="1:14" s="40" customFormat="1" ht="42" customHeight="1">
      <c r="A232" s="44">
        <v>2</v>
      </c>
      <c r="B232" s="73"/>
      <c r="C232" s="15"/>
      <c r="D232" s="18" t="s">
        <v>25</v>
      </c>
      <c r="E232" s="21" t="s">
        <v>30</v>
      </c>
      <c r="F232" s="22">
        <v>2500</v>
      </c>
      <c r="G232" s="18" t="s">
        <v>69</v>
      </c>
      <c r="H232" s="25"/>
      <c r="I232" s="24">
        <f>F232*H232</f>
        <v>0</v>
      </c>
      <c r="J232" s="18">
        <v>8</v>
      </c>
      <c r="K232" s="26">
        <f>H232+H232*8%</f>
        <v>0</v>
      </c>
      <c r="L232" s="23">
        <f>I232+I232*8%</f>
        <v>0</v>
      </c>
      <c r="M232" s="11"/>
      <c r="N232" s="11"/>
    </row>
    <row r="233" spans="1:14" s="40" customFormat="1" ht="22.5" customHeight="1">
      <c r="A233" s="13"/>
      <c r="B233" s="13"/>
      <c r="C233" s="13"/>
      <c r="D233" s="14"/>
      <c r="E233" s="14"/>
      <c r="F233" s="14"/>
      <c r="G233" s="14"/>
      <c r="H233" s="17" t="s">
        <v>26</v>
      </c>
      <c r="I233" s="30">
        <f>SUM(I231:I232)</f>
        <v>0</v>
      </c>
      <c r="J233" s="20" t="s">
        <v>27</v>
      </c>
      <c r="K233" s="17" t="s">
        <v>27</v>
      </c>
      <c r="L233" s="30">
        <f>SUM(L231:L232)</f>
        <v>0</v>
      </c>
      <c r="M233" s="12"/>
      <c r="N233" s="27"/>
    </row>
    <row r="238" spans="1:14" s="40" customFormat="1" ht="31.5" customHeight="1">
      <c r="A238" s="2"/>
      <c r="B238" s="7" t="s">
        <v>146</v>
      </c>
      <c r="C238" s="4"/>
      <c r="D238" s="4"/>
      <c r="E238" s="3" t="s">
        <v>1</v>
      </c>
      <c r="F238" s="6"/>
      <c r="G238" s="4"/>
      <c r="H238" s="5"/>
      <c r="I238" s="64" t="s">
        <v>64</v>
      </c>
      <c r="J238" s="65"/>
      <c r="K238" s="65"/>
      <c r="L238" s="65"/>
      <c r="M238" s="2"/>
      <c r="N238" s="2"/>
    </row>
    <row r="239" spans="1:14" s="40" customFormat="1" ht="26.25" customHeight="1">
      <c r="A239" s="74" t="s">
        <v>150</v>
      </c>
      <c r="B239" s="75"/>
      <c r="C239" s="75"/>
      <c r="D239" s="75"/>
      <c r="E239" s="75"/>
      <c r="F239" s="75"/>
      <c r="G239" s="75"/>
      <c r="H239" s="75"/>
      <c r="I239" s="75"/>
      <c r="J239" s="75"/>
      <c r="K239" s="75"/>
      <c r="L239" s="76"/>
      <c r="M239" s="1"/>
      <c r="N239" s="1"/>
    </row>
    <row r="240" spans="1:14" s="40" customFormat="1" ht="33.75">
      <c r="A240" s="8" t="s">
        <v>2</v>
      </c>
      <c r="B240" s="8" t="s">
        <v>3</v>
      </c>
      <c r="C240" s="8" t="s">
        <v>4</v>
      </c>
      <c r="D240" s="9" t="s">
        <v>5</v>
      </c>
      <c r="E240" s="9" t="s">
        <v>6</v>
      </c>
      <c r="F240" s="8" t="s">
        <v>7</v>
      </c>
      <c r="G240" s="8" t="s">
        <v>29</v>
      </c>
      <c r="H240" s="8" t="s">
        <v>8</v>
      </c>
      <c r="I240" s="8" t="s">
        <v>9</v>
      </c>
      <c r="J240" s="8" t="s">
        <v>10</v>
      </c>
      <c r="K240" s="8" t="s">
        <v>11</v>
      </c>
      <c r="L240" s="8" t="s">
        <v>12</v>
      </c>
      <c r="M240" s="1"/>
      <c r="N240" s="1"/>
    </row>
    <row r="241" spans="1:14" s="40" customFormat="1" ht="14.25">
      <c r="A241" s="10" t="s">
        <v>13</v>
      </c>
      <c r="B241" s="10" t="s">
        <v>14</v>
      </c>
      <c r="C241" s="10" t="s">
        <v>15</v>
      </c>
      <c r="D241" s="10" t="s">
        <v>16</v>
      </c>
      <c r="E241" s="10" t="s">
        <v>17</v>
      </c>
      <c r="F241" s="10" t="s">
        <v>18</v>
      </c>
      <c r="G241" s="10" t="s">
        <v>19</v>
      </c>
      <c r="H241" s="10" t="s">
        <v>20</v>
      </c>
      <c r="I241" s="10" t="s">
        <v>21</v>
      </c>
      <c r="J241" s="10" t="s">
        <v>22</v>
      </c>
      <c r="K241" s="10" t="s">
        <v>23</v>
      </c>
      <c r="L241" s="10" t="s">
        <v>24</v>
      </c>
      <c r="M241" s="1"/>
      <c r="N241" s="1"/>
    </row>
    <row r="242" spans="1:14" s="40" customFormat="1" ht="83.25" customHeight="1">
      <c r="A242" s="44">
        <v>1</v>
      </c>
      <c r="B242" s="57" t="s">
        <v>151</v>
      </c>
      <c r="C242" s="15"/>
      <c r="D242" s="18" t="s">
        <v>25</v>
      </c>
      <c r="E242" s="21" t="s">
        <v>30</v>
      </c>
      <c r="F242" s="22">
        <v>4000</v>
      </c>
      <c r="G242" s="18" t="s">
        <v>153</v>
      </c>
      <c r="H242" s="25"/>
      <c r="I242" s="24">
        <f>F242*H242</f>
        <v>0</v>
      </c>
      <c r="J242" s="18">
        <v>8</v>
      </c>
      <c r="K242" s="26">
        <f>H242+H242*8%</f>
        <v>0</v>
      </c>
      <c r="L242" s="23">
        <f>I242+I242*8%</f>
        <v>0</v>
      </c>
      <c r="M242" s="11"/>
      <c r="N242" s="11"/>
    </row>
    <row r="243" spans="1:14" s="40" customFormat="1" ht="22.5" customHeight="1">
      <c r="A243" s="13"/>
      <c r="B243" s="13"/>
      <c r="C243" s="13"/>
      <c r="D243" s="14"/>
      <c r="E243" s="14"/>
      <c r="F243" s="14"/>
      <c r="G243" s="14"/>
      <c r="H243" s="17" t="s">
        <v>26</v>
      </c>
      <c r="I243" s="30">
        <f>SUM(I242:I242)</f>
        <v>0</v>
      </c>
      <c r="J243" s="20" t="s">
        <v>27</v>
      </c>
      <c r="K243" s="17" t="s">
        <v>27</v>
      </c>
      <c r="L243" s="30">
        <f>SUM(L242:L242)</f>
        <v>0</v>
      </c>
      <c r="M243" s="12"/>
      <c r="N243" s="27"/>
    </row>
    <row r="245" spans="1:14" s="40" customFormat="1" ht="31.5" customHeight="1">
      <c r="A245" s="2"/>
      <c r="B245" s="7" t="s">
        <v>152</v>
      </c>
      <c r="C245" s="4"/>
      <c r="D245" s="4"/>
      <c r="E245" s="3" t="s">
        <v>1</v>
      </c>
      <c r="F245" s="6"/>
      <c r="G245" s="4"/>
      <c r="H245" s="5"/>
      <c r="I245" s="64" t="s">
        <v>156</v>
      </c>
      <c r="J245" s="65"/>
      <c r="K245" s="65"/>
      <c r="L245" s="65"/>
      <c r="M245" s="2"/>
      <c r="N245" s="2"/>
    </row>
    <row r="246" spans="1:14" s="40" customFormat="1" ht="26.25" customHeight="1">
      <c r="A246" s="68" t="s">
        <v>155</v>
      </c>
      <c r="B246" s="77"/>
      <c r="C246" s="77"/>
      <c r="D246" s="77"/>
      <c r="E246" s="77"/>
      <c r="F246" s="77"/>
      <c r="G246" s="77"/>
      <c r="H246" s="77"/>
      <c r="I246" s="77"/>
      <c r="J246" s="77"/>
      <c r="K246" s="77"/>
      <c r="L246" s="78"/>
      <c r="M246" s="1"/>
      <c r="N246" s="1"/>
    </row>
    <row r="247" spans="1:14" s="40" customFormat="1" ht="33.75">
      <c r="A247" s="8" t="s">
        <v>2</v>
      </c>
      <c r="B247" s="8" t="s">
        <v>3</v>
      </c>
      <c r="C247" s="8" t="s">
        <v>4</v>
      </c>
      <c r="D247" s="9" t="s">
        <v>5</v>
      </c>
      <c r="E247" s="9" t="s">
        <v>6</v>
      </c>
      <c r="F247" s="8" t="s">
        <v>7</v>
      </c>
      <c r="G247" s="8" t="s">
        <v>29</v>
      </c>
      <c r="H247" s="8" t="s">
        <v>8</v>
      </c>
      <c r="I247" s="8" t="s">
        <v>9</v>
      </c>
      <c r="J247" s="8" t="s">
        <v>10</v>
      </c>
      <c r="K247" s="8" t="s">
        <v>11</v>
      </c>
      <c r="L247" s="8" t="s">
        <v>12</v>
      </c>
      <c r="M247" s="1"/>
      <c r="N247" s="1"/>
    </row>
    <row r="248" spans="1:14" s="40" customFormat="1" ht="14.25">
      <c r="A248" s="10" t="s">
        <v>13</v>
      </c>
      <c r="B248" s="10" t="s">
        <v>14</v>
      </c>
      <c r="C248" s="10" t="s">
        <v>15</v>
      </c>
      <c r="D248" s="10" t="s">
        <v>16</v>
      </c>
      <c r="E248" s="10" t="s">
        <v>17</v>
      </c>
      <c r="F248" s="10" t="s">
        <v>18</v>
      </c>
      <c r="G248" s="10" t="s">
        <v>19</v>
      </c>
      <c r="H248" s="10" t="s">
        <v>20</v>
      </c>
      <c r="I248" s="10" t="s">
        <v>21</v>
      </c>
      <c r="J248" s="10" t="s">
        <v>22</v>
      </c>
      <c r="K248" s="10" t="s">
        <v>23</v>
      </c>
      <c r="L248" s="10" t="s">
        <v>24</v>
      </c>
      <c r="M248" s="1"/>
      <c r="N248" s="1"/>
    </row>
    <row r="249" spans="1:14" s="40" customFormat="1" ht="134.25" customHeight="1">
      <c r="A249" s="44">
        <v>1</v>
      </c>
      <c r="B249" s="57" t="s">
        <v>157</v>
      </c>
      <c r="C249" s="15"/>
      <c r="D249" s="18" t="s">
        <v>25</v>
      </c>
      <c r="E249" s="21" t="s">
        <v>30</v>
      </c>
      <c r="F249" s="22">
        <v>20000</v>
      </c>
      <c r="G249" s="18" t="s">
        <v>158</v>
      </c>
      <c r="H249" s="25"/>
      <c r="I249" s="24">
        <f>F249*H249</f>
        <v>0</v>
      </c>
      <c r="J249" s="18">
        <v>8</v>
      </c>
      <c r="K249" s="26">
        <f>H249+H249*8%</f>
        <v>0</v>
      </c>
      <c r="L249" s="23">
        <f>I249+I249*8%</f>
        <v>0</v>
      </c>
      <c r="M249" s="11"/>
      <c r="N249" s="11"/>
    </row>
    <row r="250" spans="1:14" s="40" customFormat="1" ht="22.5" customHeight="1">
      <c r="A250" s="13"/>
      <c r="B250" s="13"/>
      <c r="C250" s="13"/>
      <c r="D250" s="14"/>
      <c r="E250" s="14"/>
      <c r="F250" s="14"/>
      <c r="G250" s="14"/>
      <c r="H250" s="17" t="s">
        <v>26</v>
      </c>
      <c r="I250" s="30">
        <f>SUM(I249:I249)</f>
        <v>0</v>
      </c>
      <c r="J250" s="20" t="s">
        <v>27</v>
      </c>
      <c r="K250" s="17" t="s">
        <v>27</v>
      </c>
      <c r="L250" s="30">
        <f>SUM(L249:L249)</f>
        <v>0</v>
      </c>
      <c r="M250" s="12"/>
      <c r="N250" s="27"/>
    </row>
    <row r="252" spans="2:11" s="58" customFormat="1" ht="15.75" customHeight="1">
      <c r="B252" s="63" t="s">
        <v>159</v>
      </c>
      <c r="C252" s="63"/>
      <c r="D252" s="63"/>
      <c r="E252" s="63"/>
      <c r="F252" s="63"/>
      <c r="G252" s="63"/>
      <c r="H252" s="63"/>
      <c r="I252" s="63"/>
      <c r="J252" s="63"/>
      <c r="K252" s="63"/>
    </row>
    <row r="268" spans="1:12" ht="21.75" customHeight="1">
      <c r="A268" s="2"/>
      <c r="B268" s="7" t="s">
        <v>154</v>
      </c>
      <c r="C268" s="4"/>
      <c r="D268" s="4"/>
      <c r="E268" s="3" t="s">
        <v>1</v>
      </c>
      <c r="F268" s="6"/>
      <c r="G268" s="4"/>
      <c r="H268" s="5"/>
      <c r="I268" s="64" t="s">
        <v>149</v>
      </c>
      <c r="J268" s="65"/>
      <c r="K268" s="65"/>
      <c r="L268" s="65"/>
    </row>
    <row r="269" spans="1:12" ht="24" customHeight="1">
      <c r="A269" s="68" t="s">
        <v>160</v>
      </c>
      <c r="B269" s="69"/>
      <c r="C269" s="69"/>
      <c r="D269" s="69"/>
      <c r="E269" s="69"/>
      <c r="F269" s="69"/>
      <c r="G269" s="69"/>
      <c r="H269" s="69"/>
      <c r="I269" s="69"/>
      <c r="J269" s="69"/>
      <c r="K269" s="69"/>
      <c r="L269" s="70"/>
    </row>
    <row r="270" spans="1:12" ht="33.75">
      <c r="A270" s="8" t="s">
        <v>2</v>
      </c>
      <c r="B270" s="8" t="s">
        <v>3</v>
      </c>
      <c r="C270" s="8" t="s">
        <v>4</v>
      </c>
      <c r="D270" s="9" t="s">
        <v>5</v>
      </c>
      <c r="E270" s="9" t="s">
        <v>6</v>
      </c>
      <c r="F270" s="8" t="s">
        <v>7</v>
      </c>
      <c r="G270" s="8" t="s">
        <v>29</v>
      </c>
      <c r="H270" s="8" t="s">
        <v>8</v>
      </c>
      <c r="I270" s="8" t="s">
        <v>9</v>
      </c>
      <c r="J270" s="8" t="s">
        <v>10</v>
      </c>
      <c r="K270" s="8" t="s">
        <v>11</v>
      </c>
      <c r="L270" s="8" t="s">
        <v>12</v>
      </c>
    </row>
    <row r="271" spans="1:12" ht="14.25">
      <c r="A271" s="10" t="s">
        <v>13</v>
      </c>
      <c r="B271" s="10" t="s">
        <v>14</v>
      </c>
      <c r="C271" s="10" t="s">
        <v>15</v>
      </c>
      <c r="D271" s="10" t="s">
        <v>16</v>
      </c>
      <c r="E271" s="10" t="s">
        <v>17</v>
      </c>
      <c r="F271" s="10" t="s">
        <v>18</v>
      </c>
      <c r="G271" s="10" t="s">
        <v>19</v>
      </c>
      <c r="H271" s="10" t="s">
        <v>20</v>
      </c>
      <c r="I271" s="10" t="s">
        <v>21</v>
      </c>
      <c r="J271" s="10" t="s">
        <v>22</v>
      </c>
      <c r="K271" s="10" t="s">
        <v>23</v>
      </c>
      <c r="L271" s="10" t="s">
        <v>24</v>
      </c>
    </row>
    <row r="272" spans="1:12" ht="45">
      <c r="A272" s="16">
        <v>1</v>
      </c>
      <c r="B272" s="71" t="s">
        <v>161</v>
      </c>
      <c r="C272" s="15"/>
      <c r="D272" s="59" t="s">
        <v>25</v>
      </c>
      <c r="E272" s="60">
        <v>0.009</v>
      </c>
      <c r="F272" s="22">
        <v>180000</v>
      </c>
      <c r="G272" s="18" t="s">
        <v>44</v>
      </c>
      <c r="H272" s="25"/>
      <c r="I272" s="24">
        <f>F272*H272</f>
        <v>0</v>
      </c>
      <c r="J272" s="18">
        <v>8</v>
      </c>
      <c r="K272" s="26">
        <f aca="true" t="shared" si="6" ref="K272:L275">H272+H272*8%</f>
        <v>0</v>
      </c>
      <c r="L272" s="23">
        <f t="shared" si="6"/>
        <v>0</v>
      </c>
    </row>
    <row r="273" spans="1:12" ht="45">
      <c r="A273" s="16">
        <v>2</v>
      </c>
      <c r="B273" s="72"/>
      <c r="C273" s="15"/>
      <c r="D273" s="59" t="s">
        <v>25</v>
      </c>
      <c r="E273" s="60">
        <v>0.009</v>
      </c>
      <c r="F273" s="22">
        <v>100000</v>
      </c>
      <c r="G273" s="18" t="s">
        <v>42</v>
      </c>
      <c r="H273" s="25"/>
      <c r="I273" s="24">
        <f>F273*H273</f>
        <v>0</v>
      </c>
      <c r="J273" s="18">
        <v>8</v>
      </c>
      <c r="K273" s="26">
        <f t="shared" si="6"/>
        <v>0</v>
      </c>
      <c r="L273" s="23">
        <f t="shared" si="6"/>
        <v>0</v>
      </c>
    </row>
    <row r="274" spans="1:12" ht="45">
      <c r="A274" s="16">
        <v>3</v>
      </c>
      <c r="B274" s="72"/>
      <c r="C274" s="15"/>
      <c r="D274" s="59" t="s">
        <v>25</v>
      </c>
      <c r="E274" s="60">
        <v>0.009</v>
      </c>
      <c r="F274" s="22">
        <v>100000</v>
      </c>
      <c r="G274" s="18" t="s">
        <v>41</v>
      </c>
      <c r="H274" s="25"/>
      <c r="I274" s="24">
        <f>F274*H274</f>
        <v>0</v>
      </c>
      <c r="J274" s="18">
        <v>8</v>
      </c>
      <c r="K274" s="26">
        <f t="shared" si="6"/>
        <v>0</v>
      </c>
      <c r="L274" s="23">
        <f t="shared" si="6"/>
        <v>0</v>
      </c>
    </row>
    <row r="275" spans="1:12" ht="45">
      <c r="A275" s="16">
        <v>4</v>
      </c>
      <c r="B275" s="73"/>
      <c r="C275" s="15"/>
      <c r="D275" s="59" t="s">
        <v>25</v>
      </c>
      <c r="E275" s="60">
        <v>0.009</v>
      </c>
      <c r="F275" s="22">
        <v>30000</v>
      </c>
      <c r="G275" s="18" t="s">
        <v>43</v>
      </c>
      <c r="H275" s="25"/>
      <c r="I275" s="24">
        <f>F275*H275</f>
        <v>0</v>
      </c>
      <c r="J275" s="18">
        <v>8</v>
      </c>
      <c r="K275" s="26">
        <f t="shared" si="6"/>
        <v>0</v>
      </c>
      <c r="L275" s="23">
        <f t="shared" si="6"/>
        <v>0</v>
      </c>
    </row>
    <row r="276" spans="1:12" ht="21.75" customHeight="1">
      <c r="A276" s="13"/>
      <c r="B276" s="13"/>
      <c r="C276" s="13"/>
      <c r="D276" s="14"/>
      <c r="E276" s="14"/>
      <c r="F276" s="14">
        <f>SUM(F272:F275)</f>
        <v>410000</v>
      </c>
      <c r="G276" s="14"/>
      <c r="H276" s="17" t="s">
        <v>26</v>
      </c>
      <c r="I276" s="61">
        <f>SUM(I272:I275)</f>
        <v>0</v>
      </c>
      <c r="J276" s="20" t="s">
        <v>27</v>
      </c>
      <c r="K276" s="17" t="s">
        <v>27</v>
      </c>
      <c r="L276" s="61">
        <f>SUM(L272:L275)</f>
        <v>0</v>
      </c>
    </row>
    <row r="280" spans="1:12" ht="22.5" customHeight="1">
      <c r="A280" s="2"/>
      <c r="B280" s="7" t="s">
        <v>162</v>
      </c>
      <c r="C280" s="4"/>
      <c r="D280" s="4"/>
      <c r="E280" s="3" t="s">
        <v>1</v>
      </c>
      <c r="F280" s="6"/>
      <c r="G280" s="4"/>
      <c r="H280" s="5"/>
      <c r="I280" s="64" t="s">
        <v>149</v>
      </c>
      <c r="J280" s="65"/>
      <c r="K280" s="65"/>
      <c r="L280" s="65"/>
    </row>
    <row r="281" spans="1:12" ht="24" customHeight="1">
      <c r="A281" s="68" t="s">
        <v>163</v>
      </c>
      <c r="B281" s="69"/>
      <c r="C281" s="69"/>
      <c r="D281" s="69"/>
      <c r="E281" s="69"/>
      <c r="F281" s="69"/>
      <c r="G281" s="69"/>
      <c r="H281" s="69"/>
      <c r="I281" s="69"/>
      <c r="J281" s="69"/>
      <c r="K281" s="69"/>
      <c r="L281" s="70"/>
    </row>
    <row r="282" spans="1:12" ht="33.75">
      <c r="A282" s="8" t="s">
        <v>2</v>
      </c>
      <c r="B282" s="8" t="s">
        <v>3</v>
      </c>
      <c r="C282" s="8" t="s">
        <v>4</v>
      </c>
      <c r="D282" s="9" t="s">
        <v>5</v>
      </c>
      <c r="E282" s="9" t="s">
        <v>6</v>
      </c>
      <c r="F282" s="8" t="s">
        <v>7</v>
      </c>
      <c r="G282" s="8" t="s">
        <v>29</v>
      </c>
      <c r="H282" s="8" t="s">
        <v>8</v>
      </c>
      <c r="I282" s="8" t="s">
        <v>9</v>
      </c>
      <c r="J282" s="8" t="s">
        <v>10</v>
      </c>
      <c r="K282" s="8" t="s">
        <v>11</v>
      </c>
      <c r="L282" s="8" t="s">
        <v>12</v>
      </c>
    </row>
    <row r="283" spans="1:12" ht="14.25">
      <c r="A283" s="10" t="s">
        <v>13</v>
      </c>
      <c r="B283" s="10" t="s">
        <v>14</v>
      </c>
      <c r="C283" s="10" t="s">
        <v>15</v>
      </c>
      <c r="D283" s="10" t="s">
        <v>16</v>
      </c>
      <c r="E283" s="10" t="s">
        <v>17</v>
      </c>
      <c r="F283" s="10" t="s">
        <v>18</v>
      </c>
      <c r="G283" s="10" t="s">
        <v>19</v>
      </c>
      <c r="H283" s="10" t="s">
        <v>20</v>
      </c>
      <c r="I283" s="10" t="s">
        <v>21</v>
      </c>
      <c r="J283" s="10" t="s">
        <v>22</v>
      </c>
      <c r="K283" s="10" t="s">
        <v>23</v>
      </c>
      <c r="L283" s="10" t="s">
        <v>24</v>
      </c>
    </row>
    <row r="284" spans="1:12" ht="51" customHeight="1">
      <c r="A284" s="16">
        <v>1</v>
      </c>
      <c r="B284" s="56" t="s">
        <v>164</v>
      </c>
      <c r="C284" s="15"/>
      <c r="D284" s="59" t="s">
        <v>25</v>
      </c>
      <c r="E284" s="62" t="s">
        <v>30</v>
      </c>
      <c r="F284" s="22">
        <v>4000</v>
      </c>
      <c r="G284" s="18" t="s">
        <v>105</v>
      </c>
      <c r="H284" s="25"/>
      <c r="I284" s="24">
        <f>F284*H284</f>
        <v>0</v>
      </c>
      <c r="J284" s="18">
        <v>8</v>
      </c>
      <c r="K284" s="26">
        <f>H284+H284*8%</f>
        <v>0</v>
      </c>
      <c r="L284" s="23">
        <f>I284+I284*8%</f>
        <v>0</v>
      </c>
    </row>
    <row r="285" spans="1:12" ht="19.5" customHeight="1">
      <c r="A285" s="13"/>
      <c r="B285" s="13"/>
      <c r="C285" s="13"/>
      <c r="D285" s="14"/>
      <c r="E285" s="14"/>
      <c r="F285" s="14"/>
      <c r="G285" s="14"/>
      <c r="H285" s="17" t="s">
        <v>26</v>
      </c>
      <c r="I285" s="61">
        <f>SUM(I284:I284)</f>
        <v>0</v>
      </c>
      <c r="J285" s="20" t="s">
        <v>27</v>
      </c>
      <c r="K285" s="17" t="s">
        <v>27</v>
      </c>
      <c r="L285" s="61">
        <f>SUM(L284:L284)</f>
        <v>0</v>
      </c>
    </row>
  </sheetData>
  <sheetProtection/>
  <mergeCells count="74">
    <mergeCell ref="B231:B232"/>
    <mergeCell ref="A124:L124"/>
    <mergeCell ref="I192:L192"/>
    <mergeCell ref="A193:L193"/>
    <mergeCell ref="B196:B197"/>
    <mergeCell ref="B186:K186"/>
    <mergeCell ref="A99:L99"/>
    <mergeCell ref="B62:F62"/>
    <mergeCell ref="G62:H62"/>
    <mergeCell ref="G61:H61"/>
    <mergeCell ref="G59:H59"/>
    <mergeCell ref="A91:L91"/>
    <mergeCell ref="I74:L74"/>
    <mergeCell ref="A75:L75"/>
    <mergeCell ref="B78:B79"/>
    <mergeCell ref="B60:H60"/>
    <mergeCell ref="B61:F61"/>
    <mergeCell ref="B56:H56"/>
    <mergeCell ref="B57:H57"/>
    <mergeCell ref="B58:F58"/>
    <mergeCell ref="G58:H58"/>
    <mergeCell ref="B59:F59"/>
    <mergeCell ref="A23:L23"/>
    <mergeCell ref="B26:B27"/>
    <mergeCell ref="I32:L32"/>
    <mergeCell ref="A33:L33"/>
    <mergeCell ref="I39:L39"/>
    <mergeCell ref="A40:L40"/>
    <mergeCell ref="B102:B103"/>
    <mergeCell ref="I48:L48"/>
    <mergeCell ref="I98:L98"/>
    <mergeCell ref="A83:L83"/>
    <mergeCell ref="A142:L142"/>
    <mergeCell ref="I108:L108"/>
    <mergeCell ref="A109:L109"/>
    <mergeCell ref="I123:L123"/>
    <mergeCell ref="A49:L49"/>
    <mergeCell ref="B55:K55"/>
    <mergeCell ref="I22:L22"/>
    <mergeCell ref="I82:L82"/>
    <mergeCell ref="I141:L141"/>
    <mergeCell ref="I64:L64"/>
    <mergeCell ref="B174:B176"/>
    <mergeCell ref="I167:L167"/>
    <mergeCell ref="A168:L168"/>
    <mergeCell ref="B171:B172"/>
    <mergeCell ref="B86:B87"/>
    <mergeCell ref="I90:L90"/>
    <mergeCell ref="I1:L1"/>
    <mergeCell ref="A2:L2"/>
    <mergeCell ref="B178:B179"/>
    <mergeCell ref="B180:B183"/>
    <mergeCell ref="B5:B7"/>
    <mergeCell ref="A65:L65"/>
    <mergeCell ref="B68:B71"/>
    <mergeCell ref="I131:L131"/>
    <mergeCell ref="A132:L132"/>
    <mergeCell ref="B135:B136"/>
    <mergeCell ref="I280:L280"/>
    <mergeCell ref="A281:L281"/>
    <mergeCell ref="I238:L238"/>
    <mergeCell ref="A239:L239"/>
    <mergeCell ref="I245:L245"/>
    <mergeCell ref="A246:L246"/>
    <mergeCell ref="B252:K252"/>
    <mergeCell ref="I268:L268"/>
    <mergeCell ref="B187:K187"/>
    <mergeCell ref="B188:K188"/>
    <mergeCell ref="A269:L269"/>
    <mergeCell ref="B272:B275"/>
    <mergeCell ref="I212:L212"/>
    <mergeCell ref="A213:L213"/>
    <mergeCell ref="I227:L227"/>
    <mergeCell ref="A228:L228"/>
  </mergeCells>
  <printOptions/>
  <pageMargins left="0.7" right="0.7" top="0.75" bottom="0.75" header="0.3" footer="0.3"/>
  <pageSetup horizontalDpi="600" verticalDpi="600" orientation="landscape" paperSize="9" r:id="rId1"/>
  <headerFooter>
    <oddHeader>&amp;LZP/220/35/24&amp;CFormularz cen jednostkowch&amp;RZałącznik nr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E38"/>
  <sheetViews>
    <sheetView zoomScalePageLayoutView="0" workbookViewId="0" topLeftCell="A1">
      <selection activeCell="F32" sqref="F32"/>
    </sheetView>
  </sheetViews>
  <sheetFormatPr defaultColWidth="8.796875" defaultRowHeight="14.25"/>
  <cols>
    <col min="1" max="1" width="4.19921875" style="0" customWidth="1"/>
    <col min="2" max="2" width="9.3984375" style="0" customWidth="1"/>
    <col min="3" max="4" width="15.09765625" style="0" customWidth="1"/>
    <col min="5" max="5" width="9.3984375" style="0" bestFit="1" customWidth="1"/>
  </cols>
  <sheetData>
    <row r="1" s="29" customFormat="1" ht="14.25"/>
    <row r="3" spans="2:4" ht="15">
      <c r="B3" s="34" t="s">
        <v>36</v>
      </c>
      <c r="C3" s="34" t="s">
        <v>34</v>
      </c>
      <c r="D3" s="34" t="s">
        <v>35</v>
      </c>
    </row>
    <row r="4" spans="2:5" ht="14.25">
      <c r="B4" s="35">
        <v>1</v>
      </c>
      <c r="C4" s="31" t="e">
        <f>Arkusz1!#REF!</f>
        <v>#REF!</v>
      </c>
      <c r="D4" s="31" t="e">
        <f>Arkusz1!#REF!</f>
        <v>#REF!</v>
      </c>
      <c r="E4" s="39"/>
    </row>
    <row r="5" spans="2:5" ht="14.25">
      <c r="B5" s="36">
        <v>2</v>
      </c>
      <c r="C5" s="32" t="e">
        <f>Arkusz1!#REF!</f>
        <v>#REF!</v>
      </c>
      <c r="D5" s="32" t="e">
        <f>Arkusz1!#REF!</f>
        <v>#REF!</v>
      </c>
      <c r="E5" s="39"/>
    </row>
    <row r="6" spans="2:5" ht="14.25">
      <c r="B6" s="36">
        <v>3</v>
      </c>
      <c r="C6" s="32" t="e">
        <f>Arkusz1!#REF!</f>
        <v>#REF!</v>
      </c>
      <c r="D6" s="32" t="e">
        <f>Arkusz1!#REF!</f>
        <v>#REF!</v>
      </c>
      <c r="E6" s="39"/>
    </row>
    <row r="7" spans="2:5" ht="14.25">
      <c r="B7" s="36">
        <v>4</v>
      </c>
      <c r="C7" s="32" t="e">
        <f>Arkusz1!#REF!</f>
        <v>#REF!</v>
      </c>
      <c r="D7" s="32" t="e">
        <f>Arkusz1!#REF!</f>
        <v>#REF!</v>
      </c>
      <c r="E7" s="39"/>
    </row>
    <row r="8" spans="2:5" ht="14.25">
      <c r="B8" s="36">
        <v>5</v>
      </c>
      <c r="C8" s="32" t="e">
        <f>Arkusz1!#REF!</f>
        <v>#REF!</v>
      </c>
      <c r="D8" s="32" t="e">
        <f>Arkusz1!#REF!</f>
        <v>#REF!</v>
      </c>
      <c r="E8" s="39"/>
    </row>
    <row r="9" spans="2:5" ht="14.25">
      <c r="B9" s="36">
        <v>6</v>
      </c>
      <c r="C9" s="32" t="e">
        <f>Arkusz1!#REF!</f>
        <v>#REF!</v>
      </c>
      <c r="D9" s="32" t="e">
        <f>Arkusz1!#REF!</f>
        <v>#REF!</v>
      </c>
      <c r="E9" s="39"/>
    </row>
    <row r="10" spans="2:5" ht="14.25">
      <c r="B10" s="36">
        <v>7</v>
      </c>
      <c r="C10" s="32" t="e">
        <f>Arkusz1!#REF!</f>
        <v>#REF!</v>
      </c>
      <c r="D10" s="32" t="e">
        <f>Arkusz1!#REF!</f>
        <v>#REF!</v>
      </c>
      <c r="E10" s="39"/>
    </row>
    <row r="11" spans="2:5" ht="14.25">
      <c r="B11" s="36">
        <v>8</v>
      </c>
      <c r="C11" s="32" t="e">
        <f>Arkusz1!#REF!</f>
        <v>#REF!</v>
      </c>
      <c r="D11" s="32" t="e">
        <f>Arkusz1!#REF!</f>
        <v>#REF!</v>
      </c>
      <c r="E11" s="39"/>
    </row>
    <row r="12" spans="2:5" ht="14.25">
      <c r="B12" s="36">
        <v>9</v>
      </c>
      <c r="C12" s="32" t="e">
        <f>Arkusz1!#REF!</f>
        <v>#REF!</v>
      </c>
      <c r="D12" s="32" t="e">
        <f>Arkusz1!#REF!</f>
        <v>#REF!</v>
      </c>
      <c r="E12" s="39"/>
    </row>
    <row r="13" spans="2:5" ht="14.25">
      <c r="B13" s="36">
        <v>10</v>
      </c>
      <c r="C13" s="32" t="e">
        <f>Arkusz1!#REF!</f>
        <v>#REF!</v>
      </c>
      <c r="D13" s="32" t="e">
        <f>Arkusz1!#REF!</f>
        <v>#REF!</v>
      </c>
      <c r="E13" s="39"/>
    </row>
    <row r="14" spans="2:5" ht="14.25">
      <c r="B14" s="36">
        <v>11</v>
      </c>
      <c r="C14" s="32" t="e">
        <f>Arkusz1!#REF!</f>
        <v>#REF!</v>
      </c>
      <c r="D14" s="32" t="e">
        <f>Arkusz1!#REF!</f>
        <v>#REF!</v>
      </c>
      <c r="E14" s="39"/>
    </row>
    <row r="15" spans="2:5" ht="14.25">
      <c r="B15" s="36">
        <v>12</v>
      </c>
      <c r="C15" s="32" t="e">
        <f>Arkusz1!#REF!</f>
        <v>#REF!</v>
      </c>
      <c r="D15" s="32" t="e">
        <f>Arkusz1!#REF!</f>
        <v>#REF!</v>
      </c>
      <c r="E15" s="39"/>
    </row>
    <row r="16" spans="2:5" ht="14.25">
      <c r="B16" s="36">
        <v>13</v>
      </c>
      <c r="C16" s="32" t="e">
        <f>Arkusz1!#REF!</f>
        <v>#REF!</v>
      </c>
      <c r="D16" s="32" t="e">
        <f>Arkusz1!#REF!</f>
        <v>#REF!</v>
      </c>
      <c r="E16" s="39"/>
    </row>
    <row r="17" spans="2:5" ht="14.25">
      <c r="B17" s="36">
        <v>14</v>
      </c>
      <c r="C17" s="32" t="e">
        <f>Arkusz1!#REF!</f>
        <v>#REF!</v>
      </c>
      <c r="D17" s="32" t="e">
        <f>Arkusz1!#REF!</f>
        <v>#REF!</v>
      </c>
      <c r="E17" s="39"/>
    </row>
    <row r="18" spans="2:5" ht="14.25">
      <c r="B18" s="36">
        <v>15</v>
      </c>
      <c r="C18" s="32" t="e">
        <f>Arkusz1!#REF!</f>
        <v>#REF!</v>
      </c>
      <c r="D18" s="32" t="e">
        <f>Arkusz1!#REF!</f>
        <v>#REF!</v>
      </c>
      <c r="E18" s="39"/>
    </row>
    <row r="19" spans="2:5" ht="14.25">
      <c r="B19" s="36">
        <v>16</v>
      </c>
      <c r="C19" s="32" t="e">
        <f>Arkusz1!#REF!</f>
        <v>#REF!</v>
      </c>
      <c r="D19" s="32" t="e">
        <f>Arkusz1!#REF!</f>
        <v>#REF!</v>
      </c>
      <c r="E19" s="39"/>
    </row>
    <row r="20" spans="2:5" ht="14.25">
      <c r="B20" s="36">
        <v>17</v>
      </c>
      <c r="C20" s="32" t="e">
        <f>Arkusz1!#REF!</f>
        <v>#REF!</v>
      </c>
      <c r="D20" s="32" t="e">
        <f>Arkusz1!#REF!</f>
        <v>#REF!</v>
      </c>
      <c r="E20" s="39"/>
    </row>
    <row r="21" spans="2:5" ht="14.25">
      <c r="B21" s="36">
        <v>18</v>
      </c>
      <c r="C21" s="32" t="e">
        <f>Arkusz1!#REF!</f>
        <v>#REF!</v>
      </c>
      <c r="D21" s="32" t="e">
        <f>Arkusz1!#REF!</f>
        <v>#REF!</v>
      </c>
      <c r="E21" s="39"/>
    </row>
    <row r="22" spans="2:5" ht="14.25">
      <c r="B22" s="36">
        <v>19</v>
      </c>
      <c r="C22" s="32" t="e">
        <f>Arkusz1!#REF!</f>
        <v>#REF!</v>
      </c>
      <c r="D22" s="32" t="e">
        <f>Arkusz1!#REF!</f>
        <v>#REF!</v>
      </c>
      <c r="E22" s="39"/>
    </row>
    <row r="23" spans="2:5" ht="14.25">
      <c r="B23" s="36">
        <v>20</v>
      </c>
      <c r="C23" s="32" t="e">
        <f>Arkusz1!#REF!</f>
        <v>#REF!</v>
      </c>
      <c r="D23" s="32" t="e">
        <f>Arkusz1!#REF!</f>
        <v>#REF!</v>
      </c>
      <c r="E23" s="39"/>
    </row>
    <row r="24" spans="2:5" ht="14.25">
      <c r="B24" s="36">
        <v>21</v>
      </c>
      <c r="C24" s="32" t="e">
        <f>Arkusz1!#REF!</f>
        <v>#REF!</v>
      </c>
      <c r="D24" s="32" t="e">
        <f>Arkusz1!#REF!</f>
        <v>#REF!</v>
      </c>
      <c r="E24" s="39"/>
    </row>
    <row r="25" spans="2:5" ht="14.25">
      <c r="B25" s="36">
        <v>22</v>
      </c>
      <c r="C25" s="32" t="e">
        <f>Arkusz1!#REF!</f>
        <v>#REF!</v>
      </c>
      <c r="D25" s="32" t="e">
        <f>Arkusz1!#REF!</f>
        <v>#REF!</v>
      </c>
      <c r="E25" s="39"/>
    </row>
    <row r="26" spans="2:5" ht="14.25">
      <c r="B26" s="36">
        <v>23</v>
      </c>
      <c r="C26" s="32" t="e">
        <f>Arkusz1!#REF!</f>
        <v>#REF!</v>
      </c>
      <c r="D26" s="32" t="e">
        <f>Arkusz1!#REF!</f>
        <v>#REF!</v>
      </c>
      <c r="E26" s="39"/>
    </row>
    <row r="27" spans="2:5" ht="14.25">
      <c r="B27" s="36">
        <v>24</v>
      </c>
      <c r="C27" s="32" t="e">
        <f>Arkusz1!#REF!</f>
        <v>#REF!</v>
      </c>
      <c r="D27" s="32" t="e">
        <f>Arkusz1!#REF!</f>
        <v>#REF!</v>
      </c>
      <c r="E27" s="39"/>
    </row>
    <row r="28" spans="2:5" ht="14.25">
      <c r="B28" s="36">
        <v>25</v>
      </c>
      <c r="C28" s="32" t="e">
        <f>Arkusz1!#REF!</f>
        <v>#REF!</v>
      </c>
      <c r="D28" s="32" t="e">
        <f>Arkusz1!#REF!</f>
        <v>#REF!</v>
      </c>
      <c r="E28" s="39"/>
    </row>
    <row r="29" spans="2:5" ht="14.25">
      <c r="B29" s="36">
        <v>26</v>
      </c>
      <c r="C29" s="32" t="e">
        <f>Arkusz1!#REF!</f>
        <v>#REF!</v>
      </c>
      <c r="D29" s="32" t="e">
        <f>Arkusz1!#REF!</f>
        <v>#REF!</v>
      </c>
      <c r="E29" s="39"/>
    </row>
    <row r="30" spans="2:5" ht="14.25">
      <c r="B30" s="36">
        <v>27</v>
      </c>
      <c r="C30" s="32" t="e">
        <f>Arkusz1!#REF!</f>
        <v>#REF!</v>
      </c>
      <c r="D30" s="32" t="e">
        <f>Arkusz1!#REF!</f>
        <v>#REF!</v>
      </c>
      <c r="E30" s="39"/>
    </row>
    <row r="31" spans="2:5" ht="14.25">
      <c r="B31" s="36">
        <v>28</v>
      </c>
      <c r="C31" s="32" t="e">
        <f>Arkusz1!#REF!</f>
        <v>#REF!</v>
      </c>
      <c r="D31" s="32" t="e">
        <f>Arkusz1!#REF!</f>
        <v>#REF!</v>
      </c>
      <c r="E31" s="39"/>
    </row>
    <row r="32" spans="2:5" ht="14.25">
      <c r="B32" s="36">
        <v>29</v>
      </c>
      <c r="C32" s="32" t="e">
        <f>Arkusz1!#REF!</f>
        <v>#REF!</v>
      </c>
      <c r="D32" s="32" t="e">
        <f>Arkusz1!#REF!</f>
        <v>#REF!</v>
      </c>
      <c r="E32" s="39"/>
    </row>
    <row r="33" spans="2:5" ht="14.25">
      <c r="B33" s="36">
        <v>30</v>
      </c>
      <c r="C33" s="32" t="e">
        <f>Arkusz1!#REF!</f>
        <v>#REF!</v>
      </c>
      <c r="D33" s="32" t="e">
        <f>Arkusz1!#REF!</f>
        <v>#REF!</v>
      </c>
      <c r="E33" s="39"/>
    </row>
    <row r="34" spans="2:5" ht="14.25">
      <c r="B34" s="36">
        <v>31</v>
      </c>
      <c r="C34" s="32" t="e">
        <f>Arkusz1!#REF!</f>
        <v>#REF!</v>
      </c>
      <c r="D34" s="32" t="e">
        <f>Arkusz1!#REF!</f>
        <v>#REF!</v>
      </c>
      <c r="E34" s="39"/>
    </row>
    <row r="35" spans="2:5" ht="14.25">
      <c r="B35" s="36">
        <v>32</v>
      </c>
      <c r="C35" s="32" t="e">
        <f>Arkusz1!#REF!</f>
        <v>#REF!</v>
      </c>
      <c r="D35" s="32" t="e">
        <f>Arkusz1!#REF!</f>
        <v>#REF!</v>
      </c>
      <c r="E35" s="39"/>
    </row>
    <row r="36" spans="2:5" ht="14.25">
      <c r="B36" s="37">
        <v>33</v>
      </c>
      <c r="C36" s="33" t="e">
        <f>Arkusz1!#REF!</f>
        <v>#REF!</v>
      </c>
      <c r="D36" s="33" t="e">
        <f>Arkusz1!#REF!</f>
        <v>#REF!</v>
      </c>
      <c r="E36" s="39"/>
    </row>
    <row r="37" spans="2:5" s="40" customFormat="1" ht="14.25">
      <c r="B37" s="37">
        <v>34</v>
      </c>
      <c r="C37" s="42">
        <v>833333.4</v>
      </c>
      <c r="D37" s="41">
        <v>900000</v>
      </c>
      <c r="E37" s="39"/>
    </row>
    <row r="38" spans="2:4" ht="15">
      <c r="B38" s="34" t="s">
        <v>37</v>
      </c>
      <c r="C38" s="38" t="e">
        <f>SUM(C4:C37)</f>
        <v>#REF!</v>
      </c>
      <c r="D38" s="38" t="e">
        <f>SUM(D4:D37)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szpital</dc:creator>
  <cp:keywords/>
  <dc:description/>
  <cp:lastModifiedBy>dell</cp:lastModifiedBy>
  <cp:lastPrinted>2020-04-21T09:09:40Z</cp:lastPrinted>
  <dcterms:created xsi:type="dcterms:W3CDTF">2018-04-27T05:42:54Z</dcterms:created>
  <dcterms:modified xsi:type="dcterms:W3CDTF">2024-04-25T20:01:53Z</dcterms:modified>
  <cp:category/>
  <cp:version/>
  <cp:contentType/>
  <cp:contentStatus/>
</cp:coreProperties>
</file>