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Laboratorium - Platforma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Arkusz1!$A$1:$H$59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4" i="1" l="1"/>
  <c r="G25" i="1"/>
  <c r="G26" i="1"/>
  <c r="G19" i="1" l="1"/>
  <c r="G22" i="1"/>
  <c r="H22" i="1" s="1"/>
  <c r="G21" i="1"/>
  <c r="H21" i="1" s="1"/>
  <c r="G20" i="1"/>
  <c r="H20" i="1" s="1"/>
  <c r="G23" i="1"/>
  <c r="H23" i="1" s="1"/>
  <c r="G27" i="1"/>
  <c r="G28" i="1"/>
  <c r="H28" i="1" s="1"/>
  <c r="H110" i="1"/>
  <c r="H111" i="1"/>
  <c r="H112" i="1"/>
  <c r="B343" i="2"/>
  <c r="D346" i="2" s="1"/>
  <c r="H138" i="1"/>
  <c r="H167" i="1"/>
  <c r="H180" i="1"/>
  <c r="H194" i="1"/>
  <c r="H196" i="1"/>
  <c r="H198" i="1"/>
  <c r="H143" i="1"/>
  <c r="H155" i="1"/>
  <c r="H159" i="1"/>
  <c r="H163" i="1"/>
  <c r="H168" i="1"/>
  <c r="H172" i="1"/>
  <c r="H176" i="1"/>
  <c r="H177" i="1"/>
  <c r="H179" i="1"/>
  <c r="H182" i="1"/>
  <c r="H183" i="1"/>
  <c r="H190" i="1"/>
  <c r="H197" i="1"/>
  <c r="H203" i="1"/>
  <c r="H204" i="1"/>
  <c r="H205" i="1"/>
  <c r="H230" i="1"/>
  <c r="H231" i="1"/>
  <c r="H234" i="1"/>
  <c r="H232" i="1"/>
  <c r="B304" i="2"/>
  <c r="H306" i="2"/>
  <c r="H307" i="2" s="1"/>
  <c r="H137" i="1"/>
  <c r="H139" i="1"/>
  <c r="H140" i="1"/>
  <c r="H141" i="1"/>
  <c r="H142" i="1"/>
  <c r="H144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60" i="1"/>
  <c r="H161" i="1"/>
  <c r="H162" i="1"/>
  <c r="H164" i="1"/>
  <c r="H165" i="1"/>
  <c r="H166" i="1"/>
  <c r="H169" i="1"/>
  <c r="H170" i="1"/>
  <c r="H171" i="1"/>
  <c r="H173" i="1"/>
  <c r="H174" i="1"/>
  <c r="H178" i="1"/>
  <c r="H181" i="1"/>
  <c r="H184" i="1"/>
  <c r="H185" i="1"/>
  <c r="H186" i="1"/>
  <c r="H187" i="1"/>
  <c r="H188" i="1"/>
  <c r="H189" i="1"/>
  <c r="H191" i="1"/>
  <c r="H192" i="1"/>
  <c r="H193" i="1"/>
  <c r="H195" i="1"/>
  <c r="H199" i="1"/>
  <c r="H200" i="1"/>
  <c r="H201" i="1"/>
  <c r="H202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B230" i="2"/>
  <c r="D232" i="2"/>
  <c r="B204" i="2"/>
  <c r="H206" i="2" s="1"/>
  <c r="B104" i="2"/>
  <c r="H106" i="2" s="1"/>
  <c r="B130" i="2"/>
  <c r="G132" i="2"/>
  <c r="G133" i="2" s="1"/>
  <c r="B317" i="2"/>
  <c r="E319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G219" i="2" s="1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D219" i="2"/>
  <c r="H219" i="2"/>
  <c r="H220" i="2" s="1"/>
  <c r="G106" i="2"/>
  <c r="C220" i="2"/>
  <c r="B236" i="2"/>
  <c r="B370" i="2"/>
  <c r="F372" i="2" s="1"/>
  <c r="D132" i="2"/>
  <c r="H233" i="1"/>
  <c r="B356" i="2"/>
  <c r="F358" i="2" s="1"/>
  <c r="G345" i="2"/>
  <c r="G346" i="2" s="1"/>
  <c r="E345" i="2"/>
  <c r="E346" i="2" s="1"/>
  <c r="E232" i="2"/>
  <c r="E233" i="2" s="1"/>
  <c r="D307" i="2"/>
  <c r="D220" i="2"/>
  <c r="B310" i="2"/>
  <c r="E132" i="2"/>
  <c r="E133" i="2" s="1"/>
  <c r="D107" i="2"/>
  <c r="B109" i="2"/>
  <c r="E106" i="2"/>
  <c r="E107" i="2" s="1"/>
  <c r="B111" i="2"/>
  <c r="D106" i="2"/>
  <c r="B110" i="2"/>
  <c r="H358" i="2"/>
  <c r="H359" i="2" s="1"/>
  <c r="D7" i="2"/>
  <c r="C233" i="2"/>
  <c r="H232" i="2"/>
  <c r="H233" i="2" s="1"/>
  <c r="F132" i="2"/>
  <c r="F133" i="2" s="1"/>
  <c r="B235" i="2"/>
  <c r="B136" i="2"/>
  <c r="F306" i="2"/>
  <c r="F307" i="2" s="1"/>
  <c r="C133" i="2"/>
  <c r="D359" i="2"/>
  <c r="F6" i="2"/>
  <c r="F7" i="2" s="1"/>
  <c r="D358" i="2"/>
  <c r="D306" i="2"/>
  <c r="C307" i="2"/>
  <c r="G232" i="2"/>
  <c r="G233" i="2" s="1"/>
  <c r="B137" i="2"/>
  <c r="F219" i="2"/>
  <c r="F220" i="2" s="1"/>
  <c r="D133" i="2"/>
  <c r="B309" i="2"/>
  <c r="E306" i="2"/>
  <c r="E307" i="2" s="1"/>
  <c r="D233" i="2"/>
  <c r="G306" i="2"/>
  <c r="G307" i="2" s="1"/>
  <c r="B311" i="2"/>
  <c r="H132" i="2"/>
  <c r="H133" i="2" s="1"/>
  <c r="B237" i="2"/>
  <c r="E219" i="2"/>
  <c r="E220" i="2" s="1"/>
  <c r="F232" i="2"/>
  <c r="F233" i="2" s="1"/>
  <c r="H19" i="1" l="1"/>
  <c r="G29" i="1"/>
  <c r="B124" i="2"/>
  <c r="D345" i="2"/>
  <c r="F345" i="2"/>
  <c r="F346" i="2" s="1"/>
  <c r="D33" i="2"/>
  <c r="E32" i="2"/>
  <c r="E33" i="2" s="1"/>
  <c r="C373" i="2"/>
  <c r="H345" i="2"/>
  <c r="H346" i="2" s="1"/>
  <c r="B350" i="2" s="1"/>
  <c r="F119" i="2"/>
  <c r="F120" i="2" s="1"/>
  <c r="D119" i="2"/>
  <c r="C346" i="2"/>
  <c r="E6" i="2"/>
  <c r="E7" i="2" s="1"/>
  <c r="G6" i="2"/>
  <c r="G7" i="2" s="1"/>
  <c r="C120" i="2"/>
  <c r="B11" i="2"/>
  <c r="B9" i="2"/>
  <c r="H6" i="2"/>
  <c r="H7" i="2" s="1"/>
  <c r="D120" i="2"/>
  <c r="E119" i="2"/>
  <c r="E120" i="2" s="1"/>
  <c r="F106" i="2"/>
  <c r="F107" i="2" s="1"/>
  <c r="G107" i="2"/>
  <c r="B122" i="2"/>
  <c r="C107" i="2"/>
  <c r="H120" i="2"/>
  <c r="D6" i="2"/>
  <c r="G119" i="2"/>
  <c r="G120" i="2" s="1"/>
  <c r="B10" i="2"/>
  <c r="B123" i="2"/>
  <c r="H32" i="2"/>
  <c r="H33" i="2" s="1"/>
  <c r="F32" i="2"/>
  <c r="B209" i="2"/>
  <c r="G206" i="2"/>
  <c r="G207" i="2" s="1"/>
  <c r="B36" i="2"/>
  <c r="D32" i="2"/>
  <c r="H373" i="2"/>
  <c r="D207" i="2"/>
  <c r="G358" i="2"/>
  <c r="G359" i="2" s="1"/>
  <c r="H372" i="2"/>
  <c r="B211" i="2"/>
  <c r="C359" i="2"/>
  <c r="D373" i="2"/>
  <c r="F206" i="2"/>
  <c r="D372" i="2"/>
  <c r="G372" i="2"/>
  <c r="G373" i="2" s="1"/>
  <c r="H107" i="2"/>
  <c r="D206" i="2"/>
  <c r="F359" i="2"/>
  <c r="C320" i="2"/>
  <c r="H319" i="2"/>
  <c r="H320" i="2" s="1"/>
  <c r="F373" i="2"/>
  <c r="F319" i="2"/>
  <c r="F320" i="2" s="1"/>
  <c r="B210" i="2"/>
  <c r="B17" i="2"/>
  <c r="D19" i="2" s="1"/>
  <c r="E358" i="2"/>
  <c r="E359" i="2" s="1"/>
  <c r="B37" i="2"/>
  <c r="G32" i="2"/>
  <c r="G33" i="2" s="1"/>
  <c r="F33" i="2"/>
  <c r="E372" i="2"/>
  <c r="E373" i="2" s="1"/>
  <c r="E206" i="2"/>
  <c r="E207" i="2" s="1"/>
  <c r="D320" i="2"/>
  <c r="D319" i="2"/>
  <c r="C33" i="2"/>
  <c r="G220" i="2"/>
  <c r="B224" i="2" s="1"/>
  <c r="G319" i="2"/>
  <c r="G320" i="2" s="1"/>
  <c r="H207" i="2"/>
  <c r="F207" i="2"/>
  <c r="E320" i="2"/>
  <c r="C207" i="2"/>
  <c r="B349" i="2" l="1"/>
  <c r="B348" i="2"/>
  <c r="B322" i="2"/>
  <c r="B363" i="2"/>
  <c r="F19" i="2"/>
  <c r="F20" i="2" s="1"/>
  <c r="H19" i="2"/>
  <c r="H20" i="2" s="1"/>
  <c r="B362" i="2"/>
  <c r="B375" i="2"/>
  <c r="B377" i="2"/>
  <c r="B376" i="2"/>
  <c r="B324" i="2"/>
  <c r="B361" i="2"/>
  <c r="D20" i="2"/>
  <c r="D32" i="1"/>
  <c r="B330" i="2" s="1"/>
  <c r="B222" i="2"/>
  <c r="B223" i="2"/>
  <c r="E19" i="2"/>
  <c r="E20" i="2" s="1"/>
  <c r="C20" i="2"/>
  <c r="G19" i="2"/>
  <c r="G20" i="2" s="1"/>
  <c r="B323" i="2"/>
  <c r="B22" i="2" l="1"/>
  <c r="B23" i="2"/>
  <c r="D332" i="2"/>
  <c r="G332" i="2"/>
  <c r="G333" i="2" s="1"/>
  <c r="D333" i="2"/>
  <c r="H332" i="2"/>
  <c r="H333" i="2" s="1"/>
  <c r="C333" i="2"/>
  <c r="F332" i="2"/>
  <c r="F333" i="2" s="1"/>
  <c r="B24" i="2"/>
  <c r="E332" i="2"/>
  <c r="E333" i="2" s="1"/>
  <c r="B335" i="2" l="1"/>
  <c r="D33" i="1" s="1"/>
  <c r="B337" i="2"/>
  <c r="B336" i="2"/>
</calcChain>
</file>

<file path=xl/sharedStrings.xml><?xml version="1.0" encoding="utf-8"?>
<sst xmlns="http://schemas.openxmlformats.org/spreadsheetml/2006/main" count="345" uniqueCount="59">
  <si>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</si>
  <si>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</si>
  <si>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</si>
  <si>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</si>
  <si>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</si>
  <si>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</si>
  <si>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</si>
  <si>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</si>
  <si>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</si>
  <si>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</si>
  <si>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</si>
  <si>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</si>
  <si>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</si>
  <si>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</si>
  <si>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</si>
  <si>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</si>
  <si>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</si>
  <si>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</si>
  <si>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</si>
  <si>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</si>
  <si>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</si>
  <si>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</si>
  <si>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</si>
  <si>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</si>
  <si>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</si>
  <si>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</si>
  <si>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</si>
  <si>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</si>
  <si>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</si>
  <si>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</si>
  <si>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</si>
  <si>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</si>
  <si>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</si>
  <si>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</si>
  <si>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</si>
  <si>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</si>
  <si>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</si>
  <si>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</si>
  <si>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</si>
  <si>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</si>
  <si>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op.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</si>
  <si>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1</t>
    </r>
    <r>
      <rPr>
        <sz val="12"/>
        <rFont val="Garamond"/>
        <family val="1"/>
        <charset val="238"/>
      </rPr>
      <t>:</t>
    </r>
  </si>
  <si>
    <t>.........................................................................................................................................................................</t>
  </si>
  <si>
    <t xml:space="preserve">Test fotometryczny NANOCOLOR Pog 0,01 - 1,5 (op. 19 oznaczeń) (nr 985076)                                       Producent: MACHEREY NAGEL                     </t>
  </si>
  <si>
    <t xml:space="preserve">Test fotometryczny NANOCOLOR LR 200 (20-200) (op. 20 ozn.) (nr 985062)                                 Producent: MACHEREY NAGEL            </t>
  </si>
  <si>
    <t>W odpowiedzi na ogłoszenie o wszczęciu postępowania o udzielenie zamówienia, pod nazwą:</t>
  </si>
  <si>
    <t>„DOSTAWA MATERIAŁÓW LABORATORYJNYCH"</t>
  </si>
  <si>
    <t>Część 1 - przedmiot zamówienia w podziale na części - testy fotometryczne marki Macherey Nagel</t>
  </si>
  <si>
    <t xml:space="preserve">Test fotometryczny NANOCOLOR CHZT 2-40 (op. 20 ozn.) (nr 985027)                           Producent: MACHEREY NAGEL                                       </t>
  </si>
  <si>
    <t xml:space="preserve">Test fotometryczny NANOCOLOR CHZT 15-160 (op. 20 ozn.) (nr 985026)                            Producent: MACHEREY NAGEL </t>
  </si>
  <si>
    <t xml:space="preserve">Test fotometryczny NANOCOLOR CHZT 100-1500 (op. 20 oznaczeń)                (nr 985029)                                        Producent: MACHEREY NAGEL </t>
  </si>
  <si>
    <t xml:space="preserve">Test fotometryczny NANOCOLOR Pog 0,3 - 15 (op. 19 oznaczeń) (nr 985080)                           Producent: MACHEREY NAGEL           </t>
  </si>
  <si>
    <t xml:space="preserve">Test fotometryczny NANOCOLOR Pog  5 - 50 (op. 20 ozn.) (nr 985055)                                        Producent: MACHEREY NAGEL          </t>
  </si>
  <si>
    <t>9.</t>
  </si>
  <si>
    <t xml:space="preserve">Test fotometryczny NANOCOLOR Azot ogólny 60 (nr 985092)                                        Producent: MACHEREY NAGEL          </t>
  </si>
  <si>
    <t xml:space="preserve">Test fotometryczny NANOCOLOR Azot ogólny 220 (nr 985088)                                        Producent: MACHEREY NAGEL          </t>
  </si>
  <si>
    <t>10.</t>
  </si>
  <si>
    <t xml:space="preserve">Test fotometryczny NANOCOLOR Pog  10 - 50 (op. 20 ozn.) (nr 985079)                                        Producent: MACHEREY NAGEL          </t>
  </si>
  <si>
    <t xml:space="preserve">     OFERTA WARUNKÓW WYKONANIA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</si>
</sst>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 readingOrder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5"/>
  <sheetViews>
    <sheetView showZeros="0" tabSelected="1" zoomScaleNormal="100" zoomScaleSheetLayoutView="100" workbookViewId="0">
      <selection activeCell="F27" sqref="F27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5.42578125" style="2" customWidth="1"/>
    <col min="5" max="5" width="7.5703125" style="2" customWidth="1"/>
    <col min="6" max="6" width="18.140625" style="2" customWidth="1"/>
    <col min="7" max="7" width="23.85546875" style="2" customWidth="1"/>
    <col min="8" max="8" width="0" style="2" hidden="1" customWidth="1"/>
    <col min="9" max="16384" width="9.140625" style="2"/>
  </cols>
  <sheetData>
    <row r="1" spans="1:7" ht="15.75" x14ac:dyDescent="0.25">
      <c r="A1" s="59" t="s">
        <v>58</v>
      </c>
      <c r="B1" s="59"/>
      <c r="C1" s="59"/>
      <c r="D1" s="59"/>
      <c r="E1" s="59"/>
      <c r="F1" s="59"/>
      <c r="G1" s="59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1" t="s">
        <v>45</v>
      </c>
      <c r="C3" s="61"/>
      <c r="D3" s="61"/>
      <c r="E3" s="61"/>
      <c r="F3" s="61"/>
      <c r="G3" s="61"/>
    </row>
    <row r="4" spans="1:7" ht="10.5" customHeight="1" x14ac:dyDescent="0.2">
      <c r="A4" s="1"/>
      <c r="B4" s="61"/>
      <c r="C4" s="61"/>
      <c r="D4" s="61"/>
      <c r="E4" s="61"/>
      <c r="F4" s="61"/>
      <c r="G4" s="61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2" t="s">
        <v>46</v>
      </c>
      <c r="C6" s="62"/>
      <c r="D6" s="62"/>
      <c r="E6" s="62"/>
      <c r="F6" s="62"/>
      <c r="G6" s="62"/>
    </row>
    <row r="7" spans="1:7" x14ac:dyDescent="0.2">
      <c r="A7" s="1"/>
      <c r="B7" s="62"/>
      <c r="C7" s="62"/>
      <c r="D7" s="62"/>
      <c r="E7" s="62"/>
      <c r="F7" s="62"/>
      <c r="G7" s="62"/>
    </row>
    <row r="8" spans="1:7" ht="0.75" customHeight="1" x14ac:dyDescent="0.2">
      <c r="A8" s="1"/>
      <c r="B8" s="62"/>
      <c r="C8" s="62"/>
      <c r="D8" s="62"/>
      <c r="E8" s="62"/>
      <c r="F8" s="62"/>
      <c r="G8" s="62"/>
    </row>
    <row r="9" spans="1:7" ht="3.75" customHeight="1" x14ac:dyDescent="0.2">
      <c r="A9" s="1"/>
      <c r="B9" s="62"/>
      <c r="C9" s="62"/>
      <c r="D9" s="62"/>
      <c r="E9" s="62"/>
      <c r="F9" s="62"/>
      <c r="G9" s="62"/>
    </row>
    <row r="10" spans="1:7" x14ac:dyDescent="0.2">
      <c r="A10" s="1"/>
      <c r="B10" s="60" t="s">
        <v>0</v>
      </c>
      <c r="C10" s="60"/>
      <c r="D10" s="60"/>
      <c r="E10" s="60"/>
      <c r="F10" s="60"/>
      <c r="G10" s="60"/>
    </row>
    <row r="11" spans="1:7" ht="23.25" customHeight="1" x14ac:dyDescent="0.2">
      <c r="A11" s="1"/>
      <c r="B11" s="60"/>
      <c r="C11" s="60"/>
      <c r="D11" s="60"/>
      <c r="E11" s="60"/>
      <c r="F11" s="60"/>
      <c r="G11" s="60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75" t="s">
        <v>42</v>
      </c>
      <c r="C13" s="75"/>
      <c r="D13" s="75"/>
      <c r="E13" s="75"/>
      <c r="F13" s="75"/>
      <c r="G13" s="75"/>
    </row>
    <row r="14" spans="1:7" ht="1.5" customHeight="1" x14ac:dyDescent="0.25">
      <c r="A14" s="1"/>
      <c r="B14" s="76"/>
      <c r="C14" s="76"/>
      <c r="D14" s="76"/>
      <c r="E14" s="76"/>
      <c r="F14" s="76"/>
      <c r="G14" s="76"/>
    </row>
    <row r="15" spans="1:7" ht="25.5" customHeight="1" x14ac:dyDescent="0.2">
      <c r="A15" s="1"/>
      <c r="B15" s="60" t="s">
        <v>9</v>
      </c>
      <c r="C15" s="60"/>
      <c r="D15" s="60"/>
      <c r="E15" s="60"/>
      <c r="F15" s="60"/>
      <c r="G15" s="60"/>
    </row>
    <row r="16" spans="1:7" ht="25.5" customHeight="1" x14ac:dyDescent="0.2">
      <c r="A16" s="1"/>
      <c r="B16" s="60" t="s">
        <v>8</v>
      </c>
      <c r="C16" s="60"/>
      <c r="D16" s="60"/>
      <c r="E16" s="60"/>
      <c r="F16" s="60"/>
      <c r="G16" s="60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56.25" customHeight="1" x14ac:dyDescent="0.2">
      <c r="B18" s="57" t="s">
        <v>1</v>
      </c>
      <c r="C18" s="57" t="s">
        <v>47</v>
      </c>
      <c r="D18" s="57" t="s">
        <v>10</v>
      </c>
      <c r="E18" s="57" t="s">
        <v>2</v>
      </c>
      <c r="F18" s="57" t="s">
        <v>38</v>
      </c>
      <c r="G18" s="57" t="s">
        <v>3</v>
      </c>
      <c r="H18" s="52" t="s">
        <v>31</v>
      </c>
    </row>
    <row r="19" spans="1:8" ht="58.5" customHeight="1" x14ac:dyDescent="0.2">
      <c r="B19" s="8" t="s">
        <v>4</v>
      </c>
      <c r="C19" s="58" t="s">
        <v>48</v>
      </c>
      <c r="D19" s="8" t="s">
        <v>40</v>
      </c>
      <c r="E19" s="8">
        <v>10</v>
      </c>
      <c r="F19" s="53"/>
      <c r="G19" s="54">
        <f>ROUND((E19*F19),2)</f>
        <v>0</v>
      </c>
      <c r="H19" s="52" t="e">
        <f>ROUND(G19*#REF!,2)</f>
        <v>#REF!</v>
      </c>
    </row>
    <row r="20" spans="1:8" ht="57" customHeight="1" x14ac:dyDescent="0.2">
      <c r="B20" s="8" t="s">
        <v>5</v>
      </c>
      <c r="C20" s="58" t="s">
        <v>49</v>
      </c>
      <c r="D20" s="8" t="s">
        <v>40</v>
      </c>
      <c r="E20" s="8">
        <v>2</v>
      </c>
      <c r="F20" s="53"/>
      <c r="G20" s="54">
        <f t="shared" ref="G20:G28" si="0">ROUND((E20*F20),2)</f>
        <v>0</v>
      </c>
      <c r="H20" s="52" t="e">
        <f>ROUND(G20*#REF!,2)</f>
        <v>#REF!</v>
      </c>
    </row>
    <row r="21" spans="1:8" ht="61.5" customHeight="1" x14ac:dyDescent="0.2">
      <c r="B21" s="8" t="s">
        <v>6</v>
      </c>
      <c r="C21" s="58" t="s">
        <v>50</v>
      </c>
      <c r="D21" s="8" t="s">
        <v>40</v>
      </c>
      <c r="E21" s="8">
        <v>11</v>
      </c>
      <c r="F21" s="53"/>
      <c r="G21" s="54">
        <f t="shared" si="0"/>
        <v>0</v>
      </c>
      <c r="H21" s="52" t="e">
        <f>ROUND(G21*#REF!,2)</f>
        <v>#REF!</v>
      </c>
    </row>
    <row r="22" spans="1:8" ht="63" customHeight="1" x14ac:dyDescent="0.2">
      <c r="B22" s="8" t="s">
        <v>7</v>
      </c>
      <c r="C22" s="58" t="s">
        <v>43</v>
      </c>
      <c r="D22" s="8" t="s">
        <v>40</v>
      </c>
      <c r="E22" s="8">
        <v>10</v>
      </c>
      <c r="F22" s="53"/>
      <c r="G22" s="54">
        <f t="shared" si="0"/>
        <v>0</v>
      </c>
      <c r="H22" s="52" t="e">
        <f>ROUND(G22*#REF!,2)</f>
        <v>#REF!</v>
      </c>
    </row>
    <row r="23" spans="1:8" ht="62.25" customHeight="1" x14ac:dyDescent="0.2">
      <c r="B23" s="8" t="s">
        <v>11</v>
      </c>
      <c r="C23" s="58" t="s">
        <v>51</v>
      </c>
      <c r="D23" s="8" t="s">
        <v>40</v>
      </c>
      <c r="E23" s="8">
        <v>12</v>
      </c>
      <c r="F23" s="53"/>
      <c r="G23" s="54">
        <f t="shared" si="0"/>
        <v>0</v>
      </c>
      <c r="H23" s="52" t="e">
        <f>ROUND(G23*#REF!,2)</f>
        <v>#REF!</v>
      </c>
    </row>
    <row r="24" spans="1:8" ht="62.25" customHeight="1" x14ac:dyDescent="0.2">
      <c r="B24" s="8" t="s">
        <v>12</v>
      </c>
      <c r="C24" s="58" t="s">
        <v>52</v>
      </c>
      <c r="D24" s="8" t="s">
        <v>40</v>
      </c>
      <c r="E24" s="8">
        <v>5</v>
      </c>
      <c r="F24" s="53"/>
      <c r="G24" s="54">
        <f t="shared" si="0"/>
        <v>0</v>
      </c>
      <c r="H24" s="52"/>
    </row>
    <row r="25" spans="1:8" ht="62.25" customHeight="1" x14ac:dyDescent="0.2">
      <c r="B25" s="8" t="s">
        <v>13</v>
      </c>
      <c r="C25" s="58" t="s">
        <v>57</v>
      </c>
      <c r="D25" s="8" t="s">
        <v>40</v>
      </c>
      <c r="E25" s="8">
        <v>1</v>
      </c>
      <c r="F25" s="53"/>
      <c r="G25" s="54">
        <f t="shared" si="0"/>
        <v>0</v>
      </c>
      <c r="H25" s="52"/>
    </row>
    <row r="26" spans="1:8" ht="62.25" customHeight="1" x14ac:dyDescent="0.2">
      <c r="B26" s="8" t="s">
        <v>14</v>
      </c>
      <c r="C26" s="58" t="s">
        <v>44</v>
      </c>
      <c r="D26" s="8" t="s">
        <v>40</v>
      </c>
      <c r="E26" s="8">
        <v>35</v>
      </c>
      <c r="F26" s="53"/>
      <c r="G26" s="54">
        <f t="shared" si="0"/>
        <v>0</v>
      </c>
      <c r="H26" s="52"/>
    </row>
    <row r="27" spans="1:8" ht="59.25" customHeight="1" x14ac:dyDescent="0.2">
      <c r="B27" s="8" t="s">
        <v>53</v>
      </c>
      <c r="C27" s="58" t="s">
        <v>54</v>
      </c>
      <c r="D27" s="8" t="s">
        <v>40</v>
      </c>
      <c r="E27" s="8">
        <v>6</v>
      </c>
      <c r="F27" s="53"/>
      <c r="G27" s="54">
        <f t="shared" si="0"/>
        <v>0</v>
      </c>
      <c r="H27" s="52"/>
    </row>
    <row r="28" spans="1:8" ht="57.75" customHeight="1" x14ac:dyDescent="0.2">
      <c r="B28" s="8" t="s">
        <v>56</v>
      </c>
      <c r="C28" s="58" t="s">
        <v>55</v>
      </c>
      <c r="D28" s="8" t="s">
        <v>40</v>
      </c>
      <c r="E28" s="8">
        <v>6</v>
      </c>
      <c r="F28" s="53"/>
      <c r="G28" s="54">
        <f t="shared" si="0"/>
        <v>0</v>
      </c>
      <c r="H28" s="52" t="e">
        <f>ROUND(G28*#REF!,2)</f>
        <v>#REF!</v>
      </c>
    </row>
    <row r="29" spans="1:8" ht="20.25" customHeight="1" x14ac:dyDescent="0.2">
      <c r="A29" s="7"/>
      <c r="B29" s="73" t="s">
        <v>39</v>
      </c>
      <c r="C29" s="73"/>
      <c r="D29" s="73"/>
      <c r="E29" s="73"/>
      <c r="F29" s="73"/>
      <c r="G29" s="55">
        <f>SUM(G19:G28)</f>
        <v>0</v>
      </c>
      <c r="H29" s="56"/>
    </row>
    <row r="30" spans="1:8" ht="3" hidden="1" customHeight="1" x14ac:dyDescent="0.2">
      <c r="A30" s="7"/>
      <c r="B30" s="9"/>
      <c r="C30" s="9"/>
      <c r="D30" s="9"/>
      <c r="E30" s="9"/>
      <c r="F30" s="14"/>
      <c r="G30" s="14"/>
    </row>
    <row r="31" spans="1:8" ht="19.899999999999999" customHeight="1" x14ac:dyDescent="0.2">
      <c r="A31" s="7"/>
      <c r="B31" s="66" t="s">
        <v>41</v>
      </c>
      <c r="C31" s="66"/>
      <c r="D31" s="66"/>
      <c r="E31" s="66"/>
      <c r="F31" s="66"/>
      <c r="G31" s="66"/>
    </row>
    <row r="32" spans="1:8" ht="15" customHeight="1" x14ac:dyDescent="0.2">
      <c r="A32" s="7"/>
      <c r="B32" s="67" t="s">
        <v>37</v>
      </c>
      <c r="C32" s="67"/>
      <c r="D32" s="68">
        <f>G29</f>
        <v>0</v>
      </c>
      <c r="E32" s="68"/>
      <c r="F32" s="68"/>
      <c r="G32" s="68"/>
    </row>
    <row r="33" spans="1:7" ht="44.25" customHeight="1" x14ac:dyDescent="0.2">
      <c r="A33" s="7"/>
      <c r="B33" s="67" t="s">
        <v>36</v>
      </c>
      <c r="C33" s="74"/>
      <c r="D33" s="65" t="str">
        <f>slownie!B335</f>
        <v/>
      </c>
      <c r="E33" s="65"/>
      <c r="F33" s="65"/>
      <c r="G33" s="65"/>
    </row>
    <row r="34" spans="1:7" ht="2.25" customHeight="1" x14ac:dyDescent="0.25">
      <c r="A34" s="7"/>
      <c r="B34" s="3"/>
      <c r="C34" s="4"/>
      <c r="D34" s="3"/>
      <c r="E34" s="3"/>
      <c r="F34" s="3"/>
      <c r="G34" s="3"/>
    </row>
    <row r="35" spans="1:7" ht="7.5" hidden="1" customHeight="1" x14ac:dyDescent="0.25">
      <c r="A35" s="7"/>
      <c r="B35" s="3"/>
      <c r="C35" s="4"/>
      <c r="D35" s="3"/>
      <c r="E35" s="3"/>
      <c r="F35" s="3"/>
      <c r="G35" s="3"/>
    </row>
    <row r="36" spans="1:7" ht="12.75" customHeight="1" x14ac:dyDescent="0.2">
      <c r="A36" s="7"/>
      <c r="B36" s="61"/>
      <c r="C36" s="61"/>
      <c r="D36" s="61"/>
      <c r="E36" s="61"/>
      <c r="F36" s="61"/>
      <c r="G36" s="61"/>
    </row>
    <row r="37" spans="1:7" ht="53.45" customHeight="1" x14ac:dyDescent="0.2">
      <c r="A37" s="7"/>
      <c r="B37" s="61"/>
      <c r="C37" s="61"/>
      <c r="D37" s="61"/>
      <c r="E37" s="61"/>
      <c r="F37" s="61"/>
      <c r="G37" s="61"/>
    </row>
    <row r="38" spans="1:7" ht="4.5" hidden="1" customHeight="1" x14ac:dyDescent="0.25">
      <c r="A38" s="7"/>
      <c r="B38" s="3"/>
      <c r="C38" s="3"/>
      <c r="D38" s="3"/>
      <c r="E38" s="3"/>
      <c r="F38" s="3"/>
      <c r="G38" s="3"/>
    </row>
    <row r="39" spans="1:7" ht="12.75" customHeight="1" x14ac:dyDescent="0.2">
      <c r="A39" s="7"/>
      <c r="B39" s="62"/>
      <c r="C39" s="62"/>
      <c r="D39" s="62"/>
      <c r="E39" s="62"/>
      <c r="F39" s="62"/>
      <c r="G39" s="62"/>
    </row>
    <row r="40" spans="1:7" ht="12.75" customHeight="1" x14ac:dyDescent="0.2">
      <c r="A40" s="7"/>
      <c r="B40" s="62"/>
      <c r="C40" s="62"/>
      <c r="D40" s="62"/>
      <c r="E40" s="62"/>
      <c r="F40" s="62"/>
      <c r="G40" s="62"/>
    </row>
    <row r="41" spans="1:7" ht="12.75" customHeight="1" x14ac:dyDescent="0.2">
      <c r="A41" s="7"/>
      <c r="B41" s="62"/>
      <c r="C41" s="62"/>
      <c r="D41" s="62"/>
      <c r="E41" s="62"/>
      <c r="F41" s="62"/>
      <c r="G41" s="62"/>
    </row>
    <row r="42" spans="1:7" ht="21" customHeight="1" x14ac:dyDescent="0.2">
      <c r="A42" s="7"/>
      <c r="B42" s="62"/>
      <c r="C42" s="62"/>
      <c r="D42" s="62"/>
      <c r="E42" s="62"/>
      <c r="F42" s="62"/>
      <c r="G42" s="62"/>
    </row>
    <row r="43" spans="1:7" ht="12.75" customHeight="1" x14ac:dyDescent="0.2">
      <c r="A43" s="7"/>
      <c r="B43" s="60"/>
      <c r="C43" s="60"/>
      <c r="D43" s="60"/>
      <c r="E43" s="60"/>
      <c r="F43" s="60"/>
      <c r="G43" s="60"/>
    </row>
    <row r="44" spans="1:7" ht="21" customHeight="1" x14ac:dyDescent="0.2">
      <c r="A44" s="7"/>
      <c r="B44" s="60"/>
      <c r="C44" s="60"/>
      <c r="D44" s="60"/>
      <c r="E44" s="60"/>
      <c r="F44" s="60"/>
      <c r="G44" s="60"/>
    </row>
    <row r="45" spans="1:7" ht="3.75" customHeight="1" x14ac:dyDescent="0.2">
      <c r="A45" s="7"/>
      <c r="B45" s="5"/>
      <c r="C45" s="5"/>
      <c r="D45" s="5"/>
      <c r="E45" s="5"/>
      <c r="F45" s="5"/>
      <c r="G45" s="5"/>
    </row>
    <row r="46" spans="1:7" ht="21" customHeight="1" x14ac:dyDescent="0.25">
      <c r="A46" s="7"/>
      <c r="B46" s="63"/>
      <c r="C46" s="63"/>
      <c r="D46" s="63"/>
      <c r="E46" s="63"/>
      <c r="F46" s="63"/>
      <c r="G46" s="63"/>
    </row>
    <row r="47" spans="1:7" ht="3" customHeight="1" x14ac:dyDescent="0.25">
      <c r="A47" s="7"/>
      <c r="B47" s="63"/>
      <c r="C47" s="63"/>
      <c r="D47" s="63"/>
      <c r="E47" s="63"/>
      <c r="F47" s="63"/>
      <c r="G47" s="63"/>
    </row>
    <row r="48" spans="1:7" ht="15.75" x14ac:dyDescent="0.2">
      <c r="A48" s="7"/>
      <c r="B48" s="60"/>
      <c r="C48" s="60"/>
      <c r="D48" s="60"/>
      <c r="E48" s="60"/>
      <c r="F48" s="60"/>
      <c r="G48" s="60"/>
    </row>
    <row r="49" spans="1:8" ht="20.25" customHeight="1" x14ac:dyDescent="0.2">
      <c r="A49" s="7"/>
      <c r="B49" s="60"/>
      <c r="C49" s="60"/>
      <c r="D49" s="60"/>
      <c r="E49" s="60"/>
      <c r="F49" s="60"/>
      <c r="G49" s="60"/>
    </row>
    <row r="50" spans="1:8" ht="3.75" customHeight="1" x14ac:dyDescent="0.25">
      <c r="A50" s="7"/>
      <c r="B50" s="3"/>
      <c r="C50" s="3"/>
      <c r="D50" s="3"/>
      <c r="E50" s="3"/>
      <c r="F50" s="3"/>
      <c r="G50" s="3"/>
    </row>
    <row r="51" spans="1:8" ht="25.5" x14ac:dyDescent="0.2">
      <c r="A51" s="7"/>
      <c r="B51" s="15"/>
      <c r="C51" s="15"/>
      <c r="D51" s="15"/>
      <c r="E51" s="15"/>
      <c r="F51" s="15"/>
      <c r="G51" s="15"/>
      <c r="H51" s="20" t="s">
        <v>31</v>
      </c>
    </row>
    <row r="52" spans="1:8" ht="30.6" customHeight="1" x14ac:dyDescent="0.2">
      <c r="A52" s="7"/>
      <c r="B52" s="43"/>
      <c r="C52" s="50"/>
      <c r="D52" s="43"/>
      <c r="E52" s="43"/>
      <c r="F52" s="51"/>
      <c r="G52" s="42"/>
      <c r="H52" s="20" t="e">
        <f>ROUND(G52*#REF!,2)</f>
        <v>#REF!</v>
      </c>
    </row>
    <row r="53" spans="1:8" ht="34.9" customHeight="1" x14ac:dyDescent="0.2">
      <c r="A53" s="7"/>
      <c r="B53" s="43"/>
      <c r="C53" s="50"/>
      <c r="D53" s="43"/>
      <c r="E53" s="43"/>
      <c r="F53" s="51"/>
      <c r="G53" s="42"/>
      <c r="H53" s="20" t="e">
        <f>ROUND(G53*#REF!,2)</f>
        <v>#REF!</v>
      </c>
    </row>
    <row r="54" spans="1:8" ht="34.9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45.6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1.15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33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1.9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3.6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2.450000000000003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48.6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6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32.450000000000003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1.9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4.9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5.450000000000003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3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2.450000000000003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4.15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5.450000000000003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1.9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6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2.450000000000003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29.45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29.25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30.6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33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3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2.45000000000000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3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3.6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45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0.6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32.450000000000003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1.9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1.15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1.15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28.9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0.6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30.6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1.5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0.6" customHeight="1" x14ac:dyDescent="0.2">
      <c r="A93" s="7"/>
      <c r="B93" s="43"/>
      <c r="C93" s="50"/>
      <c r="D93" s="43"/>
      <c r="E93" s="43"/>
      <c r="F93" s="51"/>
      <c r="G93" s="42"/>
      <c r="H93" s="20" t="e">
        <f>ROUND(G93*#REF!,2)</f>
        <v>#REF!</v>
      </c>
    </row>
    <row r="94" spans="1:8" ht="31.9" customHeight="1" x14ac:dyDescent="0.2">
      <c r="A94" s="7"/>
      <c r="B94" s="43"/>
      <c r="C94" s="50"/>
      <c r="D94" s="43"/>
      <c r="E94" s="44"/>
      <c r="F94" s="51"/>
      <c r="G94" s="42"/>
      <c r="H94" s="20" t="e">
        <f>ROUND(G94*#REF!,2)</f>
        <v>#REF!</v>
      </c>
    </row>
    <row r="95" spans="1:8" ht="31.5" customHeight="1" x14ac:dyDescent="0.2">
      <c r="A95" s="7"/>
      <c r="B95" s="43"/>
      <c r="C95" s="50"/>
      <c r="D95" s="43"/>
      <c r="E95" s="44"/>
      <c r="F95" s="51"/>
      <c r="G95" s="42"/>
      <c r="H95" s="20" t="e">
        <f>ROUND(G95*#REF!,2)</f>
        <v>#REF!</v>
      </c>
    </row>
    <row r="96" spans="1:8" ht="28.9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3.6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30.6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1.9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30.6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29.25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28.9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31.9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30.6" customHeight="1" x14ac:dyDescent="0.2">
      <c r="A104" s="7"/>
      <c r="B104" s="43"/>
      <c r="C104" s="50"/>
      <c r="D104" s="43"/>
      <c r="E104" s="44"/>
      <c r="F104" s="51"/>
      <c r="G104" s="42"/>
      <c r="H104" s="20"/>
    </row>
    <row r="105" spans="1:8" ht="31.15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1.9" customHeight="1" x14ac:dyDescent="0.2">
      <c r="A106" s="7"/>
      <c r="B106" s="43"/>
      <c r="C106" s="50"/>
      <c r="D106" s="43"/>
      <c r="E106" s="44"/>
      <c r="F106" s="51"/>
      <c r="G106" s="42"/>
      <c r="H106" s="20" t="e">
        <f>ROUND(G106*#REF!,2)</f>
        <v>#REF!</v>
      </c>
    </row>
    <row r="107" spans="1:8" ht="30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28.9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32.450000000000003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29.45" customHeight="1" x14ac:dyDescent="0.2">
      <c r="A110" s="7"/>
      <c r="B110" s="43"/>
      <c r="C110" s="50"/>
      <c r="D110" s="43"/>
      <c r="E110" s="44"/>
      <c r="F110" s="51"/>
      <c r="G110" s="42"/>
      <c r="H110" s="20" t="e">
        <f>ROUND(G110*#REF!,2)</f>
        <v>#REF!</v>
      </c>
    </row>
    <row r="111" spans="1:8" ht="32.450000000000003" customHeight="1" x14ac:dyDescent="0.2">
      <c r="A111" s="7"/>
      <c r="B111" s="43"/>
      <c r="C111" s="50"/>
      <c r="D111" s="43"/>
      <c r="E111" s="44"/>
      <c r="F111" s="51"/>
      <c r="G111" s="42"/>
      <c r="H111" s="20" t="e">
        <f>ROUND(G111*#REF!,2)</f>
        <v>#REF!</v>
      </c>
    </row>
    <row r="112" spans="1:8" ht="31.15" customHeight="1" x14ac:dyDescent="0.2">
      <c r="A112" s="7"/>
      <c r="B112" s="43"/>
      <c r="C112" s="50"/>
      <c r="D112" s="43"/>
      <c r="E112" s="44"/>
      <c r="F112" s="51"/>
      <c r="G112" s="42"/>
      <c r="H112" s="20" t="e">
        <f>ROUND(G112*#REF!,2)</f>
        <v>#REF!</v>
      </c>
    </row>
    <row r="113" spans="1:7" ht="21.6" customHeight="1" x14ac:dyDescent="0.2">
      <c r="A113" s="7"/>
      <c r="B113" s="17"/>
      <c r="C113" s="70"/>
      <c r="D113" s="70"/>
      <c r="E113" s="70"/>
      <c r="F113" s="70"/>
      <c r="G113" s="45"/>
    </row>
    <row r="114" spans="1:7" ht="6" hidden="1" customHeight="1" x14ac:dyDescent="0.2">
      <c r="A114" s="7"/>
      <c r="B114" s="17"/>
      <c r="C114" s="15"/>
      <c r="D114" s="15"/>
      <c r="E114" s="15"/>
      <c r="F114" s="15"/>
      <c r="G114" s="16"/>
    </row>
    <row r="115" spans="1:7" ht="32.450000000000003" customHeight="1" x14ac:dyDescent="0.2">
      <c r="A115" s="7"/>
      <c r="B115" s="66"/>
      <c r="C115" s="66"/>
      <c r="D115" s="66"/>
      <c r="E115" s="66"/>
      <c r="F115" s="66"/>
      <c r="G115" s="66"/>
    </row>
    <row r="116" spans="1:7" ht="24" customHeight="1" x14ac:dyDescent="0.2">
      <c r="A116" s="7"/>
      <c r="B116" s="67"/>
      <c r="C116" s="67"/>
      <c r="D116" s="68"/>
      <c r="E116" s="68"/>
      <c r="F116" s="68"/>
      <c r="G116" s="68"/>
    </row>
    <row r="117" spans="1:7" ht="276.60000000000002" customHeight="1" x14ac:dyDescent="0.2">
      <c r="A117" s="7"/>
      <c r="B117" s="64"/>
      <c r="C117" s="65"/>
      <c r="D117" s="65"/>
      <c r="E117" s="65"/>
      <c r="F117" s="65"/>
      <c r="G117" s="65"/>
    </row>
    <row r="118" spans="1:7" ht="21" customHeight="1" x14ac:dyDescent="0.2">
      <c r="A118" s="7"/>
      <c r="B118" s="41"/>
      <c r="C118" s="40"/>
      <c r="D118" s="40"/>
      <c r="E118" s="40"/>
      <c r="F118" s="40"/>
      <c r="G118" s="40"/>
    </row>
    <row r="119" spans="1:7" ht="24" customHeight="1" x14ac:dyDescent="0.25">
      <c r="A119" s="7"/>
      <c r="B119" s="3"/>
      <c r="C119" s="4"/>
      <c r="D119" s="3"/>
      <c r="E119" s="3"/>
      <c r="F119" s="3"/>
      <c r="G119" s="3"/>
    </row>
    <row r="120" spans="1:7" ht="4.5" customHeight="1" x14ac:dyDescent="0.25">
      <c r="A120" s="7"/>
      <c r="B120" s="3"/>
      <c r="C120" s="4"/>
      <c r="D120" s="3"/>
      <c r="E120" s="3"/>
      <c r="F120" s="3"/>
      <c r="G120" s="3"/>
    </row>
    <row r="121" spans="1:7" ht="30.75" customHeight="1" x14ac:dyDescent="0.2">
      <c r="A121" s="7"/>
      <c r="B121" s="61"/>
      <c r="C121" s="61"/>
      <c r="D121" s="61"/>
      <c r="E121" s="61"/>
      <c r="F121" s="61"/>
      <c r="G121" s="61"/>
    </row>
    <row r="122" spans="1:7" ht="69.75" hidden="1" customHeight="1" x14ac:dyDescent="0.2">
      <c r="A122" s="7"/>
      <c r="B122" s="61"/>
      <c r="C122" s="61"/>
      <c r="D122" s="61"/>
      <c r="E122" s="61"/>
      <c r="F122" s="61"/>
      <c r="G122" s="61"/>
    </row>
    <row r="123" spans="1:7" ht="11.25" hidden="1" customHeight="1" x14ac:dyDescent="0.25">
      <c r="A123" s="7"/>
      <c r="B123" s="3"/>
      <c r="C123" s="3"/>
      <c r="D123" s="3"/>
      <c r="E123" s="3"/>
      <c r="F123" s="3"/>
      <c r="G123" s="3"/>
    </row>
    <row r="124" spans="1:7" ht="12.75" customHeight="1" x14ac:dyDescent="0.2">
      <c r="A124" s="7"/>
      <c r="B124" s="62"/>
      <c r="C124" s="62"/>
      <c r="D124" s="62"/>
      <c r="E124" s="62"/>
      <c r="F124" s="62"/>
      <c r="G124" s="62"/>
    </row>
    <row r="125" spans="1:7" ht="12.75" customHeight="1" x14ac:dyDescent="0.2">
      <c r="A125" s="7"/>
      <c r="B125" s="62"/>
      <c r="C125" s="62"/>
      <c r="D125" s="62"/>
      <c r="E125" s="62"/>
      <c r="F125" s="62"/>
      <c r="G125" s="62"/>
    </row>
    <row r="126" spans="1:7" ht="12.75" customHeight="1" x14ac:dyDescent="0.2">
      <c r="A126" s="7"/>
      <c r="B126" s="62"/>
      <c r="C126" s="62"/>
      <c r="D126" s="62"/>
      <c r="E126" s="62"/>
      <c r="F126" s="62"/>
      <c r="G126" s="62"/>
    </row>
    <row r="127" spans="1:7" ht="12" customHeight="1" x14ac:dyDescent="0.2">
      <c r="A127" s="7"/>
      <c r="B127" s="62"/>
      <c r="C127" s="62"/>
      <c r="D127" s="62"/>
      <c r="E127" s="62"/>
      <c r="F127" s="62"/>
      <c r="G127" s="62"/>
    </row>
    <row r="128" spans="1:7" ht="12.75" customHeight="1" x14ac:dyDescent="0.2">
      <c r="A128" s="7"/>
      <c r="B128" s="60"/>
      <c r="C128" s="60"/>
      <c r="D128" s="60"/>
      <c r="E128" s="60"/>
      <c r="F128" s="60"/>
      <c r="G128" s="60"/>
    </row>
    <row r="129" spans="1:8" ht="26.25" customHeight="1" x14ac:dyDescent="0.2">
      <c r="A129" s="7"/>
      <c r="B129" s="60"/>
      <c r="C129" s="60"/>
      <c r="D129" s="60"/>
      <c r="E129" s="60"/>
      <c r="F129" s="60"/>
      <c r="G129" s="60"/>
    </row>
    <row r="130" spans="1:8" ht="15.75" x14ac:dyDescent="0.2">
      <c r="A130" s="7"/>
      <c r="B130" s="5"/>
      <c r="C130" s="5"/>
      <c r="D130" s="5"/>
      <c r="E130" s="5"/>
      <c r="F130" s="5"/>
      <c r="G130" s="5"/>
    </row>
    <row r="131" spans="1:8" ht="11.25" customHeight="1" x14ac:dyDescent="0.25">
      <c r="A131" s="7"/>
      <c r="B131" s="63"/>
      <c r="C131" s="63"/>
      <c r="D131" s="63"/>
      <c r="E131" s="63"/>
      <c r="F131" s="63"/>
      <c r="G131" s="63"/>
    </row>
    <row r="132" spans="1:8" ht="11.25" customHeight="1" x14ac:dyDescent="0.25">
      <c r="A132" s="7"/>
      <c r="B132" s="63"/>
      <c r="C132" s="63"/>
      <c r="D132" s="63"/>
      <c r="E132" s="63"/>
      <c r="F132" s="63"/>
      <c r="G132" s="63"/>
    </row>
    <row r="133" spans="1:8" ht="24" customHeight="1" x14ac:dyDescent="0.2">
      <c r="A133" s="7"/>
      <c r="B133" s="60"/>
      <c r="C133" s="60"/>
      <c r="D133" s="60"/>
      <c r="E133" s="60"/>
      <c r="F133" s="60"/>
      <c r="G133" s="60"/>
    </row>
    <row r="134" spans="1:8" ht="12.6" customHeight="1" x14ac:dyDescent="0.2">
      <c r="A134" s="7"/>
      <c r="B134" s="60"/>
      <c r="C134" s="60"/>
      <c r="D134" s="60"/>
      <c r="E134" s="60"/>
      <c r="F134" s="60"/>
      <c r="G134" s="60"/>
    </row>
    <row r="135" spans="1:8" s="7" customFormat="1" ht="10.5" customHeight="1" x14ac:dyDescent="0.25">
      <c r="B135" s="3"/>
      <c r="C135" s="3"/>
      <c r="D135" s="3"/>
      <c r="E135" s="3"/>
      <c r="F135" s="3"/>
      <c r="G135" s="3"/>
    </row>
    <row r="136" spans="1:8" ht="25.5" x14ac:dyDescent="0.2">
      <c r="A136" s="7"/>
      <c r="B136" s="46"/>
      <c r="C136" s="47"/>
      <c r="D136" s="47"/>
      <c r="E136" s="47"/>
      <c r="F136" s="47"/>
      <c r="G136" s="47"/>
      <c r="H136" s="20" t="s">
        <v>31</v>
      </c>
    </row>
    <row r="137" spans="1:8" ht="41.45" customHeight="1" x14ac:dyDescent="0.2">
      <c r="A137" s="7"/>
      <c r="B137" s="44"/>
      <c r="C137" s="50"/>
      <c r="D137" s="44"/>
      <c r="E137" s="44"/>
      <c r="F137" s="51"/>
      <c r="G137" s="42"/>
      <c r="H137" s="20" t="e">
        <f>ROUND(G137*#REF!,2)</f>
        <v>#REF!</v>
      </c>
    </row>
    <row r="138" spans="1:8" ht="40.9" customHeight="1" x14ac:dyDescent="0.2">
      <c r="A138" s="7"/>
      <c r="B138" s="44"/>
      <c r="C138" s="50"/>
      <c r="D138" s="44"/>
      <c r="E138" s="44"/>
      <c r="F138" s="51"/>
      <c r="G138" s="42"/>
      <c r="H138" s="20" t="e">
        <f>ROUND(G138*#REF!,2)</f>
        <v>#REF!</v>
      </c>
    </row>
    <row r="139" spans="1:8" ht="42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69.599999999999994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1.45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41.45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40.9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40.1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42" customHeight="1" x14ac:dyDescent="0.2">
      <c r="A145" s="7"/>
      <c r="B145" s="44"/>
      <c r="C145" s="50"/>
      <c r="D145" s="44"/>
      <c r="E145" s="44"/>
      <c r="F145" s="51"/>
      <c r="G145" s="42"/>
      <c r="H145" s="20"/>
    </row>
    <row r="146" spans="1:8" ht="40.15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81.599999999999994" customHeight="1" x14ac:dyDescent="0.2">
      <c r="A147" s="7"/>
      <c r="B147" s="44"/>
      <c r="C147" s="50"/>
      <c r="D147" s="44"/>
      <c r="E147" s="44"/>
      <c r="F147" s="51"/>
      <c r="G147" s="42"/>
      <c r="H147" s="20" t="e">
        <f>ROUND(G147*#REF!,2)</f>
        <v>#REF!</v>
      </c>
    </row>
    <row r="148" spans="1:8" ht="82.1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81.599999999999994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81.599999999999994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79.900000000000006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s="10" customFormat="1" ht="55.15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53.45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ht="69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69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41.45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41.45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55.9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53.45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4.6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55.1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52.9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54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80.45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69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83.45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82.9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82.15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43.9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43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2.6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2.6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2.6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0.9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2" customHeight="1" x14ac:dyDescent="0.2">
      <c r="A175" s="7"/>
      <c r="B175" s="44"/>
      <c r="C175" s="50"/>
      <c r="D175" s="44"/>
      <c r="E175" s="44"/>
      <c r="F175" s="51"/>
      <c r="G175" s="42"/>
      <c r="H175" s="20"/>
    </row>
    <row r="176" spans="1:8" ht="43.9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54.6" customHeight="1" x14ac:dyDescent="0.2">
      <c r="A177" s="7"/>
      <c r="B177" s="44"/>
      <c r="C177" s="50"/>
      <c r="D177" s="44"/>
      <c r="E177" s="44"/>
      <c r="F177" s="51"/>
      <c r="G177" s="42"/>
      <c r="H177" s="20" t="e">
        <f>ROUND(G177*#REF!,2)</f>
        <v>#REF!</v>
      </c>
    </row>
    <row r="178" spans="1:8" ht="43.15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43.15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0.1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4.4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3.1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41.4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28.1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28.9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68.4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81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108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107.45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43.15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55.9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69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63.75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63.75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112.9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118.15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33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33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69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67.150000000000006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67.150000000000006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53.45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42.6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40.9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42.6" customHeight="1" x14ac:dyDescent="0.2">
      <c r="A205" s="7"/>
      <c r="B205" s="44"/>
      <c r="C205" s="50"/>
      <c r="D205" s="44"/>
      <c r="E205" s="44"/>
      <c r="F205" s="51"/>
      <c r="G205" s="42"/>
      <c r="H205" s="20" t="e">
        <f>ROUND(G205*#REF!,2)</f>
        <v>#REF!</v>
      </c>
    </row>
    <row r="206" spans="1:8" ht="26.25" customHeight="1" x14ac:dyDescent="0.2">
      <c r="A206" s="7"/>
      <c r="B206" s="17"/>
      <c r="C206" s="72"/>
      <c r="D206" s="72"/>
      <c r="E206" s="72"/>
      <c r="F206" s="72"/>
      <c r="G206" s="45"/>
    </row>
    <row r="207" spans="1:8" ht="9.75" customHeight="1" x14ac:dyDescent="0.2">
      <c r="A207" s="7"/>
      <c r="B207" s="17"/>
      <c r="C207" s="18"/>
      <c r="D207" s="18"/>
      <c r="E207" s="18"/>
      <c r="F207" s="18"/>
      <c r="G207" s="16"/>
    </row>
    <row r="208" spans="1:8" ht="18" customHeight="1" x14ac:dyDescent="0.2">
      <c r="A208" s="7"/>
      <c r="B208" s="66"/>
      <c r="C208" s="66"/>
      <c r="D208" s="66"/>
      <c r="E208" s="66"/>
      <c r="F208" s="66"/>
      <c r="G208" s="66"/>
    </row>
    <row r="209" spans="1:7" ht="16.5" customHeight="1" x14ac:dyDescent="0.2">
      <c r="A209" s="7"/>
      <c r="B209" s="67"/>
      <c r="C209" s="67"/>
      <c r="D209" s="68"/>
      <c r="E209" s="68"/>
      <c r="F209" s="68"/>
      <c r="G209" s="68"/>
    </row>
    <row r="210" spans="1:7" ht="48" customHeight="1" x14ac:dyDescent="0.2">
      <c r="A210" s="7"/>
      <c r="B210" s="64"/>
      <c r="C210" s="65"/>
      <c r="D210" s="65"/>
      <c r="E210" s="65"/>
      <c r="F210" s="65"/>
      <c r="G210" s="65"/>
    </row>
    <row r="211" spans="1:7" ht="129" customHeight="1" x14ac:dyDescent="0.2">
      <c r="A211" s="7"/>
      <c r="B211" s="71"/>
      <c r="C211" s="71"/>
      <c r="D211" s="71"/>
      <c r="E211" s="71"/>
      <c r="F211" s="71"/>
      <c r="G211" s="71"/>
    </row>
    <row r="212" spans="1:7" ht="15.75" x14ac:dyDescent="0.25">
      <c r="A212" s="7"/>
      <c r="B212" s="3"/>
      <c r="C212" s="4"/>
      <c r="D212" s="3"/>
      <c r="E212" s="3"/>
      <c r="F212" s="3"/>
      <c r="G212" s="3"/>
    </row>
    <row r="213" spans="1:7" ht="6" customHeight="1" x14ac:dyDescent="0.25">
      <c r="A213" s="7"/>
      <c r="B213" s="3"/>
      <c r="C213" s="4"/>
      <c r="D213" s="3"/>
      <c r="E213" s="3"/>
      <c r="F213" s="3"/>
      <c r="G213" s="3"/>
    </row>
    <row r="214" spans="1:7" ht="12.75" customHeight="1" x14ac:dyDescent="0.2">
      <c r="A214" s="7"/>
      <c r="B214" s="61"/>
      <c r="C214" s="61"/>
      <c r="D214" s="61"/>
      <c r="E214" s="61"/>
      <c r="F214" s="61"/>
      <c r="G214" s="61"/>
    </row>
    <row r="215" spans="1:7" ht="19.5" customHeight="1" x14ac:dyDescent="0.2">
      <c r="A215" s="7"/>
      <c r="B215" s="61"/>
      <c r="C215" s="61"/>
      <c r="D215" s="61"/>
      <c r="E215" s="61"/>
      <c r="F215" s="61"/>
      <c r="G215" s="61"/>
    </row>
    <row r="216" spans="1:7" ht="4.5" customHeight="1" x14ac:dyDescent="0.25">
      <c r="A216" s="7"/>
      <c r="B216" s="3"/>
      <c r="C216" s="3"/>
      <c r="D216" s="3"/>
      <c r="E216" s="3"/>
      <c r="F216" s="3"/>
      <c r="G216" s="3"/>
    </row>
    <row r="217" spans="1:7" ht="12.75" customHeight="1" x14ac:dyDescent="0.2">
      <c r="A217" s="7"/>
      <c r="B217" s="62"/>
      <c r="C217" s="62"/>
      <c r="D217" s="62"/>
      <c r="E217" s="62"/>
      <c r="F217" s="62"/>
      <c r="G217" s="62"/>
    </row>
    <row r="218" spans="1:7" ht="12.75" customHeight="1" x14ac:dyDescent="0.2">
      <c r="A218" s="7"/>
      <c r="B218" s="62"/>
      <c r="C218" s="62"/>
      <c r="D218" s="62"/>
      <c r="E218" s="62"/>
      <c r="F218" s="62"/>
      <c r="G218" s="62"/>
    </row>
    <row r="219" spans="1:7" ht="12.75" customHeight="1" x14ac:dyDescent="0.2">
      <c r="A219" s="7"/>
      <c r="B219" s="62"/>
      <c r="C219" s="62"/>
      <c r="D219" s="62"/>
      <c r="E219" s="62"/>
      <c r="F219" s="62"/>
      <c r="G219" s="62"/>
    </row>
    <row r="220" spans="1:7" ht="27" customHeight="1" x14ac:dyDescent="0.2">
      <c r="A220" s="7"/>
      <c r="B220" s="62"/>
      <c r="C220" s="62"/>
      <c r="D220" s="62"/>
      <c r="E220" s="62"/>
      <c r="F220" s="62"/>
      <c r="G220" s="62"/>
    </row>
    <row r="221" spans="1:7" ht="12.75" customHeight="1" x14ac:dyDescent="0.2">
      <c r="A221" s="7"/>
      <c r="B221" s="60"/>
      <c r="C221" s="60"/>
      <c r="D221" s="60"/>
      <c r="E221" s="60"/>
      <c r="F221" s="60"/>
      <c r="G221" s="60"/>
    </row>
    <row r="222" spans="1:7" x14ac:dyDescent="0.2">
      <c r="A222" s="7"/>
      <c r="B222" s="60"/>
      <c r="C222" s="60"/>
      <c r="D222" s="60"/>
      <c r="E222" s="60"/>
      <c r="F222" s="60"/>
      <c r="G222" s="60"/>
    </row>
    <row r="223" spans="1:7" ht="7.5" customHeight="1" x14ac:dyDescent="0.2">
      <c r="A223" s="7"/>
      <c r="B223" s="5"/>
      <c r="C223" s="5"/>
      <c r="D223" s="5"/>
      <c r="E223" s="5"/>
      <c r="F223" s="5"/>
      <c r="G223" s="5"/>
    </row>
    <row r="224" spans="1:7" ht="19.5" customHeight="1" x14ac:dyDescent="0.25">
      <c r="A224" s="7"/>
      <c r="B224" s="63"/>
      <c r="C224" s="63"/>
      <c r="D224" s="63"/>
      <c r="E224" s="63"/>
      <c r="F224" s="63"/>
      <c r="G224" s="63"/>
    </row>
    <row r="225" spans="1:8" ht="9" customHeight="1" x14ac:dyDescent="0.25">
      <c r="A225" s="7"/>
      <c r="B225" s="63"/>
      <c r="C225" s="63"/>
      <c r="D225" s="63"/>
      <c r="E225" s="63"/>
      <c r="F225" s="63"/>
      <c r="G225" s="63"/>
    </row>
    <row r="226" spans="1:8" ht="15.75" x14ac:dyDescent="0.2">
      <c r="A226" s="7"/>
      <c r="B226" s="60"/>
      <c r="C226" s="60"/>
      <c r="D226" s="60"/>
      <c r="E226" s="60"/>
      <c r="F226" s="60"/>
      <c r="G226" s="60"/>
    </row>
    <row r="227" spans="1:8" ht="27.75" customHeight="1" x14ac:dyDescent="0.2">
      <c r="A227" s="7"/>
      <c r="B227" s="60"/>
      <c r="C227" s="60"/>
      <c r="D227" s="60"/>
      <c r="E227" s="60"/>
      <c r="F227" s="60"/>
      <c r="G227" s="60"/>
    </row>
    <row r="228" spans="1:8" ht="6.75" customHeight="1" x14ac:dyDescent="0.25">
      <c r="A228" s="7"/>
      <c r="B228" s="3"/>
      <c r="C228" s="3"/>
      <c r="D228" s="3"/>
      <c r="E228" s="3"/>
      <c r="F228" s="3"/>
      <c r="G228" s="3"/>
    </row>
    <row r="229" spans="1:8" ht="25.5" x14ac:dyDescent="0.2">
      <c r="A229" s="7"/>
      <c r="B229" s="15"/>
      <c r="C229" s="15"/>
      <c r="D229" s="15"/>
      <c r="E229" s="15"/>
      <c r="F229" s="15"/>
      <c r="G229" s="15"/>
      <c r="H229" s="20" t="s">
        <v>31</v>
      </c>
    </row>
    <row r="230" spans="1:8" ht="96" customHeight="1" x14ac:dyDescent="0.2">
      <c r="A230" s="7"/>
      <c r="B230" s="48"/>
      <c r="C230" s="49"/>
      <c r="D230" s="44"/>
      <c r="E230" s="44"/>
      <c r="F230" s="51"/>
      <c r="G230" s="42"/>
      <c r="H230" s="20" t="e">
        <f>ROUND(G230*#REF!,2)</f>
        <v>#REF!</v>
      </c>
    </row>
    <row r="231" spans="1:8" ht="99" customHeight="1" x14ac:dyDescent="0.2">
      <c r="A231" s="7"/>
      <c r="B231" s="48"/>
      <c r="C231" s="49"/>
      <c r="D231" s="44"/>
      <c r="E231" s="44"/>
      <c r="F231" s="51"/>
      <c r="G231" s="42"/>
      <c r="H231" s="20" t="e">
        <f>ROUND(G231*#REF!,2)</f>
        <v>#REF!</v>
      </c>
    </row>
    <row r="232" spans="1:8" ht="94.5" customHeight="1" x14ac:dyDescent="0.2">
      <c r="A232" s="7"/>
      <c r="B232" s="48"/>
      <c r="C232" s="49"/>
      <c r="D232" s="44"/>
      <c r="E232" s="44"/>
      <c r="F232" s="51"/>
      <c r="G232" s="42"/>
      <c r="H232" s="20" t="e">
        <f>ROUND(G232*#REF!,2)</f>
        <v>#REF!</v>
      </c>
    </row>
    <row r="233" spans="1:8" ht="101.25" customHeight="1" x14ac:dyDescent="0.2">
      <c r="A233" s="7"/>
      <c r="B233" s="48"/>
      <c r="C233" s="49"/>
      <c r="D233" s="44"/>
      <c r="E233" s="44"/>
      <c r="F233" s="51"/>
      <c r="G233" s="42"/>
      <c r="H233" s="20" t="e">
        <f>ROUND(G233*#REF!,2)</f>
        <v>#REF!</v>
      </c>
    </row>
    <row r="234" spans="1:8" ht="97.5" customHeight="1" x14ac:dyDescent="0.2">
      <c r="A234" s="7"/>
      <c r="B234" s="48"/>
      <c r="C234" s="49"/>
      <c r="D234" s="44"/>
      <c r="E234" s="44"/>
      <c r="F234" s="51"/>
      <c r="G234" s="42"/>
      <c r="H234" s="20" t="e">
        <f>ROUND(G234*#REF!,2)</f>
        <v>#REF!</v>
      </c>
    </row>
    <row r="235" spans="1:8" ht="23.25" customHeight="1" x14ac:dyDescent="0.2">
      <c r="A235" s="7"/>
      <c r="B235" s="19"/>
      <c r="C235" s="69"/>
      <c r="D235" s="69"/>
      <c r="E235" s="69"/>
      <c r="F235" s="69"/>
      <c r="G235" s="45"/>
    </row>
    <row r="236" spans="1:8" ht="9.75" customHeight="1" x14ac:dyDescent="0.2">
      <c r="A236" s="7"/>
      <c r="B236" s="19"/>
      <c r="C236" s="12"/>
      <c r="D236" s="12"/>
      <c r="E236" s="12"/>
      <c r="F236" s="12"/>
      <c r="G236" s="16"/>
    </row>
    <row r="237" spans="1:8" ht="17.25" customHeight="1" x14ac:dyDescent="0.2">
      <c r="A237" s="7"/>
      <c r="B237" s="66"/>
      <c r="C237" s="66"/>
      <c r="D237" s="66"/>
      <c r="E237" s="66"/>
      <c r="F237" s="66"/>
      <c r="G237" s="66"/>
    </row>
    <row r="238" spans="1:8" ht="18" customHeight="1" x14ac:dyDescent="0.2">
      <c r="A238" s="7"/>
      <c r="B238" s="67"/>
      <c r="C238" s="67"/>
      <c r="D238" s="68"/>
      <c r="E238" s="68"/>
      <c r="F238" s="68"/>
      <c r="G238" s="68"/>
    </row>
    <row r="239" spans="1:8" ht="45.75" customHeight="1" x14ac:dyDescent="0.2">
      <c r="A239" s="7"/>
      <c r="B239" s="64"/>
      <c r="C239" s="65"/>
      <c r="D239" s="65"/>
      <c r="E239" s="65"/>
      <c r="F239" s="65"/>
      <c r="G239" s="65"/>
    </row>
    <row r="240" spans="1:8" ht="15" x14ac:dyDescent="0.25">
      <c r="A240" s="7"/>
      <c r="B240" s="19"/>
      <c r="C240" s="12"/>
      <c r="D240" s="12"/>
      <c r="E240" s="12"/>
      <c r="F240" s="12"/>
      <c r="G240" s="13"/>
    </row>
    <row r="241" spans="1:7" ht="1.5" customHeight="1" x14ac:dyDescent="0.2">
      <c r="A241" s="7"/>
      <c r="B241" s="11"/>
      <c r="C241" s="11"/>
      <c r="D241" s="11"/>
      <c r="E241" s="11"/>
      <c r="F241" s="11"/>
      <c r="G241" s="11"/>
    </row>
    <row r="242" spans="1:7" x14ac:dyDescent="0.2">
      <c r="A242" s="7"/>
      <c r="B242" s="7"/>
      <c r="C242" s="7"/>
      <c r="D242" s="7"/>
      <c r="E242" s="7"/>
      <c r="F242" s="7"/>
      <c r="G242" s="7"/>
    </row>
    <row r="243" spans="1:7" x14ac:dyDescent="0.2">
      <c r="A243" s="7"/>
      <c r="B243" s="7"/>
      <c r="C243" s="7"/>
      <c r="D243" s="7"/>
      <c r="E243" s="7"/>
      <c r="F243" s="7"/>
      <c r="G243" s="7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  <row r="315" spans="1:7" x14ac:dyDescent="0.2">
      <c r="A315" s="7"/>
      <c r="B315" s="7"/>
      <c r="C315" s="7"/>
      <c r="D315" s="7"/>
      <c r="E315" s="7"/>
      <c r="F315" s="7"/>
      <c r="G315" s="7"/>
    </row>
  </sheetData>
  <sheetProtection algorithmName="SHA-512" hashValue="pmtd7dO/GqUGhv4Ysly+41uSpGdAq9gdjCig+Jk6uUwfGHNox0vM03K/225oxWeuWS8Oo9HGjLPAWnDng/TDiA==" saltValue="IPccU7FlI+EPVxZr4W9BSA==" spinCount="100000" sheet="1" selectLockedCells="1"/>
  <mergeCells count="54">
    <mergeCell ref="B208:G208"/>
    <mergeCell ref="B209:C209"/>
    <mergeCell ref="D209:G209"/>
    <mergeCell ref="C206:F206"/>
    <mergeCell ref="B3:G4"/>
    <mergeCell ref="B6:G9"/>
    <mergeCell ref="B10:G11"/>
    <mergeCell ref="D33:G33"/>
    <mergeCell ref="B16:G16"/>
    <mergeCell ref="B29:F29"/>
    <mergeCell ref="B33:C33"/>
    <mergeCell ref="B31:G31"/>
    <mergeCell ref="B32:C32"/>
    <mergeCell ref="D32:G32"/>
    <mergeCell ref="B13:G13"/>
    <mergeCell ref="B14:G14"/>
    <mergeCell ref="B221:G222"/>
    <mergeCell ref="B214:G215"/>
    <mergeCell ref="B217:G220"/>
    <mergeCell ref="C113:F113"/>
    <mergeCell ref="B210:C210"/>
    <mergeCell ref="D210:G210"/>
    <mergeCell ref="D117:G117"/>
    <mergeCell ref="B115:G115"/>
    <mergeCell ref="B116:C116"/>
    <mergeCell ref="D116:G116"/>
    <mergeCell ref="B133:G133"/>
    <mergeCell ref="B117:C117"/>
    <mergeCell ref="B128:G129"/>
    <mergeCell ref="B121:G122"/>
    <mergeCell ref="B211:G211"/>
    <mergeCell ref="B134:G134"/>
    <mergeCell ref="B224:G224"/>
    <mergeCell ref="B225:G225"/>
    <mergeCell ref="B239:C239"/>
    <mergeCell ref="D239:G239"/>
    <mergeCell ref="B237:G237"/>
    <mergeCell ref="B238:C238"/>
    <mergeCell ref="D238:G238"/>
    <mergeCell ref="C235:F235"/>
    <mergeCell ref="B226:G226"/>
    <mergeCell ref="B227:G227"/>
    <mergeCell ref="B131:G131"/>
    <mergeCell ref="B132:G132"/>
    <mergeCell ref="B46:G46"/>
    <mergeCell ref="B47:G47"/>
    <mergeCell ref="B124:G127"/>
    <mergeCell ref="A1:G1"/>
    <mergeCell ref="B43:G44"/>
    <mergeCell ref="B15:G15"/>
    <mergeCell ref="B48:G48"/>
    <mergeCell ref="B49:G49"/>
    <mergeCell ref="B36:G37"/>
    <mergeCell ref="B39:G42"/>
  </mergeCells>
  <phoneticPr fontId="8" type="noConversion"/>
  <dataValidations count="2">
    <dataValidation allowBlank="1" showInputMessage="1" showErrorMessage="1" promptTitle="Prosimy wypełnić te pole" prompt="Prosimy wpisać nazwę Wykonawcy" sqref="B224:G225 B131:G132 B13:G14 B46:G47"/>
    <dataValidation allowBlank="1" showInputMessage="1" showErrorMessage="1" promptTitle="Prosimy wypełnić tylko te pola" prompt="Prosimy o wypełnienie tylko tych pól" sqref="F230:F234 F137:F205 F52:F112 F19:F28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32</v>
      </c>
    </row>
    <row r="2" spans="1:9" x14ac:dyDescent="0.2">
      <c r="A2" s="23"/>
    </row>
    <row r="3" spans="1:9" x14ac:dyDescent="0.2">
      <c r="A3" s="21"/>
      <c r="B3" s="22" t="s">
        <v>15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15</v>
      </c>
      <c r="B4" s="25" t="e">
        <f>Arkusz1!#REF!</f>
        <v>#REF!</v>
      </c>
      <c r="C4" s="26" t="s">
        <v>16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1"/>
    </row>
    <row r="6" spans="1:9" x14ac:dyDescent="0.2">
      <c r="A6" s="29" t="s">
        <v>23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24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25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26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27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15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15</v>
      </c>
      <c r="B17" s="25">
        <f>Arkusz1!G29</f>
        <v>0</v>
      </c>
      <c r="C17" s="26" t="s">
        <v>28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17</v>
      </c>
      <c r="D18" s="28" t="s">
        <v>18</v>
      </c>
      <c r="E18" s="28" t="s">
        <v>19</v>
      </c>
      <c r="F18" s="28" t="s">
        <v>20</v>
      </c>
      <c r="G18" s="28" t="s">
        <v>21</v>
      </c>
      <c r="H18" s="28" t="s">
        <v>22</v>
      </c>
      <c r="I18" s="21"/>
    </row>
    <row r="19" spans="1:9" x14ac:dyDescent="0.2">
      <c r="A19" s="29" t="s">
        <v>23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24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25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26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27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15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15</v>
      </c>
      <c r="B30" s="25" t="e">
        <f>Arkusz1!#REF!</f>
        <v>#REF!</v>
      </c>
      <c r="C30" s="26" t="s">
        <v>29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17</v>
      </c>
      <c r="D31" s="28" t="s">
        <v>18</v>
      </c>
      <c r="E31" s="28" t="s">
        <v>19</v>
      </c>
      <c r="F31" s="28" t="s">
        <v>20</v>
      </c>
      <c r="G31" s="28" t="s">
        <v>21</v>
      </c>
      <c r="H31" s="28" t="s">
        <v>22</v>
      </c>
      <c r="I31" s="21"/>
    </row>
    <row r="32" spans="1:9" x14ac:dyDescent="0.2">
      <c r="A32" s="29" t="s">
        <v>23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24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25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26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27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15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15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17</v>
      </c>
      <c r="D44" s="28" t="s">
        <v>18</v>
      </c>
      <c r="E44" s="28" t="s">
        <v>19</v>
      </c>
      <c r="F44" s="28" t="s">
        <v>20</v>
      </c>
      <c r="G44" s="28" t="s">
        <v>21</v>
      </c>
      <c r="H44" s="28" t="s">
        <v>22</v>
      </c>
      <c r="I44" s="21"/>
    </row>
    <row r="45" spans="1:9" x14ac:dyDescent="0.2">
      <c r="A45" s="29" t="s">
        <v>23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24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25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26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27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15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15</v>
      </c>
      <c r="B56" s="25"/>
      <c r="C56" s="26" t="s">
        <v>30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17</v>
      </c>
      <c r="D57" s="28" t="s">
        <v>18</v>
      </c>
      <c r="E57" s="28" t="s">
        <v>19</v>
      </c>
      <c r="F57" s="28" t="s">
        <v>20</v>
      </c>
      <c r="G57" s="28" t="s">
        <v>21</v>
      </c>
      <c r="H57" s="28" t="s">
        <v>22</v>
      </c>
      <c r="I57" s="21"/>
    </row>
    <row r="58" spans="1:9" x14ac:dyDescent="0.2">
      <c r="A58" s="29" t="s">
        <v>23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24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25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26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27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33</v>
      </c>
    </row>
    <row r="102" spans="1:9" x14ac:dyDescent="0.2">
      <c r="A102" s="23"/>
    </row>
    <row r="103" spans="1:9" x14ac:dyDescent="0.2">
      <c r="A103" s="21"/>
      <c r="B103" s="22" t="s">
        <v>15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15</v>
      </c>
      <c r="B104" s="25" t="e">
        <f>Arkusz1!#REF!</f>
        <v>#REF!</v>
      </c>
      <c r="C104" s="26" t="s">
        <v>16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17</v>
      </c>
      <c r="D105" s="28" t="s">
        <v>18</v>
      </c>
      <c r="E105" s="28" t="s">
        <v>19</v>
      </c>
      <c r="F105" s="28" t="s">
        <v>20</v>
      </c>
      <c r="G105" s="28" t="s">
        <v>21</v>
      </c>
      <c r="H105" s="28" t="s">
        <v>22</v>
      </c>
      <c r="I105" s="21"/>
    </row>
    <row r="106" spans="1:9" x14ac:dyDescent="0.2">
      <c r="A106" s="29" t="s">
        <v>23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24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25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26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27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15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15</v>
      </c>
      <c r="B117" s="25" t="e">
        <f>Arkusz1!#REF!</f>
        <v>#REF!</v>
      </c>
      <c r="C117" s="26" t="s">
        <v>28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17</v>
      </c>
      <c r="D118" s="28" t="s">
        <v>18</v>
      </c>
      <c r="E118" s="28" t="s">
        <v>19</v>
      </c>
      <c r="F118" s="28" t="s">
        <v>20</v>
      </c>
      <c r="G118" s="28" t="s">
        <v>21</v>
      </c>
      <c r="H118" s="28" t="s">
        <v>22</v>
      </c>
      <c r="I118" s="21"/>
    </row>
    <row r="119" spans="1:9" x14ac:dyDescent="0.2">
      <c r="A119" s="29" t="s">
        <v>23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24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25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26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27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15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15</v>
      </c>
      <c r="B130" s="25" t="e">
        <f>Arkusz1!#REF!</f>
        <v>#REF!</v>
      </c>
      <c r="C130" s="26" t="s">
        <v>29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17</v>
      </c>
      <c r="D131" s="28" t="s">
        <v>18</v>
      </c>
      <c r="E131" s="28" t="s">
        <v>19</v>
      </c>
      <c r="F131" s="28" t="s">
        <v>20</v>
      </c>
      <c r="G131" s="28" t="s">
        <v>21</v>
      </c>
      <c r="H131" s="28" t="s">
        <v>22</v>
      </c>
      <c r="I131" s="21"/>
    </row>
    <row r="132" spans="1:9" x14ac:dyDescent="0.2">
      <c r="A132" s="29" t="s">
        <v>23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24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25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26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27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15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15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17</v>
      </c>
      <c r="D144" s="28" t="s">
        <v>18</v>
      </c>
      <c r="E144" s="28" t="s">
        <v>19</v>
      </c>
      <c r="F144" s="28" t="s">
        <v>20</v>
      </c>
      <c r="G144" s="28" t="s">
        <v>21</v>
      </c>
      <c r="H144" s="28" t="s">
        <v>22</v>
      </c>
      <c r="I144" s="21"/>
    </row>
    <row r="145" spans="1:9" x14ac:dyDescent="0.2">
      <c r="A145" s="29" t="s">
        <v>23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24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25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26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27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15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15</v>
      </c>
      <c r="B156" s="25"/>
      <c r="C156" s="26" t="s">
        <v>30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17</v>
      </c>
      <c r="D157" s="28" t="s">
        <v>18</v>
      </c>
      <c r="E157" s="28" t="s">
        <v>19</v>
      </c>
      <c r="F157" s="28" t="s">
        <v>20</v>
      </c>
      <c r="G157" s="28" t="s">
        <v>21</v>
      </c>
      <c r="H157" s="28" t="s">
        <v>22</v>
      </c>
      <c r="I157" s="21"/>
    </row>
    <row r="158" spans="1:9" x14ac:dyDescent="0.2">
      <c r="A158" s="29" t="s">
        <v>23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24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25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26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27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34</v>
      </c>
    </row>
    <row r="202" spans="1:9" x14ac:dyDescent="0.2">
      <c r="A202" s="23"/>
    </row>
    <row r="203" spans="1:9" x14ac:dyDescent="0.2">
      <c r="A203" s="21"/>
      <c r="B203" s="22" t="s">
        <v>15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15</v>
      </c>
      <c r="B204" s="25" t="e">
        <f>Arkusz1!#REF!</f>
        <v>#REF!</v>
      </c>
      <c r="C204" s="26" t="s">
        <v>16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17</v>
      </c>
      <c r="D205" s="28" t="s">
        <v>18</v>
      </c>
      <c r="E205" s="28" t="s">
        <v>19</v>
      </c>
      <c r="F205" s="28" t="s">
        <v>20</v>
      </c>
      <c r="G205" s="28" t="s">
        <v>21</v>
      </c>
      <c r="H205" s="28" t="s">
        <v>22</v>
      </c>
      <c r="I205" s="21"/>
    </row>
    <row r="206" spans="1:9" x14ac:dyDescent="0.2">
      <c r="A206" s="29" t="s">
        <v>23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24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25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26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27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15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15</v>
      </c>
      <c r="B217" s="25">
        <f>Arkusz1!G188</f>
        <v>0</v>
      </c>
      <c r="C217" s="26" t="s">
        <v>28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17</v>
      </c>
      <c r="D218" s="28" t="s">
        <v>18</v>
      </c>
      <c r="E218" s="28" t="s">
        <v>19</v>
      </c>
      <c r="F218" s="28" t="s">
        <v>20</v>
      </c>
      <c r="G218" s="28" t="s">
        <v>21</v>
      </c>
      <c r="H218" s="28" t="s">
        <v>22</v>
      </c>
      <c r="I218" s="21"/>
    </row>
    <row r="219" spans="1:9" x14ac:dyDescent="0.2">
      <c r="A219" s="29" t="s">
        <v>23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24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25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26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27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15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15</v>
      </c>
      <c r="B230" s="25" t="e">
        <f>Arkusz1!#REF!</f>
        <v>#REF!</v>
      </c>
      <c r="C230" s="26" t="s">
        <v>29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17</v>
      </c>
      <c r="D231" s="28" t="s">
        <v>18</v>
      </c>
      <c r="E231" s="28" t="s">
        <v>19</v>
      </c>
      <c r="F231" s="28" t="s">
        <v>20</v>
      </c>
      <c r="G231" s="28" t="s">
        <v>21</v>
      </c>
      <c r="H231" s="28" t="s">
        <v>22</v>
      </c>
      <c r="I231" s="21"/>
    </row>
    <row r="232" spans="1:9" x14ac:dyDescent="0.2">
      <c r="A232" s="29" t="s">
        <v>23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24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25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26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27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15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15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17</v>
      </c>
      <c r="D244" s="28" t="s">
        <v>18</v>
      </c>
      <c r="E244" s="28" t="s">
        <v>19</v>
      </c>
      <c r="F244" s="28" t="s">
        <v>20</v>
      </c>
      <c r="G244" s="28" t="s">
        <v>21</v>
      </c>
      <c r="H244" s="28" t="s">
        <v>22</v>
      </c>
      <c r="I244" s="21"/>
    </row>
    <row r="245" spans="1:9" x14ac:dyDescent="0.2">
      <c r="A245" s="29" t="s">
        <v>23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24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25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26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27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15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15</v>
      </c>
      <c r="B256" s="25"/>
      <c r="C256" s="26" t="s">
        <v>30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17</v>
      </c>
      <c r="D257" s="28" t="s">
        <v>18</v>
      </c>
      <c r="E257" s="28" t="s">
        <v>19</v>
      </c>
      <c r="F257" s="28" t="s">
        <v>20</v>
      </c>
      <c r="G257" s="28" t="s">
        <v>21</v>
      </c>
      <c r="H257" s="28" t="s">
        <v>22</v>
      </c>
      <c r="I257" s="21"/>
    </row>
    <row r="258" spans="1:9" x14ac:dyDescent="0.2">
      <c r="A258" s="29" t="s">
        <v>23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24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25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26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27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35</v>
      </c>
    </row>
    <row r="302" spans="1:9" x14ac:dyDescent="0.2">
      <c r="A302" s="23"/>
    </row>
    <row r="303" spans="1:9" x14ac:dyDescent="0.2">
      <c r="A303" s="21"/>
      <c r="B303" s="22" t="s">
        <v>15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15</v>
      </c>
      <c r="B304" s="25" t="e">
        <f>Arkusz1!#REF!</f>
        <v>#REF!</v>
      </c>
      <c r="C304" s="26" t="s">
        <v>16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17</v>
      </c>
      <c r="D305" s="28" t="s">
        <v>18</v>
      </c>
      <c r="E305" s="28" t="s">
        <v>19</v>
      </c>
      <c r="F305" s="28" t="s">
        <v>20</v>
      </c>
      <c r="G305" s="28" t="s">
        <v>21</v>
      </c>
      <c r="H305" s="28" t="s">
        <v>22</v>
      </c>
      <c r="I305" s="21"/>
    </row>
    <row r="306" spans="1:9" x14ac:dyDescent="0.2">
      <c r="A306" s="29" t="s">
        <v>23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24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25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26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27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15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15</v>
      </c>
      <c r="B317" s="25">
        <f>Arkusz1!G277</f>
        <v>0</v>
      </c>
      <c r="C317" s="26" t="s">
        <v>28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17</v>
      </c>
      <c r="D318" s="28" t="s">
        <v>18</v>
      </c>
      <c r="E318" s="28" t="s">
        <v>19</v>
      </c>
      <c r="F318" s="28" t="s">
        <v>20</v>
      </c>
      <c r="G318" s="28" t="s">
        <v>21</v>
      </c>
      <c r="H318" s="28" t="s">
        <v>22</v>
      </c>
      <c r="I318" s="21"/>
    </row>
    <row r="319" spans="1:9" x14ac:dyDescent="0.2">
      <c r="A319" s="29" t="s">
        <v>23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24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25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26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27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15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15</v>
      </c>
      <c r="B330" s="25">
        <f>Arkusz1!D32</f>
        <v>0</v>
      </c>
      <c r="C330" s="26" t="s">
        <v>29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17</v>
      </c>
      <c r="D331" s="28" t="s">
        <v>18</v>
      </c>
      <c r="E331" s="28" t="s">
        <v>19</v>
      </c>
      <c r="F331" s="28" t="s">
        <v>20</v>
      </c>
      <c r="G331" s="28" t="s">
        <v>21</v>
      </c>
      <c r="H331" s="28" t="s">
        <v>22</v>
      </c>
      <c r="I331" s="21"/>
    </row>
    <row r="332" spans="1:9" x14ac:dyDescent="0.2">
      <c r="A332" s="29" t="s">
        <v>23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24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25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26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27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15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15</v>
      </c>
      <c r="B343" s="25">
        <f>Arkusz1!D116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17</v>
      </c>
      <c r="D344" s="28" t="s">
        <v>18</v>
      </c>
      <c r="E344" s="28" t="s">
        <v>19</v>
      </c>
      <c r="F344" s="28" t="s">
        <v>20</v>
      </c>
      <c r="G344" s="28" t="s">
        <v>21</v>
      </c>
      <c r="H344" s="28" t="s">
        <v>22</v>
      </c>
      <c r="I344" s="21"/>
    </row>
    <row r="345" spans="1:9" x14ac:dyDescent="0.2">
      <c r="A345" s="29" t="s">
        <v>23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24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25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26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27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15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15</v>
      </c>
      <c r="B356" s="25">
        <f>Arkusz1!D209</f>
        <v>0</v>
      </c>
      <c r="C356" s="26" t="s">
        <v>30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17</v>
      </c>
      <c r="D357" s="28" t="s">
        <v>18</v>
      </c>
      <c r="E357" s="28" t="s">
        <v>19</v>
      </c>
      <c r="F357" s="28" t="s">
        <v>20</v>
      </c>
      <c r="G357" s="28" t="s">
        <v>21</v>
      </c>
      <c r="H357" s="28" t="s">
        <v>22</v>
      </c>
      <c r="I357" s="21"/>
    </row>
    <row r="358" spans="1:9" x14ac:dyDescent="0.2">
      <c r="A358" s="29" t="s">
        <v>23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24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25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26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27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15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15</v>
      </c>
      <c r="B370" s="25">
        <f>Arkusz1!D238</f>
        <v>0</v>
      </c>
      <c r="C370" s="26" t="s">
        <v>30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17</v>
      </c>
      <c r="D371" s="28" t="s">
        <v>18</v>
      </c>
      <c r="E371" s="28" t="s">
        <v>19</v>
      </c>
      <c r="F371" s="28" t="s">
        <v>20</v>
      </c>
      <c r="G371" s="28" t="s">
        <v>21</v>
      </c>
      <c r="H371" s="28" t="s">
        <v>22</v>
      </c>
      <c r="I371" s="21"/>
    </row>
    <row r="372" spans="1:9" x14ac:dyDescent="0.2">
      <c r="A372" s="29" t="s">
        <v>23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24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25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26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27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2018-03-08T07:01:07Z</cp:lastPrinted>
  <dcterms:created xsi:type="dcterms:W3CDTF">2009-12-18T08:56:25Z</dcterms:created>
  <dcterms:modified xsi:type="dcterms:W3CDTF">2019-12-04T11:17:58Z</dcterms:modified>
</cp:coreProperties>
</file>