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zynności utrzymaniowe i SOR" sheetId="1" state="visible" r:id="rId2"/>
    <sheet name="Zabezpieczenie pasa drogowego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<sst xmlns="http://schemas.openxmlformats.org/spreadsheetml/2006/main" count="299" uniqueCount="206">
  <si>
    <t xml:space="preserve">Załącznik nr 10 Formularz cenowy Część 2 Arkusz I</t>
  </si>
  <si>
    <t xml:space="preserve">L.p.</t>
  </si>
  <si>
    <t xml:space="preserve">Rodzaj robót</t>
  </si>
  <si>
    <t xml:space="preserve">Jednostka miary</t>
  </si>
  <si>
    <t xml:space="preserve">prognozowana ilość</t>
  </si>
  <si>
    <t xml:space="preserve">Cena jednostkowa netto</t>
  </si>
  <si>
    <t xml:space="preserve">Wartość netto</t>
  </si>
  <si>
    <t xml:space="preserve">I. Tarcze znaków drogowych</t>
  </si>
  <si>
    <t xml:space="preserve">I.1.</t>
  </si>
  <si>
    <t xml:space="preserve">Wykonanie i dostawa tarczy znaku drogowego aplikowanego folią odblaskową II typu, tarcza wykonana z blachy stalowej ocynkowanej lub blachy aluminiowej</t>
  </si>
  <si>
    <t xml:space="preserve">typu: A - 900 mm</t>
  </si>
  <si>
    <t xml:space="preserve">szt.</t>
  </si>
  <si>
    <t xml:space="preserve">typu: B - 800 mm</t>
  </si>
  <si>
    <t xml:space="preserve">typu: B-43, B-44 - 900 x 900 mm</t>
  </si>
  <si>
    <t xml:space="preserve">typu: C - 400 mm</t>
  </si>
  <si>
    <t xml:space="preserve">typu: C - 600 mm</t>
  </si>
  <si>
    <t xml:space="preserve">typu: C - 800 mm</t>
  </si>
  <si>
    <t xml:space="preserve">typu: D - 600 x 600 mm</t>
  </si>
  <si>
    <t xml:space="preserve">typu: D - 600 x 750 mm</t>
  </si>
  <si>
    <t xml:space="preserve">typu: D-40, D-41 - 900 x 600 mm</t>
  </si>
  <si>
    <t xml:space="preserve">typu: D-42, D-43 - 1200 x 530 mm</t>
  </si>
  <si>
    <r>
      <rPr>
        <sz val="10"/>
        <color rgb="FF000000"/>
        <rFont val="Arial"/>
        <family val="2"/>
        <charset val="238"/>
      </rPr>
      <t xml:space="preserve">typu: pozostałe D, E, F, G, T (w tym również o treści podanej przez Zamawiającego), U - za 1 m</t>
    </r>
    <r>
      <rPr>
        <vertAlign val="superscript"/>
        <sz val="10"/>
        <color rgb="FF000000"/>
        <rFont val="Arial"/>
        <family val="2"/>
        <charset val="238"/>
      </rPr>
      <t xml:space="preserve">2</t>
    </r>
    <r>
      <rPr>
        <sz val="10"/>
        <color rgb="FF000000"/>
        <rFont val="Arial"/>
        <family val="2"/>
        <charset val="238"/>
      </rPr>
      <t xml:space="preserve"> powierzchni znaku</t>
    </r>
  </si>
  <si>
    <r>
      <rPr>
        <sz val="10"/>
        <color rgb="FF000000"/>
        <rFont val="Arial"/>
        <family val="2"/>
        <charset val="238"/>
      </rPr>
      <t xml:space="preserve">m</t>
    </r>
    <r>
      <rPr>
        <vertAlign val="superscript"/>
        <sz val="10"/>
        <color rgb="FF000000"/>
        <rFont val="Arial"/>
        <family val="2"/>
        <charset val="238"/>
      </rPr>
      <t xml:space="preserve">2</t>
    </r>
  </si>
  <si>
    <t xml:space="preserve">I.2.</t>
  </si>
  <si>
    <t xml:space="preserve">Montaż tarczy znaku przy użyciu nowych uchwytów uniwersalnych do montażu tarcz znaków na słupach o Ø=60 mm</t>
  </si>
  <si>
    <t xml:space="preserve">I.3.</t>
  </si>
  <si>
    <t xml:space="preserve">Montaż tarczy znaku przy użyciu odzyskanych z poprzedniego demontażu uchwytów uniwersalnych do montażu tarcz znaków na słupach o Ø=60 mm, </t>
  </si>
  <si>
    <t xml:space="preserve">I.4.</t>
  </si>
  <si>
    <t xml:space="preserve">Montaż tarczy znaku i uchwytów do innych elementów infrastruktury drogowej przy użyciu taśmy do montażu na słupach 60 mm &lt; Ø &lt; 250 mm</t>
  </si>
  <si>
    <t xml:space="preserve">I.5.</t>
  </si>
  <si>
    <t xml:space="preserve">Demontaż tarczy znaku ze słupa</t>
  </si>
  <si>
    <t xml:space="preserve">II. Konstrukcje wsporcze znaków drogowych</t>
  </si>
  <si>
    <t xml:space="preserve">II.1.</t>
  </si>
  <si>
    <t xml:space="preserve">Wykonanie, dostawa i montaż 1 słupka do znaku drogowego o długości do 3,0 mb </t>
  </si>
  <si>
    <t xml:space="preserve">II.2.</t>
  </si>
  <si>
    <t xml:space="preserve">Wykonanie, dostawa i montaż 1 słupka do znaku drogowego o długości do 3,8 mb </t>
  </si>
  <si>
    <t xml:space="preserve">II.3.</t>
  </si>
  <si>
    <t xml:space="preserve">Wykonanie, dostawa i montaż 1 słupka do znaku drogowego o długości do 4,6 mb</t>
  </si>
  <si>
    <t xml:space="preserve">II.4.</t>
  </si>
  <si>
    <t xml:space="preserve">Wykonanie, dostawa i montaż 1 mb konstrukcji wsporczej w kształcie litery "L" z rur stalowych ocynkowanych o średnicy Ø=60 mm (grubość ściany rury 4 mm),</t>
  </si>
  <si>
    <t xml:space="preserve">mb</t>
  </si>
  <si>
    <t xml:space="preserve">II.5.</t>
  </si>
  <si>
    <t xml:space="preserve">Wykonanie, dostawa i montaż 1 mb konstrukcji przedłużającej istniejący słupek do znaku drogowego z rur stalowych ocynkowanych o średnicy Ø=60 mm (grubość ściany rury 4 mm)</t>
  </si>
  <si>
    <t xml:space="preserve">II.6.</t>
  </si>
  <si>
    <t xml:space="preserve">Skrócenie słupka znaku drogowego</t>
  </si>
  <si>
    <t xml:space="preserve">II.7.</t>
  </si>
  <si>
    <t xml:space="preserve">Montaż słupka - łącznie z kosztem dojazdu, zabetonowania słupka i odwozem gruzu - dla słupków odzyskowych</t>
  </si>
  <si>
    <t xml:space="preserve">II.8.</t>
  </si>
  <si>
    <t xml:space="preserve">Demontaż słupka, konstrukcji wsporczej w kształcie litery "L" lub przedłużającej istniejący słupek do znaku drogowego</t>
  </si>
  <si>
    <t xml:space="preserve">III. Urządzenia bezpieczeństwa ruchu drogowego - słupki przeszkodowe U-5a/b</t>
  </si>
  <si>
    <t xml:space="preserve">III.1.</t>
  </si>
  <si>
    <t xml:space="preserve">Wykonanie, dostawa i montaż słupka przeszkodowego U-5a aplikowanego folią odblaskową II generacji</t>
  </si>
  <si>
    <t xml:space="preserve">III.2.</t>
  </si>
  <si>
    <t xml:space="preserve">Wykonanie, dostawa i montaż słupka przeszkodowego U-5b zespolonego ze znakiem C-9, C-10 lub C-11, aplikowanego folią odblaskową II generacji</t>
  </si>
  <si>
    <t xml:space="preserve">III.3.</t>
  </si>
  <si>
    <t xml:space="preserve">Montaż słupka przeszkodowego U-5a/b - dla słupków odzyskowych</t>
  </si>
  <si>
    <t xml:space="preserve">III.4.</t>
  </si>
  <si>
    <t xml:space="preserve">Demontaż słupka przeszkodowego U-5a/b</t>
  </si>
  <si>
    <t xml:space="preserve">III.5.</t>
  </si>
  <si>
    <t xml:space="preserve">Regeneracja (naprawa) słupka przeszkodowego U-5a/b</t>
  </si>
  <si>
    <t xml:space="preserve">III.6.</t>
  </si>
  <si>
    <t xml:space="preserve">Wykonanie i wymiana uszkodzonej aplikacji znaku C-9 lub C-10 lub C-11 o średnicy 400 mm wykonanej z folii odblaskowej II typu na słupku przeszkodowym typu U-5b</t>
  </si>
  <si>
    <t xml:space="preserve">IV. Urządzenia bezpieczeństwa ruchu drogowego - słupki blokujące U-12c,          prowadzące U-1a/b, krawędziowe U-2, </t>
  </si>
  <si>
    <t xml:space="preserve">IV.1.</t>
  </si>
  <si>
    <t xml:space="preserve">Wykonanie, dostawa i montaż słupka blokującego U-12c</t>
  </si>
  <si>
    <t xml:space="preserve">IV.2.</t>
  </si>
  <si>
    <t xml:space="preserve">Wykonanie, dostawa i montaż słupka prowadzącego U-1a/b</t>
  </si>
  <si>
    <t xml:space="preserve">IV.3.</t>
  </si>
  <si>
    <t xml:space="preserve">Wykonanie, dostawa i montaż słupka krawędziowego U-2</t>
  </si>
  <si>
    <t xml:space="preserve">IV.4.</t>
  </si>
  <si>
    <t xml:space="preserve">Demontaż słupka blokującego U-12c</t>
  </si>
  <si>
    <t xml:space="preserve">IV.5.</t>
  </si>
  <si>
    <t xml:space="preserve">Demontaż słupka prowadzącego U-1a/b</t>
  </si>
  <si>
    <t xml:space="preserve">IV.6.</t>
  </si>
  <si>
    <t xml:space="preserve">Demontaż słupka krawędziowego U-2</t>
  </si>
  <si>
    <t xml:space="preserve">V. Urządzenia bezpieczeństwa ruchu drogowego - progi zwalniające</t>
  </si>
  <si>
    <t xml:space="preserve">V.1.</t>
  </si>
  <si>
    <t xml:space="preserve">Wykonanie, dostawa i montaż kompletnego progu zwalniającego wyspowego</t>
  </si>
  <si>
    <t xml:space="preserve">V.2.</t>
  </si>
  <si>
    <t xml:space="preserve">Wykonanie, dostawa i montaż 1 elementu (ćwiartki) progu zwalniającego wyspowego</t>
  </si>
  <si>
    <t xml:space="preserve">V.3.</t>
  </si>
  <si>
    <t xml:space="preserve">Montaż 1 elementu (ćwiartki) progu zwalniającego wyspowego - dla elementów odzyskowych</t>
  </si>
  <si>
    <t xml:space="preserve">V.4.</t>
  </si>
  <si>
    <t xml:space="preserve">Demontaż 1 elementu (ćwiartki) progu zwalniającego wyspowego </t>
  </si>
  <si>
    <t xml:space="preserve">VI. Urządzenia bezpieczeństwa ruchu drogowego – lustro drogowe U-18a, b</t>
  </si>
  <si>
    <t xml:space="preserve">VI.1.</t>
  </si>
  <si>
    <t xml:space="preserve">Wykonanie, dostawa i montaż lustra U-18a akrylowego Ø800 mm w ramie z uchwytami montażowymi (kompletne) </t>
  </si>
  <si>
    <t xml:space="preserve">VI.2.</t>
  </si>
  <si>
    <t xml:space="preserve">Demontaż lustra U-18a</t>
  </si>
  <si>
    <t xml:space="preserve">VII. Urządzenia bezpieczeństwa ruchu drogowego – separator ruchu U-25a, b</t>
  </si>
  <si>
    <t xml:space="preserve">VII.1.</t>
  </si>
  <si>
    <t xml:space="preserve">Wykonanie, dostawa i montaż 1 mb ciągłego separatora ruchu</t>
  </si>
  <si>
    <t xml:space="preserve">VII.2.</t>
  </si>
  <si>
    <t xml:space="preserve">Wykonanie, dostawa i montaż 1 szt. punktowego separatora ruchu </t>
  </si>
  <si>
    <t xml:space="preserve">VII.3.</t>
  </si>
  <si>
    <t xml:space="preserve">Montaż 1 mb ciągłego separatora ruchu – dla elementów odzyskowych</t>
  </si>
  <si>
    <t xml:space="preserve">VII.4.</t>
  </si>
  <si>
    <t xml:space="preserve">Demontaż 1 mb ciągłego separatora ruchu</t>
  </si>
  <si>
    <t xml:space="preserve">VII.5.</t>
  </si>
  <si>
    <t xml:space="preserve">Montaż 1 szt. punktowego separatora ruchu – dla elementów odzyskowych</t>
  </si>
  <si>
    <t xml:space="preserve">VII.6</t>
  </si>
  <si>
    <t xml:space="preserve">Demontaż 1 szt. punktowego separatora ruchu</t>
  </si>
  <si>
    <t xml:space="preserve">VIII. Urządzenia bezpieczeństwa ruchu drogowego - azyle</t>
  </si>
  <si>
    <t xml:space="preserve">VIII.1.</t>
  </si>
  <si>
    <t xml:space="preserve">Wykonanie, dostawa i montaż 1 szt. elementu narożnego o wymiarach modułowych 0,5 x 0,5 x 0,1 m (ćwiartka koła) azylu</t>
  </si>
  <si>
    <t xml:space="preserve">VIII.2.</t>
  </si>
  <si>
    <t xml:space="preserve">Wykonanie, dostawa i montaż 1 szt. elementu zewnętrznego o wymiarach modułowych 0,5 x 0,5 x 0,1 m (kwadrat z krawędzią zaokrągloną) azylu</t>
  </si>
  <si>
    <t xml:space="preserve">VIII.3.</t>
  </si>
  <si>
    <t xml:space="preserve">Wykonanie i dostawa 1 szt. elementu wewnętrznego o wymiarach modułowych 0,5 x 0,5 x 0,1 m (kwadrat) azylu</t>
  </si>
  <si>
    <t xml:space="preserve">VIII.4.</t>
  </si>
  <si>
    <t xml:space="preserve">Montaż 1 szt. elementów modułowych azylu – dla elementów odzyskowych</t>
  </si>
  <si>
    <t xml:space="preserve">VIII.5.</t>
  </si>
  <si>
    <t xml:space="preserve">Demontaż 1 szt. elementów modułowych azylu</t>
  </si>
  <si>
    <t xml:space="preserve">IX. Urządzenia bezpieczeństwa ruchu drogowego - bariery zabezpieczające U-11a</t>
  </si>
  <si>
    <t xml:space="preserve">IX.1.</t>
  </si>
  <si>
    <t xml:space="preserve">Wykonanie, dostawa i montaż bariery szczeblinowej - 1 segment (dł. 2,00 m; wys. od poziomu chodnika 1,10 m) </t>
  </si>
  <si>
    <t xml:space="preserve">IX.2.</t>
  </si>
  <si>
    <t xml:space="preserve">Wykonanie, dostawa i montaż kpl. bariery typ olsztyński - 1 segment (dł. 2,00 m; wys. od poziomu chodnika 1,10 m) </t>
  </si>
  <si>
    <t xml:space="preserve">IX.3.</t>
  </si>
  <si>
    <t xml:space="preserve">Wykonanie, dostawa i montaż przęsła bariery typ olsztyński </t>
  </si>
  <si>
    <t xml:space="preserve">IX.4.</t>
  </si>
  <si>
    <t xml:space="preserve">Wykonanie, dostawa i montaż słupka bariery typ olsztyński </t>
  </si>
  <si>
    <t xml:space="preserve">IX.5.</t>
  </si>
  <si>
    <t xml:space="preserve">Demontaż bariery szczeblinowej </t>
  </si>
  <si>
    <t xml:space="preserve">IX.6.</t>
  </si>
  <si>
    <t xml:space="preserve">Demontaż kpl. bariery typ olsztyński </t>
  </si>
  <si>
    <t xml:space="preserve">IX.7.</t>
  </si>
  <si>
    <t xml:space="preserve">Demontaż elementu bariery typ olsztyński</t>
  </si>
  <si>
    <t xml:space="preserve">X. Urządzenia bezpieczeństwa ruchu drogowego – bariery ochronne stalowe</t>
  </si>
  <si>
    <t xml:space="preserve">X.1.</t>
  </si>
  <si>
    <t xml:space="preserve">Wykonanie i dostawa 1 segmentu kompletnej bariery skrajnej drogowej SP 05 (4mb)</t>
  </si>
  <si>
    <t xml:space="preserve">X.2.</t>
  </si>
  <si>
    <t xml:space="preserve">Wykonanie i dostawa 1 segmentu kompletnej bariery skrajnej drogowej SP 05 - łącznik skośny</t>
  </si>
  <si>
    <t xml:space="preserve">X.3.</t>
  </si>
  <si>
    <t xml:space="preserve">Wykonanie i dostawa 1 segmentu kompletnej bariery skrajnej drogowej SP 05 - łącznik czołowy</t>
  </si>
  <si>
    <t xml:space="preserve">X.4.</t>
  </si>
  <si>
    <t xml:space="preserve">Wykonanie i dostawa 1 segmentu kompletnej bariery skrajnej drogowej spełniającej parametry N2/W2/A lub B (4 mb)</t>
  </si>
  <si>
    <t xml:space="preserve">X.5.</t>
  </si>
  <si>
    <t xml:space="preserve">Wykonanie i dostawa 1 segmentu kompletnej bariery skrajnej drogowej spełniającej parametry N2/W2/A lub B - łącznik skośny</t>
  </si>
  <si>
    <t xml:space="preserve">X.6.</t>
  </si>
  <si>
    <t xml:space="preserve">Wykonanie i dostawa 1 segmentu kompletnej bariery skrajnej drogowej spełniającej parametry N2/W2/A lub B - łącznik czołowy</t>
  </si>
  <si>
    <t xml:space="preserve">X.7.</t>
  </si>
  <si>
    <t xml:space="preserve">Wykonanie i dostawa 1 segmentu kompletnej bariery skrajnej drogowej spełniającej parametry N2/W1/A lub B (4 mb)</t>
  </si>
  <si>
    <t xml:space="preserve">X.8.</t>
  </si>
  <si>
    <t xml:space="preserve">Wykonanie i dostawa 1 segmentu kompletnej bariery skrajnej drogowej spełniającej parametry N2/W1/A lub B - łącznik skośny</t>
  </si>
  <si>
    <t xml:space="preserve">X.9.</t>
  </si>
  <si>
    <t xml:space="preserve">Wykonanie i dostawa 1 segmentu kompletnej bariery skrajnej drogowej spełniającej parametry N2/W1/A lub B - łącznik czołowy</t>
  </si>
  <si>
    <t xml:space="preserve">X.10.</t>
  </si>
  <si>
    <t xml:space="preserve">Wykonanie i dostawa 1 segmentu kompletnej bariery skrajnej drogowej spełniającej parametry N2/W4/A lub B (4 mb)</t>
  </si>
  <si>
    <t xml:space="preserve">X.11.</t>
  </si>
  <si>
    <t xml:space="preserve">Wykonanie i dostawa 1 segmentu kompletnej bariery skrajnej drogowej spełniającej parametry N2/W4/A lub B - łącznik skośny</t>
  </si>
  <si>
    <t xml:space="preserve">X.12.</t>
  </si>
  <si>
    <t xml:space="preserve">Wykonanie i dostawa 1 segmentu kompletnej bariery skrajnej drogowej spełniającej parametry N2/W4/A lub B - łącznik czołowy</t>
  </si>
  <si>
    <t xml:space="preserve">X.13.</t>
  </si>
  <si>
    <t xml:space="preserve">Demontaż 1 segmentu kompletnej bariery skrajnej</t>
  </si>
  <si>
    <t xml:space="preserve">X.14.</t>
  </si>
  <si>
    <t xml:space="preserve">Demontaż 1 segmentu kompletnego łącznika czołowego</t>
  </si>
  <si>
    <t xml:space="preserve">X.15.</t>
  </si>
  <si>
    <t xml:space="preserve">Demontaż 1 segmentu kompletnego łącznika skośnego</t>
  </si>
  <si>
    <t xml:space="preserve">Łączna cena netto (suma kol. 6) *</t>
  </si>
  <si>
    <t xml:space="preserve">Wysokość VAT [%]</t>
  </si>
  <si>
    <t xml:space="preserve">*należy przenieść do Formularza Ofertowego</t>
  </si>
  <si>
    <t xml:space="preserve">Załącznik nr 10 Formularz cenowy Część 2 Arkusz II</t>
  </si>
  <si>
    <t xml:space="preserve">XI. Zabezpieczenie pasa drogowego</t>
  </si>
  <si>
    <t xml:space="preserve">Szacunkowa ilość</t>
  </si>
  <si>
    <t xml:space="preserve">Czas trwania zabezpieczenia</t>
  </si>
  <si>
    <t xml:space="preserve">do 7 dni</t>
  </si>
  <si>
    <t xml:space="preserve">powyżej 7 dni</t>
  </si>
  <si>
    <t xml:space="preserve">Cena jedn. netto</t>
  </si>
  <si>
    <t xml:space="preserve">Wartość (netto)</t>
  </si>
  <si>
    <t xml:space="preserve">1.</t>
  </si>
  <si>
    <t xml:space="preserve">XI.1.</t>
  </si>
  <si>
    <t xml:space="preserve">Montaż, utrzymanie i demontaż znaku typu: A - 1050 mm</t>
  </si>
  <si>
    <t xml:space="preserve">XI.2.</t>
  </si>
  <si>
    <t xml:space="preserve">Montaż, utrzymanie i demontaż znaku typu: B - 900 mm</t>
  </si>
  <si>
    <t xml:space="preserve">XI.3.</t>
  </si>
  <si>
    <t xml:space="preserve">Montaż, utrzymanie i demontaż znaku typu: C - 900 mm</t>
  </si>
  <si>
    <t xml:space="preserve">XI.4.</t>
  </si>
  <si>
    <t xml:space="preserve">Montaż, utrzymanie i demontaż znaku typu: D - 900 x 900 mm </t>
  </si>
  <si>
    <t xml:space="preserve">XI.5.</t>
  </si>
  <si>
    <r>
      <rPr>
        <sz val="10"/>
        <color rgb="FF000000"/>
        <rFont val="Arial"/>
        <family val="2"/>
        <charset val="238"/>
      </rPr>
      <t xml:space="preserve">Montaż, utrzymanie i demontaż znaku typu: pozostałe D, E, F, T 
o powierzchni do 1,2 m</t>
    </r>
    <r>
      <rPr>
        <sz val="12"/>
        <color rgb="FF000000"/>
        <rFont val="Arial"/>
        <family val="2"/>
        <charset val="238"/>
      </rPr>
      <t xml:space="preserve">²</t>
    </r>
  </si>
  <si>
    <t xml:space="preserve">XI.6.</t>
  </si>
  <si>
    <r>
      <rPr>
        <sz val="10"/>
        <color rgb="FF000000"/>
        <rFont val="Arial"/>
        <family val="2"/>
        <charset val="238"/>
      </rPr>
      <t xml:space="preserve">Montaż, utrzymanie i demontaż znaku typu: pozostałe D, E, F, T
o powierzchni powyżej 1,2 m</t>
    </r>
    <r>
      <rPr>
        <sz val="12"/>
        <color rgb="FF000000"/>
        <rFont val="Arial"/>
        <family val="2"/>
        <charset val="238"/>
      </rPr>
      <t xml:space="preserve">²</t>
    </r>
  </si>
  <si>
    <t xml:space="preserve">XI.7.</t>
  </si>
  <si>
    <t xml:space="preserve">Montaż, utrzymanie i demontaż tablicy prowadzącej U-3c, d: 
wymiary 0,6 x 3,0 m</t>
  </si>
  <si>
    <t xml:space="preserve">XI.8.</t>
  </si>
  <si>
    <t xml:space="preserve">Montaż, utrzymanie i demontaż tablicy prowadzącej U-3c, d: 
wymiary 0,6 x 1,2 m</t>
  </si>
  <si>
    <t xml:space="preserve">XI.9.</t>
  </si>
  <si>
    <t xml:space="preserve">Montaż, utrzymanie i demontaż zapory drogowej U-20a, c, d: 
wymiary 0,25 x 2,75 m</t>
  </si>
  <si>
    <t xml:space="preserve">XI.10.</t>
  </si>
  <si>
    <t xml:space="preserve">Montaż, utrzymanie i demontaż zapory drogowej U-20b: 
wymiary 0,5 x 2,75 m</t>
  </si>
  <si>
    <t xml:space="preserve">XI.11.</t>
  </si>
  <si>
    <t xml:space="preserve">Montaż, utrzymanie i demontaż tablicy kierującej U-21a, b</t>
  </si>
  <si>
    <t xml:space="preserve">XI.12.</t>
  </si>
  <si>
    <t xml:space="preserve">Montaż, utrzymanie i demontaż minimum pięciopunktowej fali świetlnej</t>
  </si>
  <si>
    <t xml:space="preserve">XI.13.</t>
  </si>
  <si>
    <t xml:space="preserve">Montaż, utrzymanie i demontaż słupka na podstawie przenośnej gumowej</t>
  </si>
  <si>
    <t xml:space="preserve">XI.14.</t>
  </si>
  <si>
    <t xml:space="preserve">Montaż, utrzymanie i demontaż przedłużki do słupa istniejącego znaku drogowego</t>
  </si>
  <si>
    <t xml:space="preserve">XI.15.</t>
  </si>
  <si>
    <t xml:space="preserve">Montaż, utrzymanie i demontaż lampy ostrzegawczej</t>
  </si>
  <si>
    <t xml:space="preserve">XI.16.</t>
  </si>
  <si>
    <t xml:space="preserve">Montaż, utrzymanie i demontaż pachołka drogowego U-23a, c</t>
  </si>
  <si>
    <t xml:space="preserve">WARTOŚĆ RAZEM netto (suma kol. 6 i 8)</t>
  </si>
  <si>
    <t xml:space="preserve">Łączna cena netto (1/2 sumy kol. 6 i 8)*</t>
  </si>
  <si>
    <t xml:space="preserve">wysokość VAT [%]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</si>
</sst>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&quot; zł&quot;"/>
    <numFmt numFmtId="166" formatCode="0"/>
    <numFmt numFmtId="167" formatCode="0%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b val="true"/>
      <sz val="9"/>
      <color rgb="FF000000"/>
      <name val="Arial"/>
      <family val="2"/>
      <charset val="238"/>
    </font>
    <font>
      <b val="true"/>
      <sz val="8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14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b val="true"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F2F2F2"/>
      </patternFill>
    </fill>
    <fill>
      <patternFill patternType="solid">
        <fgColor rgb="FFBFBFBF"/>
        <bgColor rgb="FFD9D9D9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true">
      <left style="thin"/>
      <right style="thin"/>
      <top style="thin"/>
      <bottom style="thin"/>
      <diagonal style="thin"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right" vertical="center" textRotation="0" wrapText="true" indent="3" shrinkToFit="false"/>
      <protection locked="true" hidden="false"/>
    </xf>
    <xf numFmtId="165" fontId="10" fillId="0" borderId="1" xfId="0" applyFont="true" applyBorder="true" applyAlignment="true" applyProtection="true">
      <alignment horizontal="right" vertical="center" textRotation="0" wrapText="false" indent="3" shrinkToFit="false"/>
      <protection locked="true" hidden="false"/>
    </xf>
    <xf numFmtId="164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4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5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G9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2" activeCellId="0" sqref="L12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4.14"/>
    <col collapsed="false" customWidth="false" hidden="false" outlineLevel="0" max="2" min="2" style="1" width="9.14"/>
    <col collapsed="false" customWidth="true" hidden="false" outlineLevel="0" max="3" min="3" style="2" width="54.14"/>
    <col collapsed="false" customWidth="true" hidden="false" outlineLevel="0" max="4" min="4" style="1" width="11.43"/>
    <col collapsed="false" customWidth="true" hidden="false" outlineLevel="0" max="5" min="5" style="1" width="13"/>
    <col collapsed="false" customWidth="true" hidden="false" outlineLevel="0" max="6" min="6" style="3" width="15.29"/>
    <col collapsed="false" customWidth="true" hidden="false" outlineLevel="0" max="7" min="7" style="3" width="17.57"/>
    <col collapsed="false" customWidth="false" hidden="false" outlineLevel="0" max="16384" min="8" style="1" width="9.14"/>
  </cols>
  <sheetData>
    <row r="2" customFormat="false" ht="15" hidden="false" customHeight="false" outlineLevel="0" collapsed="false">
      <c r="C2" s="4" t="s">
        <v>0</v>
      </c>
    </row>
    <row r="3" customFormat="false" ht="25.5" hidden="false" customHeight="true" outlineLevel="0" collapsed="false">
      <c r="B3" s="5" t="s">
        <v>1</v>
      </c>
      <c r="C3" s="6" t="s">
        <v>2</v>
      </c>
      <c r="D3" s="7" t="s">
        <v>3</v>
      </c>
      <c r="E3" s="6" t="s">
        <v>4</v>
      </c>
      <c r="F3" s="8" t="s">
        <v>5</v>
      </c>
      <c r="G3" s="8" t="s">
        <v>6</v>
      </c>
    </row>
    <row r="4" customFormat="false" ht="14.25" hidden="false" customHeight="false" outlineLevel="0" collapsed="false">
      <c r="B4" s="5"/>
      <c r="C4" s="6"/>
      <c r="D4" s="7"/>
      <c r="E4" s="6"/>
      <c r="F4" s="8"/>
      <c r="G4" s="8"/>
    </row>
    <row r="5" customFormat="false" ht="14.25" hidden="false" customHeight="false" outlineLevel="0" collapsed="false">
      <c r="B5" s="6" t="n">
        <v>1</v>
      </c>
      <c r="C5" s="6" t="n">
        <v>2</v>
      </c>
      <c r="D5" s="6" t="n">
        <v>3</v>
      </c>
      <c r="E5" s="6" t="n">
        <v>4</v>
      </c>
      <c r="F5" s="9" t="n">
        <v>5</v>
      </c>
      <c r="G5" s="9" t="n">
        <v>6</v>
      </c>
    </row>
    <row r="6" customFormat="false" ht="18" hidden="false" customHeight="true" outlineLevel="0" collapsed="false">
      <c r="B6" s="10" t="s">
        <v>7</v>
      </c>
      <c r="C6" s="10"/>
      <c r="D6" s="10"/>
      <c r="E6" s="10"/>
      <c r="F6" s="10"/>
      <c r="G6" s="10"/>
    </row>
    <row r="7" customFormat="false" ht="53.25" hidden="false" customHeight="true" outlineLevel="0" collapsed="false">
      <c r="B7" s="11" t="s">
        <v>8</v>
      </c>
      <c r="C7" s="12" t="s">
        <v>9</v>
      </c>
      <c r="D7" s="13"/>
      <c r="E7" s="13"/>
      <c r="F7" s="13"/>
      <c r="G7" s="13"/>
    </row>
    <row r="8" customFormat="false" ht="26.25" hidden="false" customHeight="true" outlineLevel="0" collapsed="false">
      <c r="B8" s="11" t="n">
        <v>1</v>
      </c>
      <c r="C8" s="14" t="s">
        <v>10</v>
      </c>
      <c r="D8" s="15" t="s">
        <v>11</v>
      </c>
      <c r="E8" s="11" t="n">
        <v>50</v>
      </c>
      <c r="F8" s="16"/>
      <c r="G8" s="17" t="n">
        <f aca="false">SUM(E8*F8)</f>
        <v>0</v>
      </c>
    </row>
    <row r="9" customFormat="false" ht="26.25" hidden="false" customHeight="true" outlineLevel="0" collapsed="false">
      <c r="B9" s="11" t="n">
        <v>2</v>
      </c>
      <c r="C9" s="14" t="s">
        <v>12</v>
      </c>
      <c r="D9" s="15" t="s">
        <v>11</v>
      </c>
      <c r="E9" s="11" t="n">
        <v>50</v>
      </c>
      <c r="F9" s="16"/>
      <c r="G9" s="17" t="n">
        <f aca="false">SUM(E9*F9)</f>
        <v>0</v>
      </c>
    </row>
    <row r="10" customFormat="false" ht="26.25" hidden="false" customHeight="true" outlineLevel="0" collapsed="false">
      <c r="B10" s="11" t="n">
        <v>3</v>
      </c>
      <c r="C10" s="14" t="s">
        <v>13</v>
      </c>
      <c r="D10" s="15" t="s">
        <v>11</v>
      </c>
      <c r="E10" s="11" t="n">
        <v>2</v>
      </c>
      <c r="F10" s="16"/>
      <c r="G10" s="17" t="n">
        <f aca="false">SUM(E10*F10)</f>
        <v>0</v>
      </c>
    </row>
    <row r="11" customFormat="false" ht="26.25" hidden="false" customHeight="true" outlineLevel="0" collapsed="false">
      <c r="B11" s="11" t="n">
        <v>4</v>
      </c>
      <c r="C11" s="14" t="s">
        <v>14</v>
      </c>
      <c r="D11" s="15" t="s">
        <v>11</v>
      </c>
      <c r="E11" s="11" t="n">
        <v>5</v>
      </c>
      <c r="F11" s="16"/>
      <c r="G11" s="17" t="n">
        <f aca="false">SUM(E11*F11)</f>
        <v>0</v>
      </c>
    </row>
    <row r="12" customFormat="false" ht="26.25" hidden="false" customHeight="true" outlineLevel="0" collapsed="false">
      <c r="B12" s="11" t="n">
        <v>5</v>
      </c>
      <c r="C12" s="14" t="s">
        <v>15</v>
      </c>
      <c r="D12" s="15" t="s">
        <v>11</v>
      </c>
      <c r="E12" s="11" t="n">
        <v>5</v>
      </c>
      <c r="F12" s="16"/>
      <c r="G12" s="17" t="n">
        <f aca="false">SUM(E12*F12)</f>
        <v>0</v>
      </c>
    </row>
    <row r="13" customFormat="false" ht="26.25" hidden="false" customHeight="true" outlineLevel="0" collapsed="false">
      <c r="B13" s="11" t="n">
        <v>6</v>
      </c>
      <c r="C13" s="14" t="s">
        <v>16</v>
      </c>
      <c r="D13" s="15" t="s">
        <v>11</v>
      </c>
      <c r="E13" s="11" t="n">
        <v>5</v>
      </c>
      <c r="F13" s="16"/>
      <c r="G13" s="17" t="n">
        <f aca="false">SUM(E13*F13)</f>
        <v>0</v>
      </c>
    </row>
    <row r="14" customFormat="false" ht="26.25" hidden="false" customHeight="true" outlineLevel="0" collapsed="false">
      <c r="B14" s="11" t="n">
        <v>7</v>
      </c>
      <c r="C14" s="14" t="s">
        <v>17</v>
      </c>
      <c r="D14" s="15" t="s">
        <v>11</v>
      </c>
      <c r="E14" s="11" t="n">
        <v>15</v>
      </c>
      <c r="F14" s="16"/>
      <c r="G14" s="17" t="n">
        <f aca="false">SUM(E14*F14)</f>
        <v>0</v>
      </c>
    </row>
    <row r="15" customFormat="false" ht="26.25" hidden="false" customHeight="true" outlineLevel="0" collapsed="false">
      <c r="B15" s="11" t="n">
        <v>8</v>
      </c>
      <c r="C15" s="14" t="s">
        <v>18</v>
      </c>
      <c r="D15" s="15" t="s">
        <v>11</v>
      </c>
      <c r="E15" s="11" t="n">
        <v>5</v>
      </c>
      <c r="F15" s="16"/>
      <c r="G15" s="17" t="n">
        <f aca="false">SUM(E15*F15)</f>
        <v>0</v>
      </c>
    </row>
    <row r="16" customFormat="false" ht="26.25" hidden="false" customHeight="true" outlineLevel="0" collapsed="false">
      <c r="B16" s="11" t="n">
        <v>9</v>
      </c>
      <c r="C16" s="14" t="s">
        <v>19</v>
      </c>
      <c r="D16" s="15" t="s">
        <v>11</v>
      </c>
      <c r="E16" s="11" t="n">
        <v>6</v>
      </c>
      <c r="F16" s="16"/>
      <c r="G16" s="17" t="n">
        <f aca="false">SUM(E16*F16)</f>
        <v>0</v>
      </c>
    </row>
    <row r="17" customFormat="false" ht="26.25" hidden="false" customHeight="true" outlineLevel="0" collapsed="false">
      <c r="B17" s="11" t="n">
        <v>10</v>
      </c>
      <c r="C17" s="14" t="s">
        <v>20</v>
      </c>
      <c r="D17" s="15" t="s">
        <v>11</v>
      </c>
      <c r="E17" s="11" t="n">
        <v>5</v>
      </c>
      <c r="F17" s="16"/>
      <c r="G17" s="17" t="n">
        <f aca="false">SUM(E17*F17)</f>
        <v>0</v>
      </c>
    </row>
    <row r="18" customFormat="false" ht="27" hidden="false" customHeight="false" outlineLevel="0" collapsed="false">
      <c r="B18" s="11" t="n">
        <v>11</v>
      </c>
      <c r="C18" s="14" t="s">
        <v>21</v>
      </c>
      <c r="D18" s="15" t="s">
        <v>22</v>
      </c>
      <c r="E18" s="11" t="n">
        <v>10</v>
      </c>
      <c r="F18" s="16"/>
      <c r="G18" s="17" t="n">
        <f aca="false">SUM(E18*F18)</f>
        <v>0</v>
      </c>
    </row>
    <row r="19" customFormat="false" ht="38.25" hidden="false" customHeight="false" outlineLevel="0" collapsed="false">
      <c r="B19" s="11" t="s">
        <v>23</v>
      </c>
      <c r="C19" s="12" t="s">
        <v>24</v>
      </c>
      <c r="D19" s="15" t="s">
        <v>11</v>
      </c>
      <c r="E19" s="11" t="n">
        <v>158</v>
      </c>
      <c r="F19" s="16"/>
      <c r="G19" s="17" t="n">
        <f aca="false">SUM(E19*F19)</f>
        <v>0</v>
      </c>
    </row>
    <row r="20" customFormat="false" ht="38.25" hidden="false" customHeight="false" outlineLevel="0" collapsed="false">
      <c r="B20" s="11" t="s">
        <v>25</v>
      </c>
      <c r="C20" s="12" t="s">
        <v>26</v>
      </c>
      <c r="D20" s="15" t="s">
        <v>11</v>
      </c>
      <c r="E20" s="11" t="n">
        <v>25</v>
      </c>
      <c r="F20" s="16"/>
      <c r="G20" s="17" t="n">
        <f aca="false">SUM(E20*F20)</f>
        <v>0</v>
      </c>
    </row>
    <row r="21" customFormat="false" ht="38.25" hidden="false" customHeight="false" outlineLevel="0" collapsed="false">
      <c r="B21" s="11" t="s">
        <v>27</v>
      </c>
      <c r="C21" s="12" t="s">
        <v>28</v>
      </c>
      <c r="D21" s="15" t="s">
        <v>11</v>
      </c>
      <c r="E21" s="11" t="n">
        <v>5</v>
      </c>
      <c r="F21" s="16"/>
      <c r="G21" s="17" t="n">
        <f aca="false">SUM(E21*F21)</f>
        <v>0</v>
      </c>
    </row>
    <row r="22" customFormat="false" ht="26.25" hidden="false" customHeight="true" outlineLevel="0" collapsed="false">
      <c r="B22" s="11" t="s">
        <v>29</v>
      </c>
      <c r="C22" s="12" t="s">
        <v>30</v>
      </c>
      <c r="D22" s="15" t="s">
        <v>11</v>
      </c>
      <c r="E22" s="11" t="n">
        <v>5</v>
      </c>
      <c r="F22" s="16"/>
      <c r="G22" s="17" t="n">
        <f aca="false">SUM(E22*F22)</f>
        <v>0</v>
      </c>
    </row>
    <row r="23" customFormat="false" ht="18" hidden="false" customHeight="true" outlineLevel="0" collapsed="false">
      <c r="B23" s="10" t="s">
        <v>31</v>
      </c>
      <c r="C23" s="10"/>
      <c r="D23" s="10"/>
      <c r="E23" s="10"/>
      <c r="F23" s="10"/>
      <c r="G23" s="10"/>
    </row>
    <row r="24" customFormat="false" ht="39" hidden="false" customHeight="true" outlineLevel="0" collapsed="false">
      <c r="B24" s="11" t="s">
        <v>32</v>
      </c>
      <c r="C24" s="18" t="s">
        <v>33</v>
      </c>
      <c r="D24" s="15" t="s">
        <v>11</v>
      </c>
      <c r="E24" s="11" t="n">
        <v>40</v>
      </c>
      <c r="F24" s="16"/>
      <c r="G24" s="17" t="n">
        <f aca="false">SUM(E24*F24)</f>
        <v>0</v>
      </c>
    </row>
    <row r="25" customFormat="false" ht="39" hidden="false" customHeight="true" outlineLevel="0" collapsed="false">
      <c r="B25" s="11" t="s">
        <v>34</v>
      </c>
      <c r="C25" s="18" t="s">
        <v>35</v>
      </c>
      <c r="D25" s="15" t="s">
        <v>11</v>
      </c>
      <c r="E25" s="11" t="n">
        <v>50</v>
      </c>
      <c r="F25" s="16"/>
      <c r="G25" s="17" t="n">
        <f aca="false">SUM(E25*F25)</f>
        <v>0</v>
      </c>
    </row>
    <row r="26" customFormat="false" ht="39" hidden="false" customHeight="true" outlineLevel="0" collapsed="false">
      <c r="B26" s="11" t="s">
        <v>36</v>
      </c>
      <c r="C26" s="18" t="s">
        <v>37</v>
      </c>
      <c r="D26" s="15" t="s">
        <v>11</v>
      </c>
      <c r="E26" s="11" t="n">
        <v>40</v>
      </c>
      <c r="F26" s="16"/>
      <c r="G26" s="17" t="n">
        <f aca="false">SUM(E26*F26)</f>
        <v>0</v>
      </c>
    </row>
    <row r="27" customFormat="false" ht="72" hidden="false" customHeight="true" outlineLevel="0" collapsed="false">
      <c r="B27" s="11" t="s">
        <v>38</v>
      </c>
      <c r="C27" s="18" t="s">
        <v>39</v>
      </c>
      <c r="D27" s="15" t="s">
        <v>40</v>
      </c>
      <c r="E27" s="11" t="n">
        <v>10</v>
      </c>
      <c r="F27" s="16"/>
      <c r="G27" s="17" t="n">
        <f aca="false">SUM(E27*F27)</f>
        <v>0</v>
      </c>
    </row>
    <row r="28" customFormat="false" ht="51" hidden="false" customHeight="false" outlineLevel="0" collapsed="false">
      <c r="B28" s="11" t="s">
        <v>41</v>
      </c>
      <c r="C28" s="18" t="s">
        <v>42</v>
      </c>
      <c r="D28" s="15" t="s">
        <v>40</v>
      </c>
      <c r="E28" s="11" t="n">
        <v>10</v>
      </c>
      <c r="F28" s="16"/>
      <c r="G28" s="17" t="n">
        <f aca="false">SUM(E28*F28)</f>
        <v>0</v>
      </c>
    </row>
    <row r="29" customFormat="false" ht="26.25" hidden="false" customHeight="true" outlineLevel="0" collapsed="false">
      <c r="B29" s="15" t="s">
        <v>43</v>
      </c>
      <c r="C29" s="12" t="s">
        <v>44</v>
      </c>
      <c r="D29" s="15" t="s">
        <v>11</v>
      </c>
      <c r="E29" s="15" t="n">
        <v>10</v>
      </c>
      <c r="F29" s="16"/>
      <c r="G29" s="17" t="n">
        <f aca="false">SUM(E29*F29)</f>
        <v>0</v>
      </c>
    </row>
    <row r="30" customFormat="false" ht="39" hidden="false" customHeight="true" outlineLevel="0" collapsed="false">
      <c r="B30" s="15" t="s">
        <v>45</v>
      </c>
      <c r="C30" s="12" t="s">
        <v>46</v>
      </c>
      <c r="D30" s="15" t="s">
        <v>11</v>
      </c>
      <c r="E30" s="15" t="n">
        <v>15</v>
      </c>
      <c r="F30" s="16"/>
      <c r="G30" s="17" t="n">
        <f aca="false">SUM(E30*F30)</f>
        <v>0</v>
      </c>
    </row>
    <row r="31" customFormat="false" ht="39" hidden="false" customHeight="true" outlineLevel="0" collapsed="false">
      <c r="B31" s="15" t="s">
        <v>47</v>
      </c>
      <c r="C31" s="12" t="s">
        <v>48</v>
      </c>
      <c r="D31" s="15" t="s">
        <v>11</v>
      </c>
      <c r="E31" s="15" t="n">
        <v>5</v>
      </c>
      <c r="F31" s="16"/>
      <c r="G31" s="17" t="n">
        <f aca="false">SUM(E31*F31)</f>
        <v>0</v>
      </c>
    </row>
    <row r="32" customFormat="false" ht="18" hidden="false" customHeight="true" outlineLevel="0" collapsed="false">
      <c r="B32" s="10" t="s">
        <v>49</v>
      </c>
      <c r="C32" s="10"/>
      <c r="D32" s="10"/>
      <c r="E32" s="10"/>
      <c r="F32" s="10"/>
      <c r="G32" s="10"/>
    </row>
    <row r="33" customFormat="false" ht="48" hidden="false" customHeight="true" outlineLevel="0" collapsed="false">
      <c r="B33" s="15" t="s">
        <v>50</v>
      </c>
      <c r="C33" s="12" t="s">
        <v>51</v>
      </c>
      <c r="D33" s="15" t="s">
        <v>11</v>
      </c>
      <c r="E33" s="11" t="n">
        <v>10</v>
      </c>
      <c r="F33" s="16"/>
      <c r="G33" s="17" t="n">
        <f aca="false">SUM(E33*F33)</f>
        <v>0</v>
      </c>
    </row>
    <row r="34" customFormat="false" ht="53.25" hidden="false" customHeight="true" outlineLevel="0" collapsed="false">
      <c r="B34" s="15" t="s">
        <v>52</v>
      </c>
      <c r="C34" s="12" t="s">
        <v>53</v>
      </c>
      <c r="D34" s="15" t="s">
        <v>11</v>
      </c>
      <c r="E34" s="11" t="n">
        <v>8</v>
      </c>
      <c r="F34" s="16"/>
      <c r="G34" s="17" t="n">
        <f aca="false">SUM(E34*F34)</f>
        <v>0</v>
      </c>
    </row>
    <row r="35" customFormat="false" ht="26.25" hidden="false" customHeight="true" outlineLevel="0" collapsed="false">
      <c r="B35" s="11" t="s">
        <v>54</v>
      </c>
      <c r="C35" s="12" t="s">
        <v>55</v>
      </c>
      <c r="D35" s="15" t="s">
        <v>11</v>
      </c>
      <c r="E35" s="11" t="n">
        <v>4</v>
      </c>
      <c r="F35" s="16"/>
      <c r="G35" s="17" t="n">
        <f aca="false">SUM(E35*F35)</f>
        <v>0</v>
      </c>
    </row>
    <row r="36" customFormat="false" ht="26.25" hidden="false" customHeight="true" outlineLevel="0" collapsed="false">
      <c r="B36" s="11" t="s">
        <v>56</v>
      </c>
      <c r="C36" s="12" t="s">
        <v>57</v>
      </c>
      <c r="D36" s="15" t="s">
        <v>11</v>
      </c>
      <c r="E36" s="11" t="n">
        <v>4</v>
      </c>
      <c r="F36" s="16"/>
      <c r="G36" s="17" t="n">
        <f aca="false">SUM(E36*F36)</f>
        <v>0</v>
      </c>
    </row>
    <row r="37" customFormat="false" ht="26.25" hidden="false" customHeight="true" outlineLevel="0" collapsed="false">
      <c r="B37" s="11" t="s">
        <v>58</v>
      </c>
      <c r="C37" s="12" t="s">
        <v>59</v>
      </c>
      <c r="D37" s="15" t="s">
        <v>11</v>
      </c>
      <c r="E37" s="11" t="n">
        <v>4</v>
      </c>
      <c r="F37" s="16"/>
      <c r="G37" s="17" t="n">
        <f aca="false">SUM(E37*F37)</f>
        <v>0</v>
      </c>
    </row>
    <row r="38" customFormat="false" ht="51.75" hidden="false" customHeight="true" outlineLevel="0" collapsed="false">
      <c r="B38" s="11" t="s">
        <v>60</v>
      </c>
      <c r="C38" s="12" t="s">
        <v>61</v>
      </c>
      <c r="D38" s="15" t="s">
        <v>11</v>
      </c>
      <c r="E38" s="11" t="n">
        <v>4</v>
      </c>
      <c r="F38" s="16"/>
      <c r="G38" s="17" t="n">
        <f aca="false">SUM(E38*F38)</f>
        <v>0</v>
      </c>
    </row>
    <row r="39" customFormat="false" ht="50.25" hidden="false" customHeight="true" outlineLevel="0" collapsed="false">
      <c r="B39" s="10" t="s">
        <v>62</v>
      </c>
      <c r="C39" s="10"/>
      <c r="D39" s="10"/>
      <c r="E39" s="10"/>
      <c r="F39" s="10"/>
      <c r="G39" s="10"/>
    </row>
    <row r="40" customFormat="false" ht="26.25" hidden="false" customHeight="true" outlineLevel="0" collapsed="false">
      <c r="B40" s="11" t="s">
        <v>63</v>
      </c>
      <c r="C40" s="12" t="s">
        <v>64</v>
      </c>
      <c r="D40" s="15" t="s">
        <v>11</v>
      </c>
      <c r="E40" s="11" t="n">
        <v>5</v>
      </c>
      <c r="F40" s="16"/>
      <c r="G40" s="17" t="n">
        <f aca="false">SUM(E40*F40)</f>
        <v>0</v>
      </c>
    </row>
    <row r="41" customFormat="false" ht="26.25" hidden="false" customHeight="true" outlineLevel="0" collapsed="false">
      <c r="B41" s="11" t="s">
        <v>65</v>
      </c>
      <c r="C41" s="12" t="s">
        <v>66</v>
      </c>
      <c r="D41" s="15" t="s">
        <v>11</v>
      </c>
      <c r="E41" s="11" t="n">
        <v>20</v>
      </c>
      <c r="F41" s="16"/>
      <c r="G41" s="17" t="n">
        <f aca="false">SUM(E41*F41)</f>
        <v>0</v>
      </c>
    </row>
    <row r="42" customFormat="false" ht="26.25" hidden="false" customHeight="true" outlineLevel="0" collapsed="false">
      <c r="B42" s="11" t="s">
        <v>67</v>
      </c>
      <c r="C42" s="12" t="s">
        <v>68</v>
      </c>
      <c r="D42" s="15" t="s">
        <v>11</v>
      </c>
      <c r="E42" s="11" t="n">
        <v>4</v>
      </c>
      <c r="F42" s="16"/>
      <c r="G42" s="17" t="n">
        <f aca="false">SUM(E42*F42)</f>
        <v>0</v>
      </c>
    </row>
    <row r="43" customFormat="false" ht="26.25" hidden="false" customHeight="true" outlineLevel="0" collapsed="false">
      <c r="B43" s="11" t="s">
        <v>69</v>
      </c>
      <c r="C43" s="12" t="s">
        <v>70</v>
      </c>
      <c r="D43" s="15" t="s">
        <v>11</v>
      </c>
      <c r="E43" s="11" t="n">
        <v>2</v>
      </c>
      <c r="F43" s="16"/>
      <c r="G43" s="17" t="n">
        <f aca="false">SUM(E43*F43)</f>
        <v>0</v>
      </c>
    </row>
    <row r="44" customFormat="false" ht="26.25" hidden="false" customHeight="true" outlineLevel="0" collapsed="false">
      <c r="B44" s="11" t="s">
        <v>71</v>
      </c>
      <c r="C44" s="12" t="s">
        <v>72</v>
      </c>
      <c r="D44" s="15" t="s">
        <v>11</v>
      </c>
      <c r="E44" s="11" t="n">
        <v>2</v>
      </c>
      <c r="F44" s="16"/>
      <c r="G44" s="17" t="n">
        <f aca="false">SUM(E44*F44)</f>
        <v>0</v>
      </c>
    </row>
    <row r="45" customFormat="false" ht="26.25" hidden="false" customHeight="true" outlineLevel="0" collapsed="false">
      <c r="B45" s="11" t="s">
        <v>73</v>
      </c>
      <c r="C45" s="12" t="s">
        <v>74</v>
      </c>
      <c r="D45" s="15" t="s">
        <v>11</v>
      </c>
      <c r="E45" s="11" t="n">
        <v>2</v>
      </c>
      <c r="F45" s="16"/>
      <c r="G45" s="17" t="n">
        <f aca="false">SUM(E45*F45)</f>
        <v>0</v>
      </c>
    </row>
    <row r="46" customFormat="false" ht="18" hidden="false" customHeight="true" outlineLevel="0" collapsed="false">
      <c r="B46" s="10" t="s">
        <v>75</v>
      </c>
      <c r="C46" s="10"/>
      <c r="D46" s="10"/>
      <c r="E46" s="10"/>
      <c r="F46" s="10"/>
      <c r="G46" s="10"/>
    </row>
    <row r="47" customFormat="false" ht="39" hidden="false" customHeight="true" outlineLevel="0" collapsed="false">
      <c r="B47" s="11" t="s">
        <v>76</v>
      </c>
      <c r="C47" s="18" t="s">
        <v>77</v>
      </c>
      <c r="D47" s="15" t="s">
        <v>11</v>
      </c>
      <c r="E47" s="11" t="n">
        <v>6</v>
      </c>
      <c r="F47" s="16"/>
      <c r="G47" s="17" t="n">
        <f aca="false">SUM(E47*F47)</f>
        <v>0</v>
      </c>
    </row>
    <row r="48" customFormat="false" ht="39" hidden="false" customHeight="true" outlineLevel="0" collapsed="false">
      <c r="B48" s="11" t="s">
        <v>78</v>
      </c>
      <c r="C48" s="18" t="s">
        <v>79</v>
      </c>
      <c r="D48" s="15" t="s">
        <v>11</v>
      </c>
      <c r="E48" s="11" t="n">
        <v>2</v>
      </c>
      <c r="F48" s="16"/>
      <c r="G48" s="17" t="n">
        <f aca="false">SUM(E48*F48)</f>
        <v>0</v>
      </c>
    </row>
    <row r="49" customFormat="false" ht="39" hidden="false" customHeight="true" outlineLevel="0" collapsed="false">
      <c r="B49" s="11" t="s">
        <v>80</v>
      </c>
      <c r="C49" s="18" t="s">
        <v>81</v>
      </c>
      <c r="D49" s="15" t="s">
        <v>11</v>
      </c>
      <c r="E49" s="11" t="n">
        <v>1</v>
      </c>
      <c r="F49" s="16"/>
      <c r="G49" s="17" t="n">
        <f aca="false">SUM(E49*F49)</f>
        <v>0</v>
      </c>
    </row>
    <row r="50" customFormat="false" ht="31.5" hidden="false" customHeight="true" outlineLevel="0" collapsed="false">
      <c r="B50" s="11" t="s">
        <v>82</v>
      </c>
      <c r="C50" s="18" t="s">
        <v>83</v>
      </c>
      <c r="D50" s="15" t="s">
        <v>11</v>
      </c>
      <c r="E50" s="11" t="n">
        <v>1</v>
      </c>
      <c r="F50" s="16"/>
      <c r="G50" s="17" t="n">
        <f aca="false">SUM(E50*F50)</f>
        <v>0</v>
      </c>
    </row>
    <row r="51" customFormat="false" ht="18" hidden="false" customHeight="true" outlineLevel="0" collapsed="false">
      <c r="B51" s="10" t="s">
        <v>84</v>
      </c>
      <c r="C51" s="10"/>
      <c r="D51" s="10"/>
      <c r="E51" s="10"/>
      <c r="F51" s="10"/>
      <c r="G51" s="10"/>
    </row>
    <row r="52" customFormat="false" ht="39" hidden="false" customHeight="true" outlineLevel="0" collapsed="false">
      <c r="B52" s="11" t="s">
        <v>85</v>
      </c>
      <c r="C52" s="12" t="s">
        <v>86</v>
      </c>
      <c r="D52" s="15" t="s">
        <v>11</v>
      </c>
      <c r="E52" s="11" t="n">
        <v>10</v>
      </c>
      <c r="F52" s="16"/>
      <c r="G52" s="17" t="n">
        <f aca="false">SUM(E52*F52)</f>
        <v>0</v>
      </c>
    </row>
    <row r="53" customFormat="false" ht="26.25" hidden="false" customHeight="true" outlineLevel="0" collapsed="false">
      <c r="B53" s="11" t="s">
        <v>87</v>
      </c>
      <c r="C53" s="12" t="s">
        <v>88</v>
      </c>
      <c r="D53" s="15" t="s">
        <v>11</v>
      </c>
      <c r="E53" s="11" t="n">
        <v>2</v>
      </c>
      <c r="F53" s="16"/>
      <c r="G53" s="17" t="n">
        <f aca="false">SUM(E53*F53)</f>
        <v>0</v>
      </c>
    </row>
    <row r="54" customFormat="false" ht="18" hidden="false" customHeight="true" outlineLevel="0" collapsed="false">
      <c r="B54" s="10" t="s">
        <v>89</v>
      </c>
      <c r="C54" s="10"/>
      <c r="D54" s="10"/>
      <c r="E54" s="10"/>
      <c r="F54" s="10"/>
      <c r="G54" s="10"/>
    </row>
    <row r="55" customFormat="false" ht="33" hidden="false" customHeight="true" outlineLevel="0" collapsed="false">
      <c r="B55" s="11" t="s">
        <v>90</v>
      </c>
      <c r="C55" s="12" t="s">
        <v>91</v>
      </c>
      <c r="D55" s="15" t="s">
        <v>40</v>
      </c>
      <c r="E55" s="11" t="n">
        <v>10</v>
      </c>
      <c r="F55" s="16"/>
      <c r="G55" s="17" t="n">
        <f aca="false">SUM(E55*F55)</f>
        <v>0</v>
      </c>
    </row>
    <row r="56" customFormat="false" ht="32.25" hidden="false" customHeight="true" outlineLevel="0" collapsed="false">
      <c r="B56" s="11" t="s">
        <v>92</v>
      </c>
      <c r="C56" s="12" t="s">
        <v>93</v>
      </c>
      <c r="D56" s="15" t="s">
        <v>11</v>
      </c>
      <c r="E56" s="11" t="n">
        <v>10</v>
      </c>
      <c r="F56" s="16"/>
      <c r="G56" s="17" t="n">
        <f aca="false">SUM(E56*F56)</f>
        <v>0</v>
      </c>
    </row>
    <row r="57" customFormat="false" ht="31.5" hidden="false" customHeight="true" outlineLevel="0" collapsed="false">
      <c r="B57" s="11" t="s">
        <v>94</v>
      </c>
      <c r="C57" s="12" t="s">
        <v>95</v>
      </c>
      <c r="D57" s="15" t="s">
        <v>40</v>
      </c>
      <c r="E57" s="11" t="n">
        <v>5</v>
      </c>
      <c r="F57" s="16"/>
      <c r="G57" s="17" t="n">
        <f aca="false">SUM(E57*F57)</f>
        <v>0</v>
      </c>
    </row>
    <row r="58" customFormat="false" ht="26.25" hidden="false" customHeight="true" outlineLevel="0" collapsed="false">
      <c r="B58" s="11" t="s">
        <v>96</v>
      </c>
      <c r="C58" s="12" t="s">
        <v>97</v>
      </c>
      <c r="D58" s="15" t="s">
        <v>40</v>
      </c>
      <c r="E58" s="11" t="n">
        <v>2</v>
      </c>
      <c r="F58" s="16"/>
      <c r="G58" s="17" t="n">
        <f aca="false">SUM(E58*F58)</f>
        <v>0</v>
      </c>
    </row>
    <row r="59" customFormat="false" ht="31.5" hidden="false" customHeight="true" outlineLevel="0" collapsed="false">
      <c r="B59" s="11" t="s">
        <v>98</v>
      </c>
      <c r="C59" s="12" t="s">
        <v>99</v>
      </c>
      <c r="D59" s="15" t="s">
        <v>11</v>
      </c>
      <c r="E59" s="11" t="n">
        <v>5</v>
      </c>
      <c r="F59" s="16"/>
      <c r="G59" s="17" t="n">
        <f aca="false">SUM(E59*F59)</f>
        <v>0</v>
      </c>
    </row>
    <row r="60" customFormat="false" ht="26.25" hidden="false" customHeight="true" outlineLevel="0" collapsed="false">
      <c r="B60" s="11" t="s">
        <v>100</v>
      </c>
      <c r="C60" s="12" t="s">
        <v>101</v>
      </c>
      <c r="D60" s="15" t="s">
        <v>11</v>
      </c>
      <c r="E60" s="11" t="n">
        <v>2</v>
      </c>
      <c r="F60" s="16"/>
      <c r="G60" s="17" t="n">
        <f aca="false">SUM(E60*F60)</f>
        <v>0</v>
      </c>
    </row>
    <row r="61" customFormat="false" ht="18" hidden="false" customHeight="true" outlineLevel="0" collapsed="false">
      <c r="B61" s="10" t="s">
        <v>102</v>
      </c>
      <c r="C61" s="10"/>
      <c r="D61" s="10"/>
      <c r="E61" s="10"/>
      <c r="F61" s="10"/>
      <c r="G61" s="10"/>
    </row>
    <row r="62" customFormat="false" ht="39" hidden="false" customHeight="true" outlineLevel="0" collapsed="false">
      <c r="B62" s="11" t="s">
        <v>103</v>
      </c>
      <c r="C62" s="12" t="s">
        <v>104</v>
      </c>
      <c r="D62" s="15" t="s">
        <v>11</v>
      </c>
      <c r="E62" s="11" t="n">
        <v>10</v>
      </c>
      <c r="F62" s="16"/>
      <c r="G62" s="17" t="n">
        <f aca="false">SUM(E62*F62)</f>
        <v>0</v>
      </c>
    </row>
    <row r="63" customFormat="false" ht="48.75" hidden="false" customHeight="true" outlineLevel="0" collapsed="false">
      <c r="B63" s="11" t="s">
        <v>105</v>
      </c>
      <c r="C63" s="12" t="s">
        <v>106</v>
      </c>
      <c r="D63" s="15" t="s">
        <v>11</v>
      </c>
      <c r="E63" s="11" t="n">
        <v>16</v>
      </c>
      <c r="F63" s="16"/>
      <c r="G63" s="17" t="n">
        <f aca="false">SUM(E63*F63)</f>
        <v>0</v>
      </c>
    </row>
    <row r="64" customFormat="false" ht="39" hidden="false" customHeight="true" outlineLevel="0" collapsed="false">
      <c r="B64" s="11" t="s">
        <v>107</v>
      </c>
      <c r="C64" s="12" t="s">
        <v>108</v>
      </c>
      <c r="D64" s="15" t="s">
        <v>11</v>
      </c>
      <c r="E64" s="11" t="n">
        <v>4</v>
      </c>
      <c r="F64" s="16"/>
      <c r="G64" s="17" t="n">
        <f aca="false">SUM(E64*F64)</f>
        <v>0</v>
      </c>
    </row>
    <row r="65" customFormat="false" ht="26.25" hidden="false" customHeight="true" outlineLevel="0" collapsed="false">
      <c r="B65" s="11" t="s">
        <v>109</v>
      </c>
      <c r="C65" s="12" t="s">
        <v>110</v>
      </c>
      <c r="D65" s="15" t="s">
        <v>11</v>
      </c>
      <c r="E65" s="11" t="n">
        <v>4</v>
      </c>
      <c r="F65" s="16"/>
      <c r="G65" s="17" t="n">
        <f aca="false">SUM(E65*F65)</f>
        <v>0</v>
      </c>
    </row>
    <row r="66" customFormat="false" ht="26.25" hidden="false" customHeight="true" outlineLevel="0" collapsed="false">
      <c r="B66" s="11" t="s">
        <v>111</v>
      </c>
      <c r="C66" s="12" t="s">
        <v>112</v>
      </c>
      <c r="D66" s="15" t="s">
        <v>11</v>
      </c>
      <c r="E66" s="11" t="n">
        <v>4</v>
      </c>
      <c r="F66" s="16"/>
      <c r="G66" s="17" t="n">
        <f aca="false">SUM(E66*F66)</f>
        <v>0</v>
      </c>
    </row>
    <row r="67" customFormat="false" ht="18" hidden="false" customHeight="true" outlineLevel="0" collapsed="false">
      <c r="B67" s="10" t="s">
        <v>113</v>
      </c>
      <c r="C67" s="10"/>
      <c r="D67" s="10"/>
      <c r="E67" s="10"/>
      <c r="F67" s="10"/>
      <c r="G67" s="10"/>
    </row>
    <row r="68" customFormat="false" ht="39" hidden="false" customHeight="true" outlineLevel="0" collapsed="false">
      <c r="B68" s="11" t="s">
        <v>114</v>
      </c>
      <c r="C68" s="12" t="s">
        <v>115</v>
      </c>
      <c r="D68" s="15" t="s">
        <v>11</v>
      </c>
      <c r="E68" s="11" t="n">
        <v>20</v>
      </c>
      <c r="F68" s="16"/>
      <c r="G68" s="17" t="n">
        <f aca="false">SUM(E68*F68)</f>
        <v>0</v>
      </c>
    </row>
    <row r="69" customFormat="false" ht="45" hidden="false" customHeight="true" outlineLevel="0" collapsed="false">
      <c r="B69" s="11" t="s">
        <v>116</v>
      </c>
      <c r="C69" s="12" t="s">
        <v>117</v>
      </c>
      <c r="D69" s="15" t="s">
        <v>11</v>
      </c>
      <c r="E69" s="11" t="n">
        <v>10</v>
      </c>
      <c r="F69" s="16"/>
      <c r="G69" s="17" t="n">
        <f aca="false">SUM(E69*F69)</f>
        <v>0</v>
      </c>
    </row>
    <row r="70" customFormat="false" ht="45" hidden="false" customHeight="true" outlineLevel="0" collapsed="false">
      <c r="B70" s="11" t="s">
        <v>118</v>
      </c>
      <c r="C70" s="12" t="s">
        <v>119</v>
      </c>
      <c r="D70" s="15" t="s">
        <v>11</v>
      </c>
      <c r="E70" s="11" t="n">
        <v>2</v>
      </c>
      <c r="F70" s="16"/>
      <c r="G70" s="17" t="n">
        <f aca="false">SUM(E70*F70)</f>
        <v>0</v>
      </c>
    </row>
    <row r="71" customFormat="false" ht="54.75" hidden="false" customHeight="true" outlineLevel="0" collapsed="false">
      <c r="B71" s="11" t="s">
        <v>120</v>
      </c>
      <c r="C71" s="12" t="s">
        <v>121</v>
      </c>
      <c r="D71" s="15" t="s">
        <v>11</v>
      </c>
      <c r="E71" s="11" t="n">
        <v>2</v>
      </c>
      <c r="F71" s="16"/>
      <c r="G71" s="17" t="n">
        <f aca="false">SUM(E71*F71)</f>
        <v>0</v>
      </c>
    </row>
    <row r="72" customFormat="false" ht="39" hidden="false" customHeight="true" outlineLevel="0" collapsed="false">
      <c r="B72" s="11" t="s">
        <v>122</v>
      </c>
      <c r="C72" s="12" t="s">
        <v>123</v>
      </c>
      <c r="D72" s="15" t="s">
        <v>11</v>
      </c>
      <c r="E72" s="11" t="n">
        <v>1</v>
      </c>
      <c r="F72" s="16"/>
      <c r="G72" s="17" t="n">
        <f aca="false">SUM(E72*F72)</f>
        <v>0</v>
      </c>
    </row>
    <row r="73" customFormat="false" ht="39" hidden="false" customHeight="true" outlineLevel="0" collapsed="false">
      <c r="B73" s="11" t="s">
        <v>124</v>
      </c>
      <c r="C73" s="12" t="s">
        <v>125</v>
      </c>
      <c r="D73" s="15" t="s">
        <v>11</v>
      </c>
      <c r="E73" s="11" t="n">
        <v>1</v>
      </c>
      <c r="F73" s="16"/>
      <c r="G73" s="17" t="n">
        <f aca="false">SUM(E73*F73)</f>
        <v>0</v>
      </c>
    </row>
    <row r="74" customFormat="false" ht="39" hidden="false" customHeight="true" outlineLevel="0" collapsed="false">
      <c r="B74" s="11" t="s">
        <v>126</v>
      </c>
      <c r="C74" s="12" t="s">
        <v>127</v>
      </c>
      <c r="D74" s="15" t="s">
        <v>11</v>
      </c>
      <c r="E74" s="11" t="n">
        <v>1</v>
      </c>
      <c r="F74" s="16"/>
      <c r="G74" s="17" t="n">
        <f aca="false">SUM(E74*F74)</f>
        <v>0</v>
      </c>
    </row>
    <row r="75" customFormat="false" ht="18" hidden="false" customHeight="true" outlineLevel="0" collapsed="false">
      <c r="B75" s="10" t="s">
        <v>128</v>
      </c>
      <c r="C75" s="10"/>
      <c r="D75" s="10"/>
      <c r="E75" s="10"/>
      <c r="F75" s="10"/>
      <c r="G75" s="10"/>
    </row>
    <row r="76" customFormat="false" ht="40.5" hidden="false" customHeight="true" outlineLevel="0" collapsed="false">
      <c r="B76" s="11" t="s">
        <v>129</v>
      </c>
      <c r="C76" s="12" t="s">
        <v>130</v>
      </c>
      <c r="D76" s="15" t="s">
        <v>11</v>
      </c>
      <c r="E76" s="11" t="n">
        <v>1</v>
      </c>
      <c r="F76" s="16"/>
      <c r="G76" s="17" t="n">
        <f aca="false">SUM(E76*F76)</f>
        <v>0</v>
      </c>
    </row>
    <row r="77" customFormat="false" ht="39" hidden="false" customHeight="true" outlineLevel="0" collapsed="false">
      <c r="B77" s="11" t="s">
        <v>131</v>
      </c>
      <c r="C77" s="12" t="s">
        <v>132</v>
      </c>
      <c r="D77" s="15" t="s">
        <v>11</v>
      </c>
      <c r="E77" s="11" t="n">
        <v>1</v>
      </c>
      <c r="F77" s="16"/>
      <c r="G77" s="17" t="n">
        <f aca="false">SUM(E77*F77)</f>
        <v>0</v>
      </c>
    </row>
    <row r="78" customFormat="false" ht="36.75" hidden="false" customHeight="true" outlineLevel="0" collapsed="false">
      <c r="B78" s="11" t="s">
        <v>133</v>
      </c>
      <c r="C78" s="12" t="s">
        <v>134</v>
      </c>
      <c r="D78" s="15" t="s">
        <v>11</v>
      </c>
      <c r="E78" s="11" t="n">
        <v>1</v>
      </c>
      <c r="F78" s="16"/>
      <c r="G78" s="17" t="n">
        <f aca="false">SUM(E78*F78)</f>
        <v>0</v>
      </c>
    </row>
    <row r="79" customFormat="false" ht="38.25" hidden="false" customHeight="true" outlineLevel="0" collapsed="false">
      <c r="B79" s="11" t="s">
        <v>135</v>
      </c>
      <c r="C79" s="12" t="s">
        <v>136</v>
      </c>
      <c r="D79" s="15" t="s">
        <v>11</v>
      </c>
      <c r="E79" s="11" t="n">
        <v>1</v>
      </c>
      <c r="F79" s="16"/>
      <c r="G79" s="17" t="n">
        <f aca="false">SUM(E79*F79)</f>
        <v>0</v>
      </c>
    </row>
    <row r="80" customFormat="false" ht="39" hidden="false" customHeight="true" outlineLevel="0" collapsed="false">
      <c r="B80" s="11" t="s">
        <v>137</v>
      </c>
      <c r="C80" s="12" t="s">
        <v>138</v>
      </c>
      <c r="D80" s="15" t="s">
        <v>11</v>
      </c>
      <c r="E80" s="11" t="n">
        <v>1</v>
      </c>
      <c r="F80" s="16"/>
      <c r="G80" s="17" t="n">
        <f aca="false">SUM(E80*F80)</f>
        <v>0</v>
      </c>
    </row>
    <row r="81" customFormat="false" ht="39.75" hidden="false" customHeight="true" outlineLevel="0" collapsed="false">
      <c r="B81" s="11" t="s">
        <v>139</v>
      </c>
      <c r="C81" s="12" t="s">
        <v>140</v>
      </c>
      <c r="D81" s="15" t="s">
        <v>11</v>
      </c>
      <c r="E81" s="11" t="n">
        <v>1</v>
      </c>
      <c r="F81" s="16"/>
      <c r="G81" s="17" t="n">
        <f aca="false">SUM(E81*F81)</f>
        <v>0</v>
      </c>
    </row>
    <row r="82" customFormat="false" ht="39" hidden="false" customHeight="true" outlineLevel="0" collapsed="false">
      <c r="B82" s="11" t="s">
        <v>141</v>
      </c>
      <c r="C82" s="12" t="s">
        <v>142</v>
      </c>
      <c r="D82" s="15" t="s">
        <v>11</v>
      </c>
      <c r="E82" s="11" t="n">
        <v>1</v>
      </c>
      <c r="F82" s="16"/>
      <c r="G82" s="17" t="n">
        <f aca="false">SUM(E82*F82)</f>
        <v>0</v>
      </c>
    </row>
    <row r="83" customFormat="false" ht="39" hidden="false" customHeight="true" outlineLevel="0" collapsed="false">
      <c r="B83" s="11" t="s">
        <v>143</v>
      </c>
      <c r="C83" s="12" t="s">
        <v>144</v>
      </c>
      <c r="D83" s="15" t="s">
        <v>11</v>
      </c>
      <c r="E83" s="11" t="n">
        <v>1</v>
      </c>
      <c r="F83" s="16"/>
      <c r="G83" s="17" t="n">
        <f aca="false">SUM(E83*F83)</f>
        <v>0</v>
      </c>
    </row>
    <row r="84" customFormat="false" ht="39" hidden="false" customHeight="true" outlineLevel="0" collapsed="false">
      <c r="B84" s="11" t="s">
        <v>145</v>
      </c>
      <c r="C84" s="12" t="s">
        <v>146</v>
      </c>
      <c r="D84" s="15" t="s">
        <v>11</v>
      </c>
      <c r="E84" s="11" t="n">
        <v>1</v>
      </c>
      <c r="F84" s="16"/>
      <c r="G84" s="17" t="n">
        <f aca="false">SUM(E84*F84)</f>
        <v>0</v>
      </c>
    </row>
    <row r="85" customFormat="false" ht="39" hidden="false" customHeight="true" outlineLevel="0" collapsed="false">
      <c r="B85" s="11" t="s">
        <v>147</v>
      </c>
      <c r="C85" s="12" t="s">
        <v>148</v>
      </c>
      <c r="D85" s="15" t="s">
        <v>11</v>
      </c>
      <c r="E85" s="11" t="n">
        <v>1</v>
      </c>
      <c r="F85" s="16"/>
      <c r="G85" s="17" t="n">
        <f aca="false">SUM(E85*F85)</f>
        <v>0</v>
      </c>
    </row>
    <row r="86" customFormat="false" ht="39" hidden="false" customHeight="true" outlineLevel="0" collapsed="false">
      <c r="B86" s="11" t="s">
        <v>149</v>
      </c>
      <c r="C86" s="12" t="s">
        <v>150</v>
      </c>
      <c r="D86" s="15" t="s">
        <v>11</v>
      </c>
      <c r="E86" s="11" t="n">
        <v>1</v>
      </c>
      <c r="F86" s="16"/>
      <c r="G86" s="17" t="n">
        <f aca="false">SUM(E86*F86)</f>
        <v>0</v>
      </c>
    </row>
    <row r="87" customFormat="false" ht="39" hidden="false" customHeight="true" outlineLevel="0" collapsed="false">
      <c r="B87" s="11" t="s">
        <v>151</v>
      </c>
      <c r="C87" s="12" t="s">
        <v>152</v>
      </c>
      <c r="D87" s="15" t="s">
        <v>11</v>
      </c>
      <c r="E87" s="11" t="n">
        <v>1</v>
      </c>
      <c r="F87" s="16"/>
      <c r="G87" s="17" t="n">
        <f aca="false">SUM(E87*F87)</f>
        <v>0</v>
      </c>
    </row>
    <row r="88" customFormat="false" ht="39" hidden="false" customHeight="true" outlineLevel="0" collapsed="false">
      <c r="B88" s="11" t="s">
        <v>153</v>
      </c>
      <c r="C88" s="12" t="s">
        <v>154</v>
      </c>
      <c r="D88" s="15" t="s">
        <v>11</v>
      </c>
      <c r="E88" s="11" t="n">
        <v>1</v>
      </c>
      <c r="F88" s="16"/>
      <c r="G88" s="17" t="n">
        <f aca="false">SUM(E88*F88)</f>
        <v>0</v>
      </c>
    </row>
    <row r="89" customFormat="false" ht="39" hidden="false" customHeight="true" outlineLevel="0" collapsed="false">
      <c r="B89" s="11" t="s">
        <v>155</v>
      </c>
      <c r="C89" s="12" t="s">
        <v>156</v>
      </c>
      <c r="D89" s="15" t="s">
        <v>11</v>
      </c>
      <c r="E89" s="11" t="n">
        <v>1</v>
      </c>
      <c r="F89" s="16"/>
      <c r="G89" s="17" t="n">
        <f aca="false">SUM(E89*F89)</f>
        <v>0</v>
      </c>
    </row>
    <row r="90" customFormat="false" ht="26.25" hidden="false" customHeight="true" outlineLevel="0" collapsed="false">
      <c r="B90" s="11" t="s">
        <v>157</v>
      </c>
      <c r="C90" s="12" t="s">
        <v>158</v>
      </c>
      <c r="D90" s="15" t="s">
        <v>11</v>
      </c>
      <c r="E90" s="11" t="n">
        <v>1</v>
      </c>
      <c r="F90" s="16"/>
      <c r="G90" s="17" t="n">
        <f aca="false">SUM(E90*F90)</f>
        <v>0</v>
      </c>
    </row>
    <row r="91" customFormat="false" ht="18.75" hidden="false" customHeight="true" outlineLevel="0" collapsed="false">
      <c r="B91" s="19"/>
      <c r="C91" s="19"/>
      <c r="D91" s="20" t="s">
        <v>159</v>
      </c>
      <c r="E91" s="20"/>
      <c r="F91" s="20"/>
      <c r="G91" s="21" t="n">
        <f aca="false">SUM(G8:G22,G24:G31,G33:G38,G40:G45,G47:G50,G52:G53,G55:G60,G62:G66,G68:G74,G76:G90)</f>
        <v>0</v>
      </c>
    </row>
    <row r="92" customFormat="false" ht="19.5" hidden="false" customHeight="true" outlineLevel="0" collapsed="false">
      <c r="B92" s="19"/>
      <c r="C92" s="19"/>
      <c r="D92" s="20"/>
      <c r="E92" s="20"/>
      <c r="F92" s="20"/>
      <c r="G92" s="21"/>
    </row>
    <row r="93" customFormat="false" ht="14.25" hidden="false" customHeight="false" outlineLevel="0" collapsed="false">
      <c r="D93" s="20"/>
      <c r="E93" s="20"/>
      <c r="F93" s="20"/>
      <c r="G93" s="21"/>
    </row>
    <row r="94" customFormat="false" ht="14.25" hidden="false" customHeight="false" outlineLevel="0" collapsed="false">
      <c r="D94" s="22" t="s">
        <v>160</v>
      </c>
      <c r="E94" s="22"/>
      <c r="F94" s="22"/>
      <c r="G94" s="23"/>
    </row>
    <row r="96" customFormat="false" ht="14.25" hidden="false" customHeight="true" outlineLevel="0" collapsed="false">
      <c r="C96" s="24" t="s">
        <v>161</v>
      </c>
      <c r="D96" s="24"/>
      <c r="E96" s="24"/>
    </row>
  </sheetData>
  <mergeCells count="22">
    <mergeCell ref="B3:B4"/>
    <mergeCell ref="C3:C4"/>
    <mergeCell ref="D3:D4"/>
    <mergeCell ref="E3:E4"/>
    <mergeCell ref="F3:F4"/>
    <mergeCell ref="G3:G4"/>
    <mergeCell ref="B6:G6"/>
    <mergeCell ref="D7:G7"/>
    <mergeCell ref="B23:G23"/>
    <mergeCell ref="B32:G32"/>
    <mergeCell ref="B39:G39"/>
    <mergeCell ref="B46:G46"/>
    <mergeCell ref="B51:G51"/>
    <mergeCell ref="B54:G54"/>
    <mergeCell ref="B61:G61"/>
    <mergeCell ref="B67:G67"/>
    <mergeCell ref="B75:G75"/>
    <mergeCell ref="B91:C92"/>
    <mergeCell ref="D91:F93"/>
    <mergeCell ref="G91:G93"/>
    <mergeCell ref="D94:F94"/>
    <mergeCell ref="C96:E9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I35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N8" activeCellId="0" sqref="N8"/>
    </sheetView>
  </sheetViews>
  <sheetFormatPr defaultColWidth="9.1484375" defaultRowHeight="14.25" zeroHeight="false" outlineLevelRow="0" outlineLevelCol="0"/>
  <cols>
    <col collapsed="false" customWidth="false" hidden="false" outlineLevel="0" max="2" min="1" style="1" width="9.14"/>
    <col collapsed="false" customWidth="true" hidden="false" outlineLevel="0" max="3" min="3" style="2" width="36.29"/>
    <col collapsed="false" customWidth="true" hidden="false" outlineLevel="0" max="4" min="4" style="1" width="10.14"/>
    <col collapsed="false" customWidth="true" hidden="false" outlineLevel="0" max="5" min="5" style="1" width="13.42"/>
    <col collapsed="false" customWidth="true" hidden="false" outlineLevel="0" max="6" min="6" style="1" width="10.71"/>
    <col collapsed="false" customWidth="true" hidden="false" outlineLevel="0" max="7" min="7" style="1" width="12.42"/>
    <col collapsed="false" customWidth="true" hidden="false" outlineLevel="0" max="8" min="8" style="1" width="11"/>
    <col collapsed="false" customWidth="true" hidden="false" outlineLevel="0" max="9" min="9" style="1" width="12.71"/>
    <col collapsed="false" customWidth="false" hidden="false" outlineLevel="0" max="16384" min="10" style="1" width="9.14"/>
  </cols>
  <sheetData>
    <row r="2" customFormat="false" ht="30" hidden="false" customHeight="false" outlineLevel="0" collapsed="false">
      <c r="C2" s="4" t="s">
        <v>162</v>
      </c>
    </row>
    <row r="3" customFormat="false" ht="20.25" hidden="false" customHeight="true" outlineLevel="0" collapsed="false">
      <c r="B3" s="25" t="s">
        <v>163</v>
      </c>
      <c r="C3" s="25"/>
      <c r="D3" s="25"/>
      <c r="E3" s="25"/>
      <c r="F3" s="25"/>
      <c r="G3" s="25"/>
      <c r="H3" s="25"/>
      <c r="I3" s="25"/>
    </row>
    <row r="4" customFormat="false" ht="14.25" hidden="false" customHeight="true" outlineLevel="0" collapsed="false">
      <c r="B4" s="26" t="s">
        <v>1</v>
      </c>
      <c r="C4" s="9" t="s">
        <v>2</v>
      </c>
      <c r="D4" s="6" t="s">
        <v>3</v>
      </c>
      <c r="E4" s="9" t="s">
        <v>164</v>
      </c>
      <c r="F4" s="26" t="s">
        <v>165</v>
      </c>
      <c r="G4" s="26"/>
      <c r="H4" s="26"/>
      <c r="I4" s="26"/>
    </row>
    <row r="5" customFormat="false" ht="14.25" hidden="false" customHeight="false" outlineLevel="0" collapsed="false">
      <c r="B5" s="26"/>
      <c r="C5" s="9"/>
      <c r="D5" s="6"/>
      <c r="E5" s="9"/>
      <c r="F5" s="26"/>
      <c r="G5" s="26"/>
      <c r="H5" s="26"/>
      <c r="I5" s="26"/>
    </row>
    <row r="6" customFormat="false" ht="14.25" hidden="false" customHeight="true" outlineLevel="0" collapsed="false">
      <c r="B6" s="26"/>
      <c r="C6" s="9"/>
      <c r="D6" s="6"/>
      <c r="E6" s="9"/>
      <c r="F6" s="27" t="s">
        <v>166</v>
      </c>
      <c r="G6" s="27"/>
      <c r="H6" s="28" t="s">
        <v>167</v>
      </c>
      <c r="I6" s="28"/>
    </row>
    <row r="7" customFormat="false" ht="14.25" hidden="false" customHeight="true" outlineLevel="0" collapsed="false">
      <c r="B7" s="26"/>
      <c r="C7" s="9"/>
      <c r="D7" s="6"/>
      <c r="E7" s="9"/>
      <c r="F7" s="29" t="s">
        <v>168</v>
      </c>
      <c r="G7" s="29" t="s">
        <v>169</v>
      </c>
      <c r="H7" s="30" t="s">
        <v>168</v>
      </c>
      <c r="I7" s="29" t="s">
        <v>169</v>
      </c>
    </row>
    <row r="8" customFormat="false" ht="22.5" hidden="false" customHeight="true" outlineLevel="0" collapsed="false">
      <c r="B8" s="26"/>
      <c r="C8" s="9"/>
      <c r="D8" s="6"/>
      <c r="E8" s="9"/>
      <c r="F8" s="29"/>
      <c r="G8" s="29"/>
      <c r="H8" s="30"/>
      <c r="I8" s="29"/>
    </row>
    <row r="9" customFormat="false" ht="14.25" hidden="false" customHeight="false" outlineLevel="0" collapsed="false">
      <c r="B9" s="26" t="s">
        <v>170</v>
      </c>
      <c r="C9" s="9" t="n">
        <v>2</v>
      </c>
      <c r="D9" s="9" t="n">
        <v>3</v>
      </c>
      <c r="E9" s="9" t="n">
        <v>4</v>
      </c>
      <c r="F9" s="31" t="n">
        <v>5</v>
      </c>
      <c r="G9" s="31" t="n">
        <v>6</v>
      </c>
      <c r="H9" s="32" t="n">
        <v>7</v>
      </c>
      <c r="I9" s="32" t="n">
        <v>8</v>
      </c>
    </row>
    <row r="10" customFormat="false" ht="25.5" hidden="false" customHeight="false" outlineLevel="0" collapsed="false">
      <c r="B10" s="11" t="s">
        <v>171</v>
      </c>
      <c r="C10" s="12" t="s">
        <v>172</v>
      </c>
      <c r="D10" s="15" t="s">
        <v>11</v>
      </c>
      <c r="E10" s="15" t="n">
        <v>12</v>
      </c>
      <c r="F10" s="33"/>
      <c r="G10" s="33" t="n">
        <f aca="false">SUM(E10*F10)</f>
        <v>0</v>
      </c>
      <c r="H10" s="34"/>
      <c r="I10" s="34" t="n">
        <f aca="false">SUM(E10*H10)</f>
        <v>0</v>
      </c>
    </row>
    <row r="11" customFormat="false" ht="25.5" hidden="false" customHeight="false" outlineLevel="0" collapsed="false">
      <c r="B11" s="11" t="s">
        <v>173</v>
      </c>
      <c r="C11" s="12" t="s">
        <v>174</v>
      </c>
      <c r="D11" s="15" t="s">
        <v>11</v>
      </c>
      <c r="E11" s="15" t="n">
        <v>12</v>
      </c>
      <c r="F11" s="33"/>
      <c r="G11" s="33" t="n">
        <f aca="false">SUM(E11*F11)</f>
        <v>0</v>
      </c>
      <c r="H11" s="34"/>
      <c r="I11" s="34" t="n">
        <f aca="false">SUM(E11*H11)</f>
        <v>0</v>
      </c>
    </row>
    <row r="12" customFormat="false" ht="25.5" hidden="false" customHeight="false" outlineLevel="0" collapsed="false">
      <c r="B12" s="11" t="s">
        <v>175</v>
      </c>
      <c r="C12" s="12" t="s">
        <v>176</v>
      </c>
      <c r="D12" s="15" t="s">
        <v>11</v>
      </c>
      <c r="E12" s="15" t="n">
        <v>12</v>
      </c>
      <c r="F12" s="33"/>
      <c r="G12" s="33" t="n">
        <f aca="false">SUM(E12*F12)</f>
        <v>0</v>
      </c>
      <c r="H12" s="34"/>
      <c r="I12" s="34" t="n">
        <f aca="false">SUM(E12*H12)</f>
        <v>0</v>
      </c>
    </row>
    <row r="13" customFormat="false" ht="25.5" hidden="false" customHeight="false" outlineLevel="0" collapsed="false">
      <c r="B13" s="11" t="s">
        <v>177</v>
      </c>
      <c r="C13" s="12" t="s">
        <v>178</v>
      </c>
      <c r="D13" s="15" t="s">
        <v>11</v>
      </c>
      <c r="E13" s="15" t="n">
        <v>12</v>
      </c>
      <c r="F13" s="33"/>
      <c r="G13" s="33" t="n">
        <f aca="false">SUM(E13*F13)</f>
        <v>0</v>
      </c>
      <c r="H13" s="34"/>
      <c r="I13" s="34" t="n">
        <f aca="false">SUM(E13*H13)</f>
        <v>0</v>
      </c>
    </row>
    <row r="14" customFormat="false" ht="40.5" hidden="false" customHeight="false" outlineLevel="0" collapsed="false">
      <c r="B14" s="11" t="s">
        <v>179</v>
      </c>
      <c r="C14" s="12" t="s">
        <v>180</v>
      </c>
      <c r="D14" s="15" t="s">
        <v>11</v>
      </c>
      <c r="E14" s="15" t="n">
        <v>30</v>
      </c>
      <c r="F14" s="33"/>
      <c r="G14" s="33" t="n">
        <f aca="false">SUM(E14*F14)</f>
        <v>0</v>
      </c>
      <c r="H14" s="34"/>
      <c r="I14" s="34" t="n">
        <f aca="false">SUM(E14*H14)</f>
        <v>0</v>
      </c>
    </row>
    <row r="15" customFormat="false" ht="40.5" hidden="false" customHeight="false" outlineLevel="0" collapsed="false">
      <c r="B15" s="11" t="s">
        <v>181</v>
      </c>
      <c r="C15" s="12" t="s">
        <v>182</v>
      </c>
      <c r="D15" s="15" t="s">
        <v>11</v>
      </c>
      <c r="E15" s="15" t="n">
        <v>6</v>
      </c>
      <c r="F15" s="33"/>
      <c r="G15" s="33" t="n">
        <f aca="false">SUM(E15*F15)</f>
        <v>0</v>
      </c>
      <c r="H15" s="34"/>
      <c r="I15" s="34" t="n">
        <f aca="false">SUM(E15*H15)</f>
        <v>0</v>
      </c>
    </row>
    <row r="16" customFormat="false" ht="38.25" hidden="false" customHeight="false" outlineLevel="0" collapsed="false">
      <c r="B16" s="11" t="s">
        <v>183</v>
      </c>
      <c r="C16" s="12" t="s">
        <v>184</v>
      </c>
      <c r="D16" s="15" t="s">
        <v>11</v>
      </c>
      <c r="E16" s="15" t="n">
        <v>10</v>
      </c>
      <c r="F16" s="33"/>
      <c r="G16" s="33" t="n">
        <f aca="false">SUM(E16*F16)</f>
        <v>0</v>
      </c>
      <c r="H16" s="34"/>
      <c r="I16" s="34" t="n">
        <f aca="false">SUM(E16*H16)</f>
        <v>0</v>
      </c>
    </row>
    <row r="17" customFormat="false" ht="38.25" hidden="false" customHeight="false" outlineLevel="0" collapsed="false">
      <c r="B17" s="11" t="s">
        <v>185</v>
      </c>
      <c r="C17" s="12" t="s">
        <v>186</v>
      </c>
      <c r="D17" s="15" t="s">
        <v>11</v>
      </c>
      <c r="E17" s="15" t="n">
        <v>6</v>
      </c>
      <c r="F17" s="33"/>
      <c r="G17" s="33" t="n">
        <f aca="false">SUM(E17*F17)</f>
        <v>0</v>
      </c>
      <c r="H17" s="34"/>
      <c r="I17" s="34" t="n">
        <f aca="false">SUM(E17*H17)</f>
        <v>0</v>
      </c>
    </row>
    <row r="18" customFormat="false" ht="38.25" hidden="false" customHeight="false" outlineLevel="0" collapsed="false">
      <c r="B18" s="11" t="s">
        <v>187</v>
      </c>
      <c r="C18" s="12" t="s">
        <v>188</v>
      </c>
      <c r="D18" s="15" t="s">
        <v>11</v>
      </c>
      <c r="E18" s="15" t="n">
        <v>10</v>
      </c>
      <c r="F18" s="33"/>
      <c r="G18" s="33" t="n">
        <f aca="false">SUM(E18*F18)</f>
        <v>0</v>
      </c>
      <c r="H18" s="34"/>
      <c r="I18" s="34" t="n">
        <f aca="false">SUM(E18*H18)</f>
        <v>0</v>
      </c>
    </row>
    <row r="19" customFormat="false" ht="38.25" hidden="false" customHeight="false" outlineLevel="0" collapsed="false">
      <c r="B19" s="11" t="s">
        <v>189</v>
      </c>
      <c r="C19" s="12" t="s">
        <v>190</v>
      </c>
      <c r="D19" s="15" t="s">
        <v>11</v>
      </c>
      <c r="E19" s="15" t="n">
        <v>16</v>
      </c>
      <c r="F19" s="33"/>
      <c r="G19" s="33" t="n">
        <f aca="false">SUM(E19*F19)</f>
        <v>0</v>
      </c>
      <c r="H19" s="34"/>
      <c r="I19" s="34" t="n">
        <f aca="false">SUM(E19*H19)</f>
        <v>0</v>
      </c>
    </row>
    <row r="20" customFormat="false" ht="25.5" hidden="false" customHeight="false" outlineLevel="0" collapsed="false">
      <c r="B20" s="11" t="s">
        <v>191</v>
      </c>
      <c r="C20" s="12" t="s">
        <v>192</v>
      </c>
      <c r="D20" s="15" t="s">
        <v>11</v>
      </c>
      <c r="E20" s="15" t="n">
        <v>75</v>
      </c>
      <c r="F20" s="33"/>
      <c r="G20" s="33" t="n">
        <f aca="false">SUM(E20*F20)</f>
        <v>0</v>
      </c>
      <c r="H20" s="34"/>
      <c r="I20" s="34" t="n">
        <f aca="false">SUM(E20*H20)</f>
        <v>0</v>
      </c>
    </row>
    <row r="21" customFormat="false" ht="25.5" hidden="false" customHeight="false" outlineLevel="0" collapsed="false">
      <c r="B21" s="11" t="s">
        <v>193</v>
      </c>
      <c r="C21" s="12" t="s">
        <v>194</v>
      </c>
      <c r="D21" s="15" t="s">
        <v>11</v>
      </c>
      <c r="E21" s="15" t="n">
        <v>2</v>
      </c>
      <c r="F21" s="33"/>
      <c r="G21" s="33" t="n">
        <f aca="false">SUM(E21*F21)</f>
        <v>0</v>
      </c>
      <c r="H21" s="34"/>
      <c r="I21" s="34" t="n">
        <f aca="false">SUM(E21*H21)</f>
        <v>0</v>
      </c>
    </row>
    <row r="22" customFormat="false" ht="25.5" hidden="false" customHeight="false" outlineLevel="0" collapsed="false">
      <c r="B22" s="11" t="s">
        <v>195</v>
      </c>
      <c r="C22" s="12" t="s">
        <v>196</v>
      </c>
      <c r="D22" s="15" t="s">
        <v>11</v>
      </c>
      <c r="E22" s="15" t="n">
        <v>50</v>
      </c>
      <c r="F22" s="33"/>
      <c r="G22" s="33" t="n">
        <f aca="false">SUM(E22*F22)</f>
        <v>0</v>
      </c>
      <c r="H22" s="34"/>
      <c r="I22" s="34" t="n">
        <f aca="false">SUM(E22*H22)</f>
        <v>0</v>
      </c>
    </row>
    <row r="23" customFormat="false" ht="38.25" hidden="false" customHeight="false" outlineLevel="0" collapsed="false">
      <c r="B23" s="11" t="s">
        <v>197</v>
      </c>
      <c r="C23" s="12" t="s">
        <v>198</v>
      </c>
      <c r="D23" s="15" t="s">
        <v>11</v>
      </c>
      <c r="E23" s="15" t="n">
        <v>20</v>
      </c>
      <c r="F23" s="33"/>
      <c r="G23" s="33" t="n">
        <f aca="false">SUM(E23*F23)</f>
        <v>0</v>
      </c>
      <c r="H23" s="34"/>
      <c r="I23" s="34" t="n">
        <f aca="false">SUM(E23*H23)</f>
        <v>0</v>
      </c>
    </row>
    <row r="24" customFormat="false" ht="25.5" hidden="false" customHeight="false" outlineLevel="0" collapsed="false">
      <c r="B24" s="11" t="s">
        <v>199</v>
      </c>
      <c r="C24" s="12" t="s">
        <v>200</v>
      </c>
      <c r="D24" s="15" t="s">
        <v>11</v>
      </c>
      <c r="E24" s="15" t="n">
        <v>10</v>
      </c>
      <c r="F24" s="33"/>
      <c r="G24" s="33" t="n">
        <f aca="false">SUM(E24*F24)</f>
        <v>0</v>
      </c>
      <c r="H24" s="34"/>
      <c r="I24" s="34" t="n">
        <f aca="false">SUM(E24*H24)</f>
        <v>0</v>
      </c>
    </row>
    <row r="25" customFormat="false" ht="25.5" hidden="false" customHeight="false" outlineLevel="0" collapsed="false">
      <c r="B25" s="11" t="s">
        <v>201</v>
      </c>
      <c r="C25" s="12" t="s">
        <v>202</v>
      </c>
      <c r="D25" s="15" t="s">
        <v>11</v>
      </c>
      <c r="E25" s="15" t="n">
        <v>20</v>
      </c>
      <c r="F25" s="33"/>
      <c r="G25" s="33" t="n">
        <f aca="false">SUM(E25*F25)</f>
        <v>0</v>
      </c>
      <c r="H25" s="34"/>
      <c r="I25" s="34" t="n">
        <f aca="false">SUM(E25*H25)</f>
        <v>0</v>
      </c>
    </row>
    <row r="26" customFormat="false" ht="14.25" hidden="false" customHeight="false" outlineLevel="0" collapsed="false">
      <c r="F26" s="35"/>
      <c r="G26" s="36" t="n">
        <f aca="false">SUM(G10:G25)</f>
        <v>0</v>
      </c>
      <c r="H26" s="35"/>
      <c r="I26" s="37" t="n">
        <f aca="false">SUM(I10:I25)</f>
        <v>0</v>
      </c>
    </row>
    <row r="27" customFormat="false" ht="14.25" hidden="false" customHeight="false" outlineLevel="0" collapsed="false">
      <c r="F27" s="3"/>
      <c r="G27" s="3"/>
      <c r="H27" s="3"/>
      <c r="I27" s="3"/>
    </row>
    <row r="30" customFormat="false" ht="28.5" hidden="false" customHeight="false" outlineLevel="0" collapsed="false">
      <c r="C30" s="38" t="s">
        <v>203</v>
      </c>
      <c r="D30" s="39" t="n">
        <f aca="false">SUM(G26,I26,)</f>
        <v>0</v>
      </c>
      <c r="E30" s="39"/>
      <c r="F30" s="39"/>
      <c r="G30" s="39"/>
      <c r="H30" s="39"/>
      <c r="I30" s="39"/>
    </row>
    <row r="31" customFormat="false" ht="28.5" hidden="false" customHeight="false" outlineLevel="0" collapsed="false">
      <c r="C31" s="38" t="s">
        <v>204</v>
      </c>
      <c r="D31" s="39" t="n">
        <f aca="false">D30/2</f>
        <v>0</v>
      </c>
      <c r="E31" s="39"/>
      <c r="F31" s="39"/>
      <c r="G31" s="39"/>
      <c r="H31" s="39"/>
      <c r="I31" s="39"/>
    </row>
    <row r="32" customFormat="false" ht="14.25" hidden="false" customHeight="false" outlineLevel="0" collapsed="false">
      <c r="C32" s="38" t="s">
        <v>205</v>
      </c>
      <c r="D32" s="40"/>
      <c r="E32" s="40"/>
      <c r="F32" s="40"/>
      <c r="G32" s="40"/>
      <c r="H32" s="40"/>
      <c r="I32" s="40"/>
    </row>
    <row r="33" customFormat="false" ht="14.25" hidden="false" customHeight="false" outlineLevel="0" collapsed="false">
      <c r="B33" s="41"/>
      <c r="D33" s="42"/>
      <c r="E33" s="42"/>
      <c r="F33" s="42"/>
      <c r="G33" s="42"/>
      <c r="H33" s="42"/>
      <c r="I33" s="42"/>
    </row>
    <row r="34" customFormat="false" ht="14.25" hidden="false" customHeight="false" outlineLevel="0" collapsed="false">
      <c r="B34" s="41"/>
    </row>
    <row r="35" customFormat="false" ht="14.25" hidden="false" customHeight="true" outlineLevel="0" collapsed="false">
      <c r="B35" s="24" t="s">
        <v>161</v>
      </c>
      <c r="C35" s="24"/>
      <c r="D35" s="24"/>
    </row>
  </sheetData>
  <mergeCells count="17">
    <mergeCell ref="B3:I3"/>
    <mergeCell ref="B4:B8"/>
    <mergeCell ref="C4:C8"/>
    <mergeCell ref="D4:D8"/>
    <mergeCell ref="E4:E8"/>
    <mergeCell ref="F4:I5"/>
    <mergeCell ref="F6:G6"/>
    <mergeCell ref="H6:I6"/>
    <mergeCell ref="F7:F8"/>
    <mergeCell ref="G7:G8"/>
    <mergeCell ref="H7:H8"/>
    <mergeCell ref="I7:I8"/>
    <mergeCell ref="D30:I30"/>
    <mergeCell ref="D31:I31"/>
    <mergeCell ref="D32:I32"/>
    <mergeCell ref="D33:I33"/>
    <mergeCell ref="B35:D3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2021-04-21T06:45:30Z</dcterms:created>
  <dc:creator>Tomasz Bochenek</dc:creator>
  <dc:description/>
  <dc:language>pl-PL</dc:language>
  <cp:lastModifiedBy/>
  <cp:lastPrinted>2024-05-17T09:33:51Z</cp:lastPrinted>
  <dcterms:modified xsi:type="dcterms:W3CDTF">2024-05-24T08:18:08Z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