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tabRatio="884" activeTab="13"/>
  </bookViews>
  <sheets>
    <sheet name="Zadanie 1 " sheetId="5" r:id="rId1"/>
    <sheet name="Zadanie 2" sheetId="6" r:id="rId2"/>
    <sheet name="Zadanie 3" sheetId="7" r:id="rId3"/>
    <sheet name="Zadanie 4" sheetId="8" r:id="rId4"/>
    <sheet name="Zadanie 5 " sheetId="9" r:id="rId5"/>
    <sheet name="Zadanie 6" sheetId="10" r:id="rId6"/>
    <sheet name="Zadanie 7" sheetId="11" r:id="rId7"/>
    <sheet name="Zadanie 8 " sheetId="12" r:id="rId8"/>
    <sheet name="Zadanie 9  " sheetId="14" r:id="rId9"/>
    <sheet name="Zadanie 10 " sheetId="13" r:id="rId10"/>
    <sheet name="Zadanie 11 " sheetId="1" r:id="rId11"/>
    <sheet name="Zadanie 12 " sheetId="2" r:id="rId12"/>
    <sheet name="Zadanie 13 " sheetId="3" r:id="rId13"/>
    <sheet name="Zadanie 14 " sheetId="4" r:id="rId14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7" i="8"/>
  <c r="I7" i="14"/>
  <c r="F7" i="4"/>
  <c r="H7"/>
  <c r="H6"/>
  <c r="I6" s="1"/>
  <c r="I7" s="1"/>
  <c r="F6"/>
  <c r="F7" i="3"/>
  <c r="H7" s="1"/>
  <c r="F8"/>
  <c r="F9"/>
  <c r="H9" s="1"/>
  <c r="I9" s="1"/>
  <c r="F10"/>
  <c r="H10" s="1"/>
  <c r="F6"/>
  <c r="H6" s="1"/>
  <c r="I7" i="2"/>
  <c r="I10"/>
  <c r="I6"/>
  <c r="H7"/>
  <c r="H9"/>
  <c r="H10"/>
  <c r="H6"/>
  <c r="H11" s="1"/>
  <c r="F7"/>
  <c r="F8"/>
  <c r="H8" s="1"/>
  <c r="F9"/>
  <c r="I9" s="1"/>
  <c r="F10"/>
  <c r="F6"/>
  <c r="G8" i="1"/>
  <c r="G7"/>
  <c r="I7" s="1"/>
  <c r="G6"/>
  <c r="I6" s="1"/>
  <c r="H6" i="13"/>
  <c r="F7"/>
  <c r="H7" s="1"/>
  <c r="F6"/>
  <c r="I6" s="1"/>
  <c r="J7" i="14"/>
  <c r="G7"/>
  <c r="G8"/>
  <c r="I8" s="1"/>
  <c r="G9"/>
  <c r="G10"/>
  <c r="G11"/>
  <c r="G12"/>
  <c r="I12" s="1"/>
  <c r="J12" s="1"/>
  <c r="G13"/>
  <c r="G14"/>
  <c r="I14" s="1"/>
  <c r="G6"/>
  <c r="G6" i="12"/>
  <c r="I6" s="1"/>
  <c r="I7" s="1"/>
  <c r="I7" i="11"/>
  <c r="I8" s="1"/>
  <c r="I6"/>
  <c r="G7"/>
  <c r="J7" s="1"/>
  <c r="G6"/>
  <c r="G7" i="10"/>
  <c r="G6"/>
  <c r="I6" s="1"/>
  <c r="G6" i="9"/>
  <c r="G6" i="8"/>
  <c r="I6" s="1"/>
  <c r="G7"/>
  <c r="I7" s="1"/>
  <c r="G7" i="7"/>
  <c r="J7"/>
  <c r="J6"/>
  <c r="I6"/>
  <c r="I7" s="1"/>
  <c r="G6"/>
  <c r="I7" i="6"/>
  <c r="J6"/>
  <c r="J7" s="1"/>
  <c r="I6"/>
  <c r="G6"/>
  <c r="G7" s="1"/>
  <c r="G7" i="5"/>
  <c r="I7"/>
  <c r="J7"/>
  <c r="J6"/>
  <c r="I6"/>
  <c r="G6"/>
  <c r="I8" i="3" l="1"/>
  <c r="H11"/>
  <c r="I6"/>
  <c r="F11"/>
  <c r="I7"/>
  <c r="I10"/>
  <c r="H8"/>
  <c r="I8" i="1"/>
  <c r="J6"/>
  <c r="J8" s="1"/>
  <c r="J7"/>
  <c r="I7" i="13"/>
  <c r="I8" s="1"/>
  <c r="H8"/>
  <c r="F8"/>
  <c r="J13" i="14"/>
  <c r="J9"/>
  <c r="I13"/>
  <c r="G15"/>
  <c r="J14"/>
  <c r="I9"/>
  <c r="J8"/>
  <c r="I10"/>
  <c r="J10" s="1"/>
  <c r="I11"/>
  <c r="J11" s="1"/>
  <c r="I6"/>
  <c r="G7" i="12"/>
  <c r="J6"/>
  <c r="J7" s="1"/>
  <c r="G8" i="11"/>
  <c r="J6"/>
  <c r="J8" s="1"/>
  <c r="I7" i="10"/>
  <c r="J6"/>
  <c r="J7" s="1"/>
  <c r="I8" i="8"/>
  <c r="J6"/>
  <c r="J8" s="1"/>
  <c r="G8"/>
  <c r="I8" i="2"/>
  <c r="I11" s="1"/>
  <c r="F11"/>
  <c r="G7" i="9"/>
  <c r="I6"/>
  <c r="J6" s="1"/>
  <c r="J7" s="1"/>
  <c r="I11" i="3" l="1"/>
  <c r="I15" i="14"/>
  <c r="J6"/>
  <c r="J15" s="1"/>
  <c r="I7" i="9"/>
</calcChain>
</file>

<file path=xl/sharedStrings.xml><?xml version="1.0" encoding="utf-8"?>
<sst xmlns="http://schemas.openxmlformats.org/spreadsheetml/2006/main" count="511" uniqueCount="139">
  <si>
    <t>Załącznik nr 2.1 do SWZ</t>
  </si>
  <si>
    <t>FORMULARZ CENOWY</t>
  </si>
  <si>
    <t>Lp.</t>
  </si>
  <si>
    <t>Określenie przedmiotu zamówienia</t>
  </si>
  <si>
    <t>Postać</t>
  </si>
  <si>
    <t>Dawka</t>
  </si>
  <si>
    <t>Ilość op.</t>
  </si>
  <si>
    <t xml:space="preserve">Cena netto             (1 op.)          </t>
  </si>
  <si>
    <t xml:space="preserve">Wartość netto             </t>
  </si>
  <si>
    <t>VAT %</t>
  </si>
  <si>
    <t>Wartość VAT</t>
  </si>
  <si>
    <t xml:space="preserve">Wartość brutto                     </t>
  </si>
  <si>
    <t>Nazwa handlowa leku, dawka</t>
  </si>
  <si>
    <t>Producent</t>
  </si>
  <si>
    <t>1.</t>
  </si>
  <si>
    <t>2.</t>
  </si>
  <si>
    <t>3.</t>
  </si>
  <si>
    <t>4.</t>
  </si>
  <si>
    <t>5.</t>
  </si>
  <si>
    <t>6.</t>
  </si>
  <si>
    <t>5 x 6 = 7.</t>
  </si>
  <si>
    <t>8.</t>
  </si>
  <si>
    <t>7 x 8 = 9.</t>
  </si>
  <si>
    <t>7 + 9 = 10.</t>
  </si>
  <si>
    <t>11.</t>
  </si>
  <si>
    <t>12.</t>
  </si>
  <si>
    <t>Płynny klej tkankowy z polimeru: monomerycznego n-butyl-2-cyjanoakrylatu, który polimeryzuje szybko w kontakcie z płynem tkankowym. Dostępny w dwóch kolorach: przezroczystym specjalnie do stosowania w obrębie twarzy i niebieskim dla ułatwienia kontrolowania zaaplikowanej ilości. Przechowywanie w temperaturze pokojowej. Produkt gotowy do użycia bezpośrednio po wyjęciu z saszetki, dostarczany w postaci sterylnej. Nie zawiera naturalnych komponentów pochodzenia ludzkiego lub zwierzęcego. Kolor biały. Wyrób medyczny</t>
  </si>
  <si>
    <t>klej tkankowy – wyrób medyczny do zastosowań profesjonalnych, 1 ampułka= 0,5 ml, 1 op.=10 szt.</t>
  </si>
  <si>
    <t>10 * 0,5 ml</t>
  </si>
  <si>
    <t>Płynny klej tkankowy z polimeru: monomerycznego n-butyl-2-cyjanoakrylatu, który polimeryzuje szybko w kontakcie z płynem tkankowym. Dostępny w dwóch kolorach: przezroczystym specjalnie do stosowania w obrębie twarzy i niebieskim dla ułatwienia kontrolowania zaaplikowanej ilości. Przechowywanie w temperaturze pokojowej. Produkt gotowy do użycia bezpośrednio po wyjęciu z saszetki, dostarczany w postaci sterylnej. Nie zawiera naturalnych komponentów pochodzenia ludzkiego lub zwierzęcego. Kolor niebieski. Wyrób medyczny</t>
  </si>
  <si>
    <t>Razem</t>
  </si>
  <si>
    <t xml:space="preserve">    </t>
  </si>
  <si>
    <t>Załącznik nr 2.2 do SWZ</t>
  </si>
  <si>
    <r>
      <rPr>
        <sz val="10"/>
        <color rgb="FF000000"/>
        <rFont val="Arial"/>
        <family val="2"/>
        <charset val="238"/>
      </rPr>
      <t xml:space="preserve">Bakteriobójcza folia chirurgiczna: sterylna, oddychająca, antystyczna, matowa, z folii poliestrowej o grubości 0,025 mm, z akrylowym klejem zawierającym jodofor, z którego uwalniany jest jod cząsteczkowy o działaniu bakteriobójczym, duże części nieprzylepne z 2 stron folii oraz papier zabezpieczający z oznaczeniem końca folii stosowane podczas aplikacji, niepalna (I klasa palności), opakowanie indywidualne z folii aluminiowej, dodatkowy papier w opakowaniu chroniący folię przed uszkodzeniem. Wyrób medyczny klasy III. Certyfikat CE jednostki notyfikowanej. </t>
    </r>
    <r>
      <rPr>
        <b/>
        <sz val="10"/>
        <color rgb="FF000000"/>
        <rFont val="Arial"/>
        <family val="2"/>
        <charset val="238"/>
      </rPr>
      <t>Rozmiar 66x85 cm (część przylepna 56x85 cm)</t>
    </r>
    <r>
      <rPr>
        <sz val="10"/>
        <color rgb="FF000000"/>
        <rFont val="Arial"/>
        <family val="2"/>
        <charset val="238"/>
      </rPr>
      <t>.</t>
    </r>
  </si>
  <si>
    <t>1 op.= 10 szt.</t>
  </si>
  <si>
    <r>
      <rPr>
        <sz val="10"/>
        <color rgb="FF000000"/>
        <rFont val="Arial"/>
        <family val="2"/>
        <charset val="238"/>
      </rPr>
      <t xml:space="preserve">Bakteriobójcza folia chirurgiczna: sterylna, oddychająca, antystyczna, matowa, z folii poliestrowej o grubości 0,025 mm, z akrylowym klejem zawierającym jodofor, z którego uwalniany jest jod cząsteczkowy o działaniu bakteriobójczym, opakowanie indywidualne z folii aluminowej, dodatkowy papier w opakowaniu chroniący folię przed uszkodzeniem, duże części nieprzylepne z 2 stron folii oraz papier zabezpieczający z oznaczeniem końca folii stosowane podczas aplikacji. Wyrób medyczny klasy III. Certyfikat CE jednostki notyfikowanej. </t>
    </r>
    <r>
      <rPr>
        <b/>
        <sz val="10"/>
        <color rgb="FF000000"/>
        <rFont val="Arial"/>
        <family val="2"/>
        <charset val="238"/>
      </rPr>
      <t>Rozmiar 66x45 cm (część przylepna 56x45 cm)</t>
    </r>
    <r>
      <rPr>
        <sz val="10"/>
        <color rgb="FF000000"/>
        <rFont val="Arial"/>
        <family val="2"/>
        <charset val="238"/>
      </rPr>
      <t>.</t>
    </r>
  </si>
  <si>
    <r>
      <rPr>
        <sz val="10"/>
        <color rgb="FF000000"/>
        <rFont val="Arial"/>
        <family val="2"/>
        <charset val="238"/>
      </rPr>
      <t xml:space="preserve">Bakteriobójcza folia chirurgiczna: sterylna, oddychająca, antystyczna, matowa, z folii poliestrowej o grubości 0,025 mm, z akrylowym klejem zawierającym jodofor, z którego uwalniany jest jod cząsteczkowy o działaniu bakteriobójczym, duże części nieprzylepne z 2 stron folii oraz papier zabezpieczający z oznaczeniem końca folii stosowane podczas aplikacji, niepalna (I klasa palności), opakowanie indywidualne z folii aluminiowej, dodatkowy papier w opakowaniu chroniący folię przed uszkodzeniem. Wyrób medyczny klasy III, certyfikat CE jednostki notyfikowanej. </t>
    </r>
    <r>
      <rPr>
        <b/>
        <sz val="10"/>
        <color rgb="FF000000"/>
        <rFont val="Arial"/>
        <family val="2"/>
        <charset val="238"/>
      </rPr>
      <t>Rozmiar 66x60 cm (część przylepna 56x60 cm)</t>
    </r>
    <r>
      <rPr>
        <sz val="10"/>
        <color rgb="FF000000"/>
        <rFont val="Arial"/>
        <family val="2"/>
        <charset val="238"/>
      </rPr>
      <t>.</t>
    </r>
  </si>
  <si>
    <r>
      <rPr>
        <sz val="10"/>
        <color rgb="FF000000"/>
        <rFont val="Arial"/>
        <family val="2"/>
        <charset val="238"/>
      </rPr>
      <t xml:space="preserve">Bakteriobójcza folia chirurgiczna: sterylna, oddychająca, antystatyczna, matowa, z folii poliestrowej o grubości 0,025 mm, z akrylowym klejem zawierającym jodofor, z którego uwalniany jest jod cząsteczkowy o działaniu bakteriobójczym, duże części nieprzylepne z 2 stron folii oraz papier zabezpieczający z oznaczeniem końca folii stosowane podczas aplikacji, niepalna (I klasa palności), opakowanie indywidualne z folii aluminiowej, dodatkowy papier w opakowaniu chroniący folię przed uszkodzeniem. Wyrób medyczny klasy III, certyfikat CE jednostki notyfikowanej. </t>
    </r>
    <r>
      <rPr>
        <b/>
        <sz val="10"/>
        <color rgb="FF000000"/>
        <rFont val="Arial"/>
        <family val="2"/>
        <charset val="238"/>
      </rPr>
      <t>Rozmiar 44x35 cm (część przylepna 34x35 cm)</t>
    </r>
    <r>
      <rPr>
        <sz val="10"/>
        <color rgb="FF000000"/>
        <rFont val="Arial"/>
        <family val="2"/>
        <charset val="238"/>
      </rPr>
      <t>.</t>
    </r>
  </si>
  <si>
    <r>
      <rPr>
        <sz val="10"/>
        <color rgb="FF000000"/>
        <rFont val="Arial"/>
        <family val="2"/>
        <charset val="238"/>
      </rPr>
      <t xml:space="preserve">Bakteriobójcza folia chirurgiczna: sterylna, oddychająca, antystatyczna, matowa, z folii poliestrowej o grubości 0,025 mm z akrylowym klejem zawierającym jodofor, z którego uwalniany jest jod cząsteczkowy o działaniu bakteriobójczym, duże części nieprzylepne z 2 stron folii oraz papier zabezpieczający z oznaczeniem końca folii stosowane podczas aplikacji, niepalna (I klasa palności), opakowanie indywidualne z folii aluminiowej, dodatkowy papier w opakowaniu chroniący folię przed uszkodzeniem. Wyrób medyczny klasy III, certyfikat CE jednostki notyfikowanej. </t>
    </r>
    <r>
      <rPr>
        <b/>
        <sz val="10"/>
        <color rgb="FF000000"/>
        <rFont val="Arial"/>
        <family val="2"/>
        <charset val="238"/>
      </rPr>
      <t>Rozmiar 15x20 cm (część przylepna 10x20 cm)</t>
    </r>
    <r>
      <rPr>
        <sz val="10"/>
        <color rgb="FF000000"/>
        <rFont val="Arial"/>
        <family val="2"/>
        <charset val="238"/>
      </rPr>
      <t>.</t>
    </r>
  </si>
  <si>
    <t>Załącznik nr 2.3 do SWZ</t>
  </si>
  <si>
    <t>J.m.</t>
  </si>
  <si>
    <t>Ilość szt.</t>
  </si>
  <si>
    <t xml:space="preserve">Cena netto             (1 szt.)          </t>
  </si>
  <si>
    <t>Koncentrat wodorowęglanowy, część kwaśna o składzie: Na- 138 mmol/l; Ca- 1,50 mmol/l; K - 1,0 mmol/l; CH3COO - 3 mmol/l; glukoza 1,0 g/l. Stężenie 1+44</t>
  </si>
  <si>
    <t>szt.</t>
  </si>
  <si>
    <t>Koncentrat wodorowęglanowy, część kwaśna o składzie: Na- 138 mmol/l; Ca- 1,25 mmol/l; K - 2,0 mmol/l; CH3COO - 3 mmol/l; glukoza 1,0 g/l. Stężenie 1+44</t>
  </si>
  <si>
    <t>Koncentrat wodorowęglanowy, część kwaśna o składzie: Na- 138 mmol/l; Ca- 1,25 mmol/l; K - 3,0 mmol/l; CH3COO - 3 mmol/l; glukoza 1,0 g/l. Stężenie 1+44</t>
  </si>
  <si>
    <t>Koncentrat wodorowęglanowy, część kwaśna o składzie: Na- 138 mmol/l; Ca- 1,75 mmol/l; K - 3,0 mmol/l; CH3COO - 3 mmol/l; glukoza 1,0 g/l. Stężenie 1+44</t>
  </si>
  <si>
    <t>Koncentrat wodorowęglanowy, część kwaśna o składzie: Na- 138 mmol/l; Ca- 1,25 mmol/l; K - 4,0 mmol/l; CH3COO - 3 mmol/l; glukoza 1,0 g/l. Stężenie 1+44</t>
  </si>
  <si>
    <t xml:space="preserve">lek </t>
  </si>
  <si>
    <t>Załącznik nr 2.4 do SWZ</t>
  </si>
  <si>
    <t>4 x 5 = 6.</t>
  </si>
  <si>
    <t>7.</t>
  </si>
  <si>
    <t>6 x 7 = 8.</t>
  </si>
  <si>
    <t>6 + 8 = 9.</t>
  </si>
  <si>
    <t>10.</t>
  </si>
  <si>
    <t>proszek do sporządzania roztworu, op.= 5 fiol.+5 amp.</t>
  </si>
  <si>
    <t>Załącznik nr 2.5 do SWZ</t>
  </si>
  <si>
    <t xml:space="preserve">Cena netto (1 op.)          </t>
  </si>
  <si>
    <t>Natrium chloratum</t>
  </si>
  <si>
    <t>roztwór 3 l</t>
  </si>
  <si>
    <t>Załącznik nr 2.6 do SWZ</t>
  </si>
  <si>
    <t xml:space="preserve">Cena netto             (1 op)          </t>
  </si>
  <si>
    <t>Argipressinum</t>
  </si>
  <si>
    <t>konc. do sporz. r-ru do inf., op.= 5 amp.</t>
  </si>
  <si>
    <t>40 I.U./2 ml</t>
  </si>
  <si>
    <t>TERLIPRESSINI ACETAS</t>
  </si>
  <si>
    <t>roztw. do wstrzyk., 5 amp. a 5 ml</t>
  </si>
  <si>
    <t>1 mg</t>
  </si>
  <si>
    <t>Ilość sztuk</t>
  </si>
  <si>
    <t xml:space="preserve">Cena netto              (1 szt.)          </t>
  </si>
  <si>
    <t>7+9=10.</t>
  </si>
  <si>
    <t>ALBUMINUM  HUMANUM</t>
  </si>
  <si>
    <t>roztw do inf., 1 but. 100 ml</t>
  </si>
  <si>
    <t>200 mg/ml</t>
  </si>
  <si>
    <t>roztw do inf., 1 but. 50 ml</t>
  </si>
  <si>
    <t>Załącznik nr 2.12 do SWZ</t>
  </si>
  <si>
    <t>Prothrombinum multiplex humanum</t>
  </si>
  <si>
    <t>proszek i rozpuszczalnik do spoż. roztw. do wstrzyk., 1 zestaw</t>
  </si>
  <si>
    <t>600 j.m</t>
  </si>
  <si>
    <t xml:space="preserve">Cena netto    (1 op.)          </t>
  </si>
  <si>
    <t>Glekaprewir/pibrentasiwir</t>
  </si>
  <si>
    <t>tabletki a 84 szt.</t>
  </si>
  <si>
    <t>100 g/40 g</t>
  </si>
  <si>
    <t xml:space="preserve"> </t>
  </si>
  <si>
    <t>Wartość brutto</t>
  </si>
  <si>
    <t>ENTECAVIRUM</t>
  </si>
  <si>
    <t>tabl., 30 szt.</t>
  </si>
  <si>
    <t>0,5 mg</t>
  </si>
  <si>
    <t>Somatostatin</t>
  </si>
  <si>
    <t>proszek i rozpuszczalnik do sporządzania roztworu do wstrzykiwań, 1 fiol. substancja+rozpuszczalnik</t>
  </si>
  <si>
    <t>3 mg/ml</t>
  </si>
  <si>
    <t>J. m.</t>
  </si>
  <si>
    <r>
      <rPr>
        <b/>
        <sz val="10"/>
        <color rgb="FF000000"/>
        <rFont val="Arial"/>
        <family val="2"/>
        <charset val="238"/>
      </rPr>
      <t>Sterylna woda do nawilżania tlenu w jednorazowym pojemniku 340 ml</t>
    </r>
    <r>
      <rPr>
        <sz val="10"/>
        <color rgb="FF000000"/>
        <rFont val="Arial"/>
        <family val="2"/>
        <charset val="238"/>
      </rPr>
      <t>, ze sterylnie zapakowanym łącznikiem do dozownika tlenu. Potwierdzona badaniami klinicznymi możliwość zastosowania wody przez okres 30 dni. Na pojemniku etykieta z nadrukowanymi: datą ważności, LOT i kod GTIN.</t>
    </r>
  </si>
  <si>
    <r>
      <rPr>
        <b/>
        <sz val="10"/>
        <color rgb="FF000000"/>
        <rFont val="Arial"/>
        <family val="2"/>
        <charset val="238"/>
      </rPr>
      <t>Sterylna woda do nawilżania tlenu w jednorazowym pojemniku 650 ml</t>
    </r>
    <r>
      <rPr>
        <sz val="10"/>
        <color rgb="FF000000"/>
        <rFont val="Arial"/>
        <family val="2"/>
        <charset val="238"/>
      </rPr>
      <t>, ze sterylnie zapakowanym łącznikiem do dozownika tlenu. Potwierdzona badaniami klinicznymi możliwość zastosowania wody przez okres 30 dni. Na pojemniku etykieta z nadrukowanymi: datą ważności, LOT i kod GTIN.</t>
    </r>
  </si>
  <si>
    <t>Załącznik nr 2.8 do SWZ</t>
  </si>
  <si>
    <t>TIOTROPIUM</t>
  </si>
  <si>
    <t>proszek do inhalacji (kaps. twarde), 90 szt.</t>
  </si>
  <si>
    <t>18 mcg/dawkę inh</t>
  </si>
  <si>
    <t>Handihaler</t>
  </si>
  <si>
    <t>1 szt.= 1 op.</t>
  </si>
  <si>
    <t>nie dotyczy</t>
  </si>
  <si>
    <t>Alteplasmum</t>
  </si>
  <si>
    <t>inf. (prosz.+rozp.),                1 fiol.+rozp.</t>
  </si>
  <si>
    <t>10 mg</t>
  </si>
  <si>
    <t>20 mg</t>
  </si>
  <si>
    <t>inf. (prosz.+rozp.),                 1 fiol.+rozp.</t>
  </si>
  <si>
    <t>50 mg</t>
  </si>
  <si>
    <t>Dabigatran etexilate</t>
  </si>
  <si>
    <t>kapsułki, 180 szt.</t>
  </si>
  <si>
    <t>110 mg</t>
  </si>
  <si>
    <t>150 mg</t>
  </si>
  <si>
    <t>Empagliflozin</t>
  </si>
  <si>
    <t>tabl.powl. 30 szt.</t>
  </si>
  <si>
    <t>9.</t>
  </si>
  <si>
    <t>Idarucizumab</t>
  </si>
  <si>
    <t>inf./inj. (roztw.),                   2 fiol a 50 ml</t>
  </si>
  <si>
    <t>2,5 g/50 ml</t>
  </si>
  <si>
    <t>Zadanie nr 1- Płyny</t>
  </si>
  <si>
    <t xml:space="preserve">Zadanie nr 2- Lek osmoregulacyjny </t>
  </si>
  <si>
    <t>Zadanie nr 3- Terlipresyna</t>
  </si>
  <si>
    <t>Zadanie nr 4- Roztwory dożylne</t>
  </si>
  <si>
    <t>Zadanie nr 5- Protrombina</t>
  </si>
  <si>
    <t>Zadanie nr 6- Program lekowy w leczeniu zapalenia wątroby typu C</t>
  </si>
  <si>
    <t>Załącznik nr 2.7 do SWZ</t>
  </si>
  <si>
    <t>Zadanie nr 7- Program lekowy w leczeniu zapalenia wątroby typu B</t>
  </si>
  <si>
    <t>Zadanie nr 8- Somatostatyna</t>
  </si>
  <si>
    <t>Zadanie nr 9- Leki różne</t>
  </si>
  <si>
    <t>Załącznik nr 2.9 do SWZ</t>
  </si>
  <si>
    <t>Zadanie nr 10- Woda sterylna</t>
  </si>
  <si>
    <t>Załącznik nr 2.10 do SWZ</t>
  </si>
  <si>
    <t>Zadanie nr 11- Kleje tkankowe</t>
  </si>
  <si>
    <t>Załącznik nr 2.11 do SWZ</t>
  </si>
  <si>
    <t>Zadanie nr 12- Folie operacyjne</t>
  </si>
  <si>
    <t>Załącznik nr 2.13 do SWZ</t>
  </si>
  <si>
    <t>Zadanie nr 13- Koncentraty kwaśne do hemodializy wodorowęglanowej</t>
  </si>
  <si>
    <t>Załącznik nr 2.14 do SWZ</t>
  </si>
  <si>
    <t>Zadanie nr 14- Roztwór do zamykania cewników</t>
  </si>
  <si>
    <r>
      <t>(CYKLO)TAUROLIDYNA, CYTRYNIAN 4%, UROKINAZA (25000 IU)</t>
    </r>
    <r>
      <rPr>
        <sz val="10"/>
        <color rgb="FF000000"/>
        <rFont val="Arial"/>
        <family val="2"/>
        <charset val="238"/>
      </rPr>
      <t>, do zamykania cewników, stosowany w profilaktyce zapobiegającej zakażenion bakteryjnym i grzybiczym oraz zabezpieczającej przez tworzeniem się skrzepów w cewnikach ostrych i permanentnych do hemodializy oraz leczeniu sepsy od cewnikowej.</t>
    </r>
  </si>
</sst>
</file>

<file path=xl/styles.xml><?xml version="1.0" encoding="utf-8"?>
<styleSheet xmlns="http://schemas.openxmlformats.org/spreadsheetml/2006/main">
  <numFmts count="1">
    <numFmt numFmtId="164" formatCode="\ #,##0.00&quot;      &quot;;\-#,##0.00&quot;      &quot;;&quot; -&quot;#&quot;      &quot;;\ @\ "/>
  </numFmts>
  <fonts count="25">
    <font>
      <sz val="11"/>
      <color rgb="FF000000"/>
      <name val="Czcionka tekstu podstawowego"/>
      <family val="2"/>
      <charset val="238"/>
    </font>
    <font>
      <b/>
      <sz val="11"/>
      <color rgb="FFFFFFFF"/>
      <name val="Czcionka tekstu podstawowego"/>
      <family val="2"/>
      <charset val="238"/>
    </font>
    <font>
      <b/>
      <sz val="11"/>
      <color rgb="FF000000"/>
      <name val="Czcionka tekstu podstawowego"/>
      <family val="2"/>
      <charset val="238"/>
    </font>
    <font>
      <sz val="11"/>
      <color rgb="FFCC0000"/>
      <name val="Czcionka tekstu podstawowego"/>
      <family val="2"/>
      <charset val="238"/>
    </font>
    <font>
      <i/>
      <sz val="11"/>
      <color rgb="FF808080"/>
      <name val="Czcionka tekstu podstawowego"/>
      <family val="2"/>
      <charset val="238"/>
    </font>
    <font>
      <sz val="11"/>
      <color rgb="FF006600"/>
      <name val="Czcionka tekstu podstawowego"/>
      <family val="2"/>
      <charset val="238"/>
    </font>
    <font>
      <b/>
      <sz val="18"/>
      <color rgb="FF000000"/>
      <name val="Czcionka tekstu podstawowego"/>
      <family val="2"/>
      <charset val="238"/>
    </font>
    <font>
      <b/>
      <sz val="24"/>
      <color rgb="FF000000"/>
      <name val="Czcionka tekstu podstawowego"/>
      <family val="2"/>
      <charset val="238"/>
    </font>
    <font>
      <b/>
      <sz val="12"/>
      <color rgb="FF000000"/>
      <name val="Czcionka tekstu podstawowego"/>
      <family val="2"/>
      <charset val="238"/>
    </font>
    <font>
      <u/>
      <sz val="11"/>
      <color rgb="FF0000EE"/>
      <name val="Czcionka tekstu podstawowego"/>
      <family val="2"/>
      <charset val="238"/>
    </font>
    <font>
      <sz val="11"/>
      <color rgb="FF996600"/>
      <name val="Czcionka tekstu podstawowego"/>
      <family val="2"/>
      <charset val="238"/>
    </font>
    <font>
      <sz val="11"/>
      <color rgb="FF333333"/>
      <name val="Czcionka tekstu podstawowego"/>
      <family val="2"/>
      <charset val="238"/>
    </font>
    <font>
      <b/>
      <i/>
      <u/>
      <sz val="11"/>
      <color rgb="FF000000"/>
      <name val="Czcionka tekstu podstawowego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 CE"/>
      <charset val="238"/>
    </font>
    <font>
      <sz val="10"/>
      <color rgb="FFFF0000"/>
      <name val="Arial"/>
      <family val="2"/>
      <charset val="238"/>
    </font>
    <font>
      <sz val="11"/>
      <color rgb="FF000000"/>
      <name val="Czcionka tekstu podstawowego"/>
      <charset val="238"/>
    </font>
    <font>
      <u/>
      <sz val="11"/>
      <color rgb="FF0000FF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rgb="FF000000"/>
      <name val="Czcionka tekstu podstawowego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CC1DA"/>
        <bgColor rgb="FFDDDDDD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3">
    <xf numFmtId="0" fontId="0" fillId="0" borderId="0"/>
    <xf numFmtId="9" fontId="24" fillId="0" borderId="0"/>
    <xf numFmtId="0" fontId="19" fillId="0" borderId="0" applyBorder="0" applyProtection="0"/>
    <xf numFmtId="0" fontId="1" fillId="2" borderId="0"/>
    <xf numFmtId="0" fontId="1" fillId="3" borderId="0"/>
    <xf numFmtId="0" fontId="2" fillId="4" borderId="0"/>
    <xf numFmtId="0" fontId="2" fillId="0" borderId="0"/>
    <xf numFmtId="0" fontId="3" fillId="5" borderId="0"/>
    <xf numFmtId="164" fontId="24" fillId="0" borderId="0"/>
    <xf numFmtId="0" fontId="1" fillId="6" borderId="0"/>
    <xf numFmtId="0" fontId="4" fillId="0" borderId="0"/>
    <xf numFmtId="0" fontId="5" fillId="7" borderId="0"/>
    <xf numFmtId="0" fontId="6" fillId="0" borderId="0"/>
    <xf numFmtId="0" fontId="7" fillId="0" borderId="0"/>
    <xf numFmtId="0" fontId="8" fillId="0" borderId="0"/>
    <xf numFmtId="0" fontId="9" fillId="0" borderId="0"/>
    <xf numFmtId="0" fontId="10" fillId="8" borderId="0"/>
    <xf numFmtId="0" fontId="11" fillId="8" borderId="1"/>
    <xf numFmtId="0" fontId="12" fillId="0" borderId="0"/>
    <xf numFmtId="0" fontId="24" fillId="0" borderId="0"/>
    <xf numFmtId="0" fontId="24" fillId="0" borderId="0"/>
    <xf numFmtId="0" fontId="3" fillId="0" borderId="0"/>
    <xf numFmtId="0" fontId="16" fillId="0" borderId="0"/>
  </cellStyleXfs>
  <cellXfs count="127">
    <xf numFmtId="0" fontId="0" fillId="0" borderId="0" xfId="0"/>
    <xf numFmtId="0" fontId="13" fillId="0" borderId="0" xfId="0" applyFont="1" applyAlignment="1" applyProtection="1"/>
    <xf numFmtId="0" fontId="13" fillId="0" borderId="0" xfId="0" applyFont="1" applyAlignment="1" applyProtection="1">
      <alignment wrapText="1"/>
    </xf>
    <xf numFmtId="0" fontId="14" fillId="9" borderId="2" xfId="0" applyFont="1" applyFill="1" applyBorder="1" applyAlignment="1" applyProtection="1">
      <alignment horizontal="center" vertical="center" wrapText="1"/>
    </xf>
    <xf numFmtId="3" fontId="14" fillId="9" borderId="2" xfId="0" applyNumberFormat="1" applyFont="1" applyFill="1" applyBorder="1" applyAlignment="1" applyProtection="1">
      <alignment horizontal="center" vertical="center" wrapText="1"/>
    </xf>
    <xf numFmtId="4" fontId="14" fillId="9" borderId="2" xfId="0" applyNumberFormat="1" applyFont="1" applyFill="1" applyBorder="1" applyAlignment="1" applyProtection="1">
      <alignment horizontal="center" vertical="center" wrapText="1"/>
    </xf>
    <xf numFmtId="1" fontId="14" fillId="9" borderId="2" xfId="0" applyNumberFormat="1" applyFont="1" applyFill="1" applyBorder="1" applyAlignment="1" applyProtection="1">
      <alignment horizontal="center" vertical="center" wrapText="1"/>
    </xf>
    <xf numFmtId="0" fontId="15" fillId="9" borderId="2" xfId="0" applyFont="1" applyFill="1" applyBorder="1" applyAlignment="1" applyProtection="1">
      <alignment horizontal="center" wrapText="1"/>
    </xf>
    <xf numFmtId="4" fontId="15" fillId="9" borderId="2" xfId="0" applyNumberFormat="1" applyFont="1" applyFill="1" applyBorder="1" applyAlignment="1" applyProtection="1">
      <alignment horizontal="center" wrapText="1"/>
    </xf>
    <xf numFmtId="0" fontId="15" fillId="9" borderId="2" xfId="0" applyFont="1" applyFill="1" applyBorder="1" applyAlignment="1" applyProtection="1">
      <alignment horizontal="center" vertical="top" wrapText="1"/>
    </xf>
    <xf numFmtId="4" fontId="15" fillId="9" borderId="2" xfId="0" applyNumberFormat="1" applyFont="1" applyFill="1" applyBorder="1" applyAlignment="1" applyProtection="1">
      <alignment horizontal="center" vertical="top" wrapText="1"/>
    </xf>
    <xf numFmtId="4" fontId="15" fillId="9" borderId="2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wrapText="1"/>
    </xf>
    <xf numFmtId="0" fontId="13" fillId="0" borderId="2" xfId="0" applyFont="1" applyBorder="1" applyAlignment="1" applyProtection="1">
      <alignment horizontal="center"/>
    </xf>
    <xf numFmtId="0" fontId="13" fillId="0" borderId="2" xfId="22" applyFont="1" applyBorder="1" applyAlignment="1" applyProtection="1">
      <alignment wrapText="1"/>
    </xf>
    <xf numFmtId="0" fontId="13" fillId="10" borderId="2" xfId="0" applyFont="1" applyFill="1" applyBorder="1" applyAlignment="1" applyProtection="1">
      <alignment horizontal="center" wrapText="1"/>
    </xf>
    <xf numFmtId="0" fontId="13" fillId="0" borderId="2" xfId="0" applyFont="1" applyBorder="1" applyAlignment="1" applyProtection="1">
      <alignment horizontal="center" wrapText="1"/>
    </xf>
    <xf numFmtId="0" fontId="14" fillId="0" borderId="2" xfId="0" applyFont="1" applyBorder="1" applyAlignment="1" applyProtection="1">
      <alignment horizontal="center" wrapText="1"/>
    </xf>
    <xf numFmtId="4" fontId="13" fillId="0" borderId="2" xfId="0" applyNumberFormat="1" applyFont="1" applyBorder="1" applyAlignment="1" applyProtection="1">
      <alignment wrapText="1"/>
    </xf>
    <xf numFmtId="4" fontId="13" fillId="0" borderId="2" xfId="0" applyNumberFormat="1" applyFont="1" applyBorder="1" applyAlignment="1" applyProtection="1"/>
    <xf numFmtId="9" fontId="13" fillId="0" borderId="2" xfId="0" applyNumberFormat="1" applyFont="1" applyBorder="1" applyAlignment="1" applyProtection="1"/>
    <xf numFmtId="0" fontId="13" fillId="0" borderId="2" xfId="0" applyFont="1" applyBorder="1" applyAlignment="1" applyProtection="1"/>
    <xf numFmtId="0" fontId="13" fillId="0" borderId="2" xfId="22" applyFont="1" applyBorder="1" applyAlignment="1" applyProtection="1">
      <alignment horizontal="center" wrapText="1"/>
    </xf>
    <xf numFmtId="0" fontId="14" fillId="9" borderId="2" xfId="0" applyFont="1" applyFill="1" applyBorder="1" applyAlignment="1" applyProtection="1">
      <alignment horizontal="right" vertical="center" wrapText="1"/>
    </xf>
    <xf numFmtId="4" fontId="14" fillId="9" borderId="2" xfId="0" applyNumberFormat="1" applyFont="1" applyFill="1" applyBorder="1" applyAlignment="1" applyProtection="1">
      <alignment vertical="center"/>
    </xf>
    <xf numFmtId="9" fontId="14" fillId="9" borderId="2" xfId="0" applyNumberFormat="1" applyFont="1" applyFill="1" applyBorder="1" applyAlignment="1" applyProtection="1">
      <alignment vertical="center"/>
    </xf>
    <xf numFmtId="0" fontId="14" fillId="0" borderId="0" xfId="0" applyFont="1" applyAlignment="1" applyProtection="1"/>
    <xf numFmtId="0" fontId="17" fillId="0" borderId="0" xfId="0" applyFont="1" applyAlignment="1" applyProtection="1"/>
    <xf numFmtId="0" fontId="13" fillId="0" borderId="2" xfId="0" applyFont="1" applyBorder="1" applyAlignment="1" applyProtection="1">
      <alignment vertical="center" wrapText="1"/>
    </xf>
    <xf numFmtId="0" fontId="14" fillId="0" borderId="2" xfId="0" applyFont="1" applyBorder="1" applyAlignment="1" applyProtection="1">
      <alignment horizontal="center"/>
    </xf>
    <xf numFmtId="9" fontId="13" fillId="0" borderId="2" xfId="0" applyNumberFormat="1" applyFont="1" applyBorder="1" applyAlignment="1" applyProtection="1">
      <alignment wrapText="1"/>
    </xf>
    <xf numFmtId="0" fontId="13" fillId="0" borderId="2" xfId="0" applyFont="1" applyBorder="1" applyAlignment="1" applyProtection="1">
      <alignment wrapText="1"/>
    </xf>
    <xf numFmtId="0" fontId="14" fillId="9" borderId="3" xfId="0" applyFont="1" applyFill="1" applyBorder="1" applyAlignment="1" applyProtection="1">
      <alignment horizontal="right" vertical="top" wrapText="1"/>
    </xf>
    <xf numFmtId="4" fontId="14" fillId="9" borderId="3" xfId="0" applyNumberFormat="1" applyFont="1" applyFill="1" applyBorder="1" applyAlignment="1" applyProtection="1">
      <alignment horizontal="right" vertical="top" wrapText="1"/>
    </xf>
    <xf numFmtId="9" fontId="14" fillId="9" borderId="3" xfId="0" applyNumberFormat="1" applyFont="1" applyFill="1" applyBorder="1" applyAlignment="1" applyProtection="1">
      <alignment horizontal="right" vertical="top" wrapText="1"/>
    </xf>
    <xf numFmtId="0" fontId="15" fillId="0" borderId="0" xfId="0" applyFont="1" applyAlignment="1" applyProtection="1"/>
    <xf numFmtId="0" fontId="13" fillId="10" borderId="2" xfId="0" applyFont="1" applyFill="1" applyBorder="1" applyAlignment="1" applyProtection="1">
      <alignment horizontal="center"/>
    </xf>
    <xf numFmtId="0" fontId="13" fillId="10" borderId="2" xfId="0" applyFont="1" applyFill="1" applyBorder="1" applyAlignment="1" applyProtection="1">
      <alignment horizontal="left" vertical="center" wrapText="1"/>
    </xf>
    <xf numFmtId="49" fontId="13" fillId="10" borderId="2" xfId="0" applyNumberFormat="1" applyFont="1" applyFill="1" applyBorder="1" applyAlignment="1" applyProtection="1">
      <alignment horizontal="center"/>
    </xf>
    <xf numFmtId="3" fontId="14" fillId="10" borderId="2" xfId="0" applyNumberFormat="1" applyFont="1" applyFill="1" applyBorder="1" applyAlignment="1" applyProtection="1">
      <alignment horizontal="center"/>
    </xf>
    <xf numFmtId="4" fontId="13" fillId="10" borderId="2" xfId="0" applyNumberFormat="1" applyFont="1" applyFill="1" applyBorder="1" applyAlignment="1" applyProtection="1"/>
    <xf numFmtId="9" fontId="13" fillId="10" borderId="2" xfId="0" applyNumberFormat="1" applyFont="1" applyFill="1" applyBorder="1" applyAlignment="1" applyProtection="1">
      <alignment horizontal="right"/>
    </xf>
    <xf numFmtId="0" fontId="18" fillId="0" borderId="2" xfId="0" applyFont="1" applyBorder="1" applyAlignment="1" applyProtection="1"/>
    <xf numFmtId="0" fontId="18" fillId="0" borderId="0" xfId="0" applyFont="1" applyAlignment="1" applyProtection="1"/>
    <xf numFmtId="4" fontId="14" fillId="9" borderId="2" xfId="0" applyNumberFormat="1" applyFont="1" applyFill="1" applyBorder="1" applyAlignment="1" applyProtection="1">
      <alignment horizontal="right" vertical="center" wrapText="1"/>
    </xf>
    <xf numFmtId="9" fontId="14" fillId="9" borderId="2" xfId="0" applyNumberFormat="1" applyFont="1" applyFill="1" applyBorder="1" applyAlignment="1" applyProtection="1">
      <alignment horizontal="right" vertical="center" wrapText="1"/>
    </xf>
    <xf numFmtId="0" fontId="19" fillId="0" borderId="0" xfId="2" applyFont="1" applyBorder="1" applyAlignment="1" applyProtection="1">
      <alignment horizontal="left" indent="1"/>
    </xf>
    <xf numFmtId="0" fontId="0" fillId="0" borderId="0" xfId="0" applyFont="1" applyAlignment="1" applyProtection="1">
      <alignment horizontal="left" indent="1"/>
    </xf>
    <xf numFmtId="0" fontId="14" fillId="0" borderId="2" xfId="0" applyFont="1" applyBorder="1" applyAlignment="1" applyProtection="1">
      <alignment wrapText="1"/>
    </xf>
    <xf numFmtId="0" fontId="14" fillId="0" borderId="2" xfId="0" applyFont="1" applyBorder="1" applyAlignment="1" applyProtection="1"/>
    <xf numFmtId="10" fontId="13" fillId="0" borderId="2" xfId="0" applyNumberFormat="1" applyFont="1" applyBorder="1" applyAlignment="1" applyProtection="1">
      <alignment horizontal="center"/>
    </xf>
    <xf numFmtId="0" fontId="14" fillId="0" borderId="2" xfId="0" applyFont="1" applyBorder="1" applyAlignment="1" applyProtection="1">
      <alignment horizontal="center"/>
    </xf>
    <xf numFmtId="9" fontId="13" fillId="0" borderId="2" xfId="0" applyNumberFormat="1" applyFont="1" applyBorder="1" applyAlignment="1" applyProtection="1">
      <alignment horizontal="right" wrapText="1"/>
    </xf>
    <xf numFmtId="0" fontId="14" fillId="9" borderId="3" xfId="0" applyFont="1" applyFill="1" applyBorder="1" applyAlignment="1" applyProtection="1">
      <alignment horizontal="right" vertical="center" wrapText="1"/>
    </xf>
    <xf numFmtId="4" fontId="14" fillId="9" borderId="3" xfId="0" applyNumberFormat="1" applyFont="1" applyFill="1" applyBorder="1" applyAlignment="1" applyProtection="1">
      <alignment horizontal="right" vertical="center" wrapText="1"/>
    </xf>
    <xf numFmtId="9" fontId="14" fillId="9" borderId="3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Alignment="1" applyProtection="1"/>
    <xf numFmtId="0" fontId="14" fillId="0" borderId="2" xfId="0" applyFont="1" applyBorder="1" applyAlignment="1" applyProtection="1">
      <alignment horizontal="left" wrapText="1"/>
    </xf>
    <xf numFmtId="0" fontId="13" fillId="0" borderId="2" xfId="0" applyFont="1" applyBorder="1" applyAlignment="1" applyProtection="1">
      <alignment horizontal="left" wrapText="1"/>
    </xf>
    <xf numFmtId="0" fontId="19" fillId="0" borderId="0" xfId="2" applyFont="1" applyBorder="1" applyAlignment="1" applyProtection="1"/>
    <xf numFmtId="0" fontId="13" fillId="0" borderId="0" xfId="0" applyFont="1" applyBorder="1" applyAlignment="1" applyProtection="1"/>
    <xf numFmtId="0" fontId="13" fillId="0" borderId="0" xfId="0" applyFont="1" applyBorder="1" applyAlignment="1" applyProtection="1">
      <alignment horizontal="center" wrapText="1"/>
    </xf>
    <xf numFmtId="0" fontId="13" fillId="0" borderId="0" xfId="0" applyFont="1" applyBorder="1" applyAlignment="1" applyProtection="1">
      <alignment horizontal="center" wrapText="1"/>
    </xf>
    <xf numFmtId="3" fontId="13" fillId="0" borderId="0" xfId="22" applyNumberFormat="1" applyFont="1" applyBorder="1" applyAlignment="1" applyProtection="1">
      <alignment horizontal="center" wrapText="1"/>
    </xf>
    <xf numFmtId="0" fontId="15" fillId="0" borderId="0" xfId="0" applyFont="1" applyAlignment="1" applyProtection="1">
      <alignment wrapText="1"/>
    </xf>
    <xf numFmtId="9" fontId="13" fillId="0" borderId="2" xfId="0" applyNumberFormat="1" applyFont="1" applyBorder="1" applyAlignment="1" applyProtection="1">
      <alignment horizontal="center" wrapText="1"/>
    </xf>
    <xf numFmtId="3" fontId="14" fillId="0" borderId="2" xfId="0" applyNumberFormat="1" applyFont="1" applyBorder="1" applyAlignment="1" applyProtection="1">
      <alignment horizontal="center" wrapText="1"/>
    </xf>
    <xf numFmtId="4" fontId="13" fillId="0" borderId="2" xfId="0" applyNumberFormat="1" applyFont="1" applyBorder="1" applyAlignment="1" applyProtection="1">
      <alignment horizontal="right" wrapText="1"/>
    </xf>
    <xf numFmtId="9" fontId="13" fillId="0" borderId="2" xfId="1" applyFont="1" applyBorder="1" applyAlignment="1" applyProtection="1">
      <alignment horizontal="right" wrapText="1"/>
    </xf>
    <xf numFmtId="0" fontId="14" fillId="9" borderId="3" xfId="0" applyFont="1" applyFill="1" applyBorder="1" applyAlignment="1" applyProtection="1">
      <alignment horizontal="right" wrapText="1"/>
    </xf>
    <xf numFmtId="4" fontId="14" fillId="9" borderId="3" xfId="0" applyNumberFormat="1" applyFont="1" applyFill="1" applyBorder="1" applyAlignment="1" applyProtection="1">
      <alignment horizontal="right" wrapText="1"/>
    </xf>
    <xf numFmtId="9" fontId="14" fillId="9" borderId="3" xfId="0" applyNumberFormat="1" applyFont="1" applyFill="1" applyBorder="1" applyAlignment="1" applyProtection="1">
      <alignment horizontal="right" wrapText="1"/>
    </xf>
    <xf numFmtId="4" fontId="20" fillId="0" borderId="2" xfId="0" applyNumberFormat="1" applyFont="1" applyBorder="1" applyAlignment="1" applyProtection="1">
      <alignment horizontal="right" wrapText="1"/>
    </xf>
    <xf numFmtId="4" fontId="13" fillId="0" borderId="2" xfId="8" applyNumberFormat="1" applyFont="1" applyBorder="1" applyAlignment="1" applyProtection="1">
      <alignment horizontal="right" wrapText="1"/>
    </xf>
    <xf numFmtId="9" fontId="13" fillId="0" borderId="2" xfId="0" applyNumberFormat="1" applyFont="1" applyBorder="1" applyAlignment="1" applyProtection="1">
      <alignment horizontal="right" wrapText="1"/>
    </xf>
    <xf numFmtId="0" fontId="14" fillId="0" borderId="0" xfId="0" applyFont="1" applyAlignment="1" applyProtection="1">
      <alignment horizontal="center" wrapText="1"/>
    </xf>
    <xf numFmtId="0" fontId="21" fillId="0" borderId="0" xfId="0" applyFont="1" applyAlignment="1" applyProtection="1"/>
    <xf numFmtId="0" fontId="14" fillId="0" borderId="0" xfId="0" applyFont="1" applyAlignment="1" applyProtection="1">
      <alignment wrapText="1"/>
    </xf>
    <xf numFmtId="0" fontId="22" fillId="0" borderId="0" xfId="0" applyFont="1" applyAlignment="1" applyProtection="1"/>
    <xf numFmtId="0" fontId="13" fillId="0" borderId="3" xfId="0" applyFont="1" applyBorder="1" applyAlignment="1" applyProtection="1">
      <alignment horizontal="center"/>
    </xf>
    <xf numFmtId="0" fontId="14" fillId="0" borderId="3" xfId="0" applyFont="1" applyBorder="1" applyAlignment="1" applyProtection="1">
      <alignment wrapText="1"/>
    </xf>
    <xf numFmtId="0" fontId="13" fillId="0" borderId="3" xfId="0" applyFont="1" applyBorder="1" applyAlignment="1" applyProtection="1"/>
    <xf numFmtId="0" fontId="14" fillId="0" borderId="3" xfId="0" applyFont="1" applyBorder="1" applyAlignment="1" applyProtection="1">
      <alignment horizontal="center"/>
    </xf>
    <xf numFmtId="4" fontId="13" fillId="0" borderId="3" xfId="0" applyNumberFormat="1" applyFont="1" applyBorder="1" applyAlignment="1" applyProtection="1"/>
    <xf numFmtId="9" fontId="13" fillId="0" borderId="3" xfId="0" applyNumberFormat="1" applyFont="1" applyBorder="1" applyAlignment="1" applyProtection="1">
      <alignment horizontal="right" wrapText="1"/>
    </xf>
    <xf numFmtId="4" fontId="13" fillId="0" borderId="3" xfId="0" applyNumberFormat="1" applyFont="1" applyBorder="1" applyAlignment="1" applyProtection="1"/>
    <xf numFmtId="4" fontId="13" fillId="0" borderId="2" xfId="0" applyNumberFormat="1" applyFont="1" applyBorder="1" applyAlignment="1" applyProtection="1">
      <alignment horizontal="right" wrapText="1"/>
    </xf>
    <xf numFmtId="9" fontId="13" fillId="0" borderId="2" xfId="0" applyNumberFormat="1" applyFont="1" applyBorder="1" applyAlignment="1" applyProtection="1">
      <alignment horizontal="right"/>
    </xf>
    <xf numFmtId="4" fontId="13" fillId="0" borderId="2" xfId="0" applyNumberFormat="1" applyFont="1" applyBorder="1" applyAlignment="1" applyProtection="1">
      <alignment horizontal="right"/>
    </xf>
    <xf numFmtId="0" fontId="23" fillId="0" borderId="2" xfId="0" applyFont="1" applyBorder="1" applyAlignment="1" applyProtection="1">
      <alignment horizontal="center" wrapText="1"/>
    </xf>
    <xf numFmtId="0" fontId="23" fillId="0" borderId="0" xfId="0" applyFont="1" applyAlignment="1" applyProtection="1">
      <alignment horizontal="center" wrapText="1"/>
    </xf>
    <xf numFmtId="2" fontId="13" fillId="0" borderId="2" xfId="0" applyNumberFormat="1" applyFont="1" applyBorder="1" applyAlignment="1" applyProtection="1"/>
    <xf numFmtId="0" fontId="13" fillId="0" borderId="2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9" fontId="14" fillId="9" borderId="2" xfId="0" applyNumberFormat="1" applyFont="1" applyFill="1" applyBorder="1" applyAlignment="1" applyProtection="1">
      <alignment horizontal="right" wrapText="1"/>
    </xf>
    <xf numFmtId="4" fontId="14" fillId="9" borderId="5" xfId="0" applyNumberFormat="1" applyFont="1" applyFill="1" applyBorder="1" applyAlignment="1" applyProtection="1">
      <alignment horizontal="center" vertical="center" wrapText="1"/>
    </xf>
    <xf numFmtId="0" fontId="15" fillId="9" borderId="2" xfId="0" applyFont="1" applyFill="1" applyBorder="1" applyAlignment="1" applyProtection="1">
      <alignment horizontal="center" vertical="center" wrapText="1"/>
    </xf>
    <xf numFmtId="4" fontId="15" fillId="9" borderId="5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 wrapText="1"/>
    </xf>
    <xf numFmtId="4" fontId="13" fillId="0" borderId="6" xfId="0" applyNumberFormat="1" applyFont="1" applyBorder="1" applyAlignment="1" applyProtection="1">
      <alignment horizontal="righ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center" wrapText="1"/>
    </xf>
    <xf numFmtId="0" fontId="13" fillId="0" borderId="0" xfId="0" applyFont="1" applyAlignment="1" applyProtection="1">
      <alignment horizontal="right" wrapText="1"/>
    </xf>
    <xf numFmtId="0" fontId="15" fillId="9" borderId="7" xfId="0" applyFont="1" applyFill="1" applyBorder="1" applyAlignment="1" applyProtection="1">
      <alignment horizontal="center" vertical="center" wrapText="1"/>
    </xf>
    <xf numFmtId="4" fontId="15" fillId="9" borderId="7" xfId="0" applyNumberFormat="1" applyFont="1" applyFill="1" applyBorder="1" applyAlignment="1" applyProtection="1">
      <alignment horizontal="center" vertical="center" wrapText="1"/>
    </xf>
    <xf numFmtId="3" fontId="14" fillId="0" borderId="2" xfId="0" applyNumberFormat="1" applyFont="1" applyBorder="1" applyAlignment="1" applyProtection="1">
      <alignment horizontal="center" wrapText="1"/>
    </xf>
    <xf numFmtId="0" fontId="13" fillId="0" borderId="2" xfId="0" applyFont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left" wrapText="1"/>
    </xf>
    <xf numFmtId="0" fontId="14" fillId="0" borderId="3" xfId="0" applyFont="1" applyBorder="1" applyAlignment="1" applyProtection="1">
      <alignment horizontal="center" wrapText="1"/>
    </xf>
    <xf numFmtId="4" fontId="13" fillId="0" borderId="3" xfId="0" applyNumberFormat="1" applyFont="1" applyBorder="1" applyAlignment="1" applyProtection="1">
      <alignment horizontal="right" wrapText="1"/>
    </xf>
    <xf numFmtId="9" fontId="13" fillId="0" borderId="3" xfId="0" applyNumberFormat="1" applyFont="1" applyBorder="1" applyAlignment="1" applyProtection="1">
      <alignment horizontal="right" wrapText="1"/>
    </xf>
    <xf numFmtId="0" fontId="13" fillId="0" borderId="3" xfId="0" applyFont="1" applyBorder="1" applyAlignment="1" applyProtection="1">
      <alignment wrapText="1"/>
    </xf>
    <xf numFmtId="0" fontId="13" fillId="0" borderId="7" xfId="0" applyFont="1" applyBorder="1" applyAlignment="1" applyProtection="1">
      <alignment horizontal="center" wrapText="1"/>
    </xf>
    <xf numFmtId="0" fontId="14" fillId="0" borderId="7" xfId="0" applyFont="1" applyBorder="1" applyAlignment="1" applyProtection="1">
      <alignment horizontal="left" wrapText="1"/>
    </xf>
    <xf numFmtId="0" fontId="13" fillId="0" borderId="7" xfId="0" applyFont="1" applyBorder="1" applyAlignment="1" applyProtection="1">
      <alignment horizontal="left" wrapText="1"/>
    </xf>
    <xf numFmtId="3" fontId="14" fillId="0" borderId="7" xfId="0" applyNumberFormat="1" applyFont="1" applyBorder="1" applyAlignment="1" applyProtection="1">
      <alignment horizontal="center" wrapText="1"/>
    </xf>
    <xf numFmtId="4" fontId="13" fillId="0" borderId="7" xfId="0" applyNumberFormat="1" applyFont="1" applyBorder="1" applyAlignment="1" applyProtection="1">
      <alignment horizontal="right" wrapText="1"/>
    </xf>
    <xf numFmtId="9" fontId="13" fillId="0" borderId="7" xfId="0" applyNumberFormat="1" applyFont="1" applyBorder="1" applyAlignment="1" applyProtection="1">
      <alignment horizontal="right" wrapText="1"/>
    </xf>
    <xf numFmtId="4" fontId="13" fillId="0" borderId="2" xfId="0" applyNumberFormat="1" applyFont="1" applyBorder="1" applyAlignment="1" applyProtection="1"/>
    <xf numFmtId="0" fontId="14" fillId="0" borderId="0" xfId="0" applyFont="1" applyBorder="1" applyAlignment="1" applyProtection="1">
      <alignment horizontal="right" wrapText="1"/>
    </xf>
    <xf numFmtId="0" fontId="14" fillId="0" borderId="0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left" wrapText="1"/>
    </xf>
    <xf numFmtId="0" fontId="14" fillId="0" borderId="0" xfId="0" applyFont="1" applyFill="1" applyBorder="1" applyAlignment="1" applyProtection="1">
      <alignment horizontal="left" wrapText="1"/>
    </xf>
    <xf numFmtId="0" fontId="14" fillId="0" borderId="4" xfId="0" applyFont="1" applyBorder="1" applyAlignment="1" applyProtection="1">
      <alignment horizontal="left" wrapText="1"/>
    </xf>
    <xf numFmtId="0" fontId="14" fillId="0" borderId="0" xfId="0" applyFont="1" applyBorder="1" applyAlignment="1" applyProtection="1">
      <alignment horizontal="center" wrapText="1"/>
    </xf>
  </cellXfs>
  <cellStyles count="23">
    <cellStyle name="Accent 1 5" xfId="3"/>
    <cellStyle name="Accent 2 6" xfId="4"/>
    <cellStyle name="Accent 3 7" xfId="5"/>
    <cellStyle name="Accent 4" xfId="6"/>
    <cellStyle name="Bad 8" xfId="7"/>
    <cellStyle name="Dziesiętny 2" xfId="8"/>
    <cellStyle name="Error 9" xfId="9"/>
    <cellStyle name="Excel Built-in Normal 1" xfId="22"/>
    <cellStyle name="Footnote 10" xfId="10"/>
    <cellStyle name="Good 11" xfId="11"/>
    <cellStyle name="Heading 1 13" xfId="12"/>
    <cellStyle name="Heading 12" xfId="13"/>
    <cellStyle name="Heading 2 14" xfId="14"/>
    <cellStyle name="Hiperłącze" xfId="2" builtinId="8"/>
    <cellStyle name="Hyperlink 15" xfId="15"/>
    <cellStyle name="Neutral 16" xfId="16"/>
    <cellStyle name="Normalny" xfId="0" builtinId="0"/>
    <cellStyle name="Note 17" xfId="17"/>
    <cellStyle name="Procentowy" xfId="1" builtinId="5"/>
    <cellStyle name="Result 18" xfId="18"/>
    <cellStyle name="Status 19" xfId="19"/>
    <cellStyle name="Text 20" xfId="20"/>
    <cellStyle name="Warning 21" xfId="2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CC1DA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1"/>
  <sheetViews>
    <sheetView zoomScaleNormal="100" workbookViewId="0">
      <selection activeCell="H22" sqref="H22"/>
    </sheetView>
  </sheetViews>
  <sheetFormatPr defaultColWidth="7.09765625" defaultRowHeight="13.2"/>
  <cols>
    <col min="1" max="1" width="3.296875" style="1" customWidth="1"/>
    <col min="2" max="2" width="15.5" style="1" customWidth="1"/>
    <col min="3" max="3" width="9.19921875" style="1" customWidth="1"/>
    <col min="4" max="4" width="7.09765625" style="1"/>
    <col min="5" max="5" width="5.69921875" style="1" customWidth="1"/>
    <col min="6" max="6" width="6.59765625" style="1" customWidth="1"/>
    <col min="7" max="7" width="10.296875" style="1" customWidth="1"/>
    <col min="8" max="8" width="4" style="1" customWidth="1"/>
    <col min="9" max="9" width="9.8984375" style="1" customWidth="1"/>
    <col min="10" max="10" width="10.296875" style="1" customWidth="1"/>
    <col min="11" max="12" width="17" style="1" customWidth="1"/>
    <col min="13" max="16384" width="7.09765625" style="1"/>
  </cols>
  <sheetData>
    <row r="1" spans="1:15" s="2" customFormat="1" ht="12.75" customHeight="1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5" s="2" customFormat="1" ht="21.6" customHeight="1">
      <c r="A2" s="122" t="s">
        <v>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5" s="2" customFormat="1" ht="13.5" customHeight="1">
      <c r="A3" s="123" t="s">
        <v>118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</row>
    <row r="4" spans="1:15" s="2" customFormat="1" ht="39.6">
      <c r="A4" s="3" t="s">
        <v>2</v>
      </c>
      <c r="B4" s="3" t="s">
        <v>3</v>
      </c>
      <c r="C4" s="3" t="s">
        <v>4</v>
      </c>
      <c r="D4" s="3" t="s">
        <v>5</v>
      </c>
      <c r="E4" s="4" t="s">
        <v>6</v>
      </c>
      <c r="F4" s="5" t="s">
        <v>58</v>
      </c>
      <c r="G4" s="5" t="s">
        <v>8</v>
      </c>
      <c r="H4" s="5" t="s">
        <v>9</v>
      </c>
      <c r="I4" s="6" t="s">
        <v>10</v>
      </c>
      <c r="J4" s="5" t="s">
        <v>11</v>
      </c>
      <c r="K4" s="5" t="s">
        <v>12</v>
      </c>
      <c r="L4" s="5" t="s">
        <v>13</v>
      </c>
    </row>
    <row r="5" spans="1:15" s="12" customFormat="1" ht="10.199999999999999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8" t="s">
        <v>19</v>
      </c>
      <c r="G5" s="8" t="s">
        <v>20</v>
      </c>
      <c r="H5" s="9" t="s">
        <v>21</v>
      </c>
      <c r="I5" s="10" t="s">
        <v>22</v>
      </c>
      <c r="J5" s="9" t="s">
        <v>23</v>
      </c>
      <c r="K5" s="11" t="s">
        <v>24</v>
      </c>
      <c r="L5" s="11" t="s">
        <v>25</v>
      </c>
    </row>
    <row r="6" spans="1:15" ht="21" customHeight="1">
      <c r="A6" s="13" t="s">
        <v>14</v>
      </c>
      <c r="B6" s="49" t="s">
        <v>59</v>
      </c>
      <c r="C6" s="21" t="s">
        <v>60</v>
      </c>
      <c r="D6" s="50">
        <v>8.9999999999999993E-3</v>
      </c>
      <c r="E6" s="51">
        <v>1000</v>
      </c>
      <c r="F6" s="19">
        <v>19</v>
      </c>
      <c r="G6" s="19">
        <f>E6*F6</f>
        <v>19000</v>
      </c>
      <c r="H6" s="52">
        <v>0.08</v>
      </c>
      <c r="I6" s="19">
        <f>G6*H6</f>
        <v>1520</v>
      </c>
      <c r="J6" s="19">
        <f>SUM(G6+I6)</f>
        <v>20520</v>
      </c>
      <c r="K6" s="21"/>
      <c r="L6" s="21"/>
    </row>
    <row r="7" spans="1:15">
      <c r="F7" s="53" t="s">
        <v>30</v>
      </c>
      <c r="G7" s="54">
        <f>SUM(G6)</f>
        <v>19000</v>
      </c>
      <c r="H7" s="55">
        <v>0.08</v>
      </c>
      <c r="I7" s="54">
        <f>SUM(I6)</f>
        <v>1520</v>
      </c>
      <c r="J7" s="54">
        <f>SUM(J6)</f>
        <v>20520</v>
      </c>
    </row>
    <row r="10" spans="1:15" ht="13.8">
      <c r="B10" s="56"/>
    </row>
    <row r="11" spans="1:15">
      <c r="O11" s="1" t="s">
        <v>84</v>
      </c>
    </row>
  </sheetData>
  <mergeCells count="3">
    <mergeCell ref="A1:L1"/>
    <mergeCell ref="A2:L2"/>
    <mergeCell ref="A3:L3"/>
  </mergeCells>
  <printOptions horizontalCentered="1"/>
  <pageMargins left="0.51180555555555596" right="0.51180555555555596" top="0.94513888888888897" bottom="0.94513888888888897" header="0.511811023622047" footer="0.511811023622047"/>
  <pageSetup paperSize="9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9"/>
  <sheetViews>
    <sheetView zoomScaleNormal="100" workbookViewId="0">
      <selection activeCell="H12" sqref="H12"/>
    </sheetView>
  </sheetViews>
  <sheetFormatPr defaultColWidth="7.09765625" defaultRowHeight="13.2"/>
  <cols>
    <col min="1" max="1" width="3.296875" style="2" customWidth="1"/>
    <col min="2" max="2" width="35.5" style="2" customWidth="1"/>
    <col min="3" max="3" width="5.19921875" style="2" customWidth="1"/>
    <col min="4" max="4" width="7.09765625" style="2"/>
    <col min="5" max="5" width="6.296875" style="2" customWidth="1"/>
    <col min="6" max="6" width="9.296875" style="2" customWidth="1"/>
    <col min="7" max="7" width="4.09765625" style="2" customWidth="1"/>
    <col min="8" max="8" width="8.09765625" style="2" customWidth="1"/>
    <col min="9" max="9" width="9.19921875" style="2" customWidth="1"/>
    <col min="10" max="11" width="15" style="2" customWidth="1"/>
    <col min="12" max="255" width="7.09765625" style="2"/>
    <col min="256" max="256" width="2.59765625" style="2" customWidth="1"/>
    <col min="257" max="257" width="35.5" style="2" customWidth="1"/>
    <col min="258" max="259" width="5.19921875" style="2" customWidth="1"/>
    <col min="260" max="260" width="7.09765625" style="2"/>
    <col min="261" max="261" width="4.8984375" style="2" customWidth="1"/>
    <col min="262" max="262" width="7.09765625" style="2"/>
    <col min="263" max="263" width="3.69921875" style="2" customWidth="1"/>
    <col min="264" max="265" width="7.09765625" style="2"/>
    <col min="266" max="266" width="8.09765625" style="2" customWidth="1"/>
    <col min="267" max="267" width="7.296875" style="2" customWidth="1"/>
    <col min="268" max="511" width="7.09765625" style="2"/>
    <col min="512" max="512" width="2.59765625" style="2" customWidth="1"/>
    <col min="513" max="513" width="35.5" style="2" customWidth="1"/>
    <col min="514" max="515" width="5.19921875" style="2" customWidth="1"/>
    <col min="516" max="516" width="7.09765625" style="2"/>
    <col min="517" max="517" width="4.8984375" style="2" customWidth="1"/>
    <col min="518" max="518" width="7.09765625" style="2"/>
    <col min="519" max="519" width="3.69921875" style="2" customWidth="1"/>
    <col min="520" max="521" width="7.09765625" style="2"/>
    <col min="522" max="522" width="8.09765625" style="2" customWidth="1"/>
    <col min="523" max="523" width="7.296875" style="2" customWidth="1"/>
    <col min="524" max="767" width="7.09765625" style="2"/>
    <col min="768" max="768" width="2.59765625" style="2" customWidth="1"/>
    <col min="769" max="769" width="35.5" style="2" customWidth="1"/>
    <col min="770" max="771" width="5.19921875" style="2" customWidth="1"/>
    <col min="772" max="772" width="7.09765625" style="2"/>
    <col min="773" max="773" width="4.8984375" style="2" customWidth="1"/>
    <col min="774" max="774" width="7.09765625" style="2"/>
    <col min="775" max="775" width="3.69921875" style="2" customWidth="1"/>
    <col min="776" max="777" width="7.09765625" style="2"/>
    <col min="778" max="778" width="8.09765625" style="2" customWidth="1"/>
    <col min="779" max="779" width="7.296875" style="2" customWidth="1"/>
    <col min="780" max="1023" width="7.09765625" style="2"/>
    <col min="1024" max="1024" width="2.59765625" style="2" customWidth="1"/>
    <col min="1025" max="1025" width="35.5" style="2" customWidth="1"/>
    <col min="1026" max="1027" width="5.19921875" style="2" customWidth="1"/>
    <col min="1028" max="1028" width="7.09765625" style="2"/>
    <col min="1029" max="1029" width="4.8984375" style="2" customWidth="1"/>
    <col min="1030" max="1030" width="7.09765625" style="2"/>
    <col min="1031" max="1031" width="3.69921875" style="2" customWidth="1"/>
    <col min="1032" max="1033" width="7.09765625" style="2"/>
    <col min="1034" max="1034" width="8.09765625" style="2" customWidth="1"/>
    <col min="1035" max="1035" width="7.296875" style="2" customWidth="1"/>
    <col min="1036" max="1279" width="7.09765625" style="2"/>
    <col min="1280" max="1280" width="2.59765625" style="2" customWidth="1"/>
    <col min="1281" max="1281" width="35.5" style="2" customWidth="1"/>
    <col min="1282" max="1283" width="5.19921875" style="2" customWidth="1"/>
    <col min="1284" max="1284" width="7.09765625" style="2"/>
    <col min="1285" max="1285" width="4.8984375" style="2" customWidth="1"/>
    <col min="1286" max="1286" width="7.09765625" style="2"/>
    <col min="1287" max="1287" width="3.69921875" style="2" customWidth="1"/>
    <col min="1288" max="1289" width="7.09765625" style="2"/>
    <col min="1290" max="1290" width="8.09765625" style="2" customWidth="1"/>
    <col min="1291" max="1291" width="7.296875" style="2" customWidth="1"/>
    <col min="1292" max="1535" width="7.09765625" style="2"/>
    <col min="1536" max="1536" width="2.59765625" style="2" customWidth="1"/>
    <col min="1537" max="1537" width="35.5" style="2" customWidth="1"/>
    <col min="1538" max="1539" width="5.19921875" style="2" customWidth="1"/>
    <col min="1540" max="1540" width="7.09765625" style="2"/>
    <col min="1541" max="1541" width="4.8984375" style="2" customWidth="1"/>
    <col min="1542" max="1542" width="7.09765625" style="2"/>
    <col min="1543" max="1543" width="3.69921875" style="2" customWidth="1"/>
    <col min="1544" max="1545" width="7.09765625" style="2"/>
    <col min="1546" max="1546" width="8.09765625" style="2" customWidth="1"/>
    <col min="1547" max="1547" width="7.296875" style="2" customWidth="1"/>
    <col min="1548" max="1791" width="7.09765625" style="2"/>
    <col min="1792" max="1792" width="2.59765625" style="2" customWidth="1"/>
    <col min="1793" max="1793" width="35.5" style="2" customWidth="1"/>
    <col min="1794" max="1795" width="5.19921875" style="2" customWidth="1"/>
    <col min="1796" max="1796" width="7.09765625" style="2"/>
    <col min="1797" max="1797" width="4.8984375" style="2" customWidth="1"/>
    <col min="1798" max="1798" width="7.09765625" style="2"/>
    <col min="1799" max="1799" width="3.69921875" style="2" customWidth="1"/>
    <col min="1800" max="1801" width="7.09765625" style="2"/>
    <col min="1802" max="1802" width="8.09765625" style="2" customWidth="1"/>
    <col min="1803" max="1803" width="7.296875" style="2" customWidth="1"/>
    <col min="1804" max="2047" width="7.09765625" style="2"/>
    <col min="2048" max="2048" width="2.59765625" style="2" customWidth="1"/>
    <col min="2049" max="2049" width="35.5" style="2" customWidth="1"/>
    <col min="2050" max="2051" width="5.19921875" style="2" customWidth="1"/>
    <col min="2052" max="2052" width="7.09765625" style="2"/>
    <col min="2053" max="2053" width="4.8984375" style="2" customWidth="1"/>
    <col min="2054" max="2054" width="7.09765625" style="2"/>
    <col min="2055" max="2055" width="3.69921875" style="2" customWidth="1"/>
    <col min="2056" max="2057" width="7.09765625" style="2"/>
    <col min="2058" max="2058" width="8.09765625" style="2" customWidth="1"/>
    <col min="2059" max="2059" width="7.296875" style="2" customWidth="1"/>
    <col min="2060" max="2303" width="7.09765625" style="2"/>
    <col min="2304" max="2304" width="2.59765625" style="2" customWidth="1"/>
    <col min="2305" max="2305" width="35.5" style="2" customWidth="1"/>
    <col min="2306" max="2307" width="5.19921875" style="2" customWidth="1"/>
    <col min="2308" max="2308" width="7.09765625" style="2"/>
    <col min="2309" max="2309" width="4.8984375" style="2" customWidth="1"/>
    <col min="2310" max="2310" width="7.09765625" style="2"/>
    <col min="2311" max="2311" width="3.69921875" style="2" customWidth="1"/>
    <col min="2312" max="2313" width="7.09765625" style="2"/>
    <col min="2314" max="2314" width="8.09765625" style="2" customWidth="1"/>
    <col min="2315" max="2315" width="7.296875" style="2" customWidth="1"/>
    <col min="2316" max="2559" width="7.09765625" style="2"/>
    <col min="2560" max="2560" width="2.59765625" style="2" customWidth="1"/>
    <col min="2561" max="2561" width="35.5" style="2" customWidth="1"/>
    <col min="2562" max="2563" width="5.19921875" style="2" customWidth="1"/>
    <col min="2564" max="2564" width="7.09765625" style="2"/>
    <col min="2565" max="2565" width="4.8984375" style="2" customWidth="1"/>
    <col min="2566" max="2566" width="7.09765625" style="2"/>
    <col min="2567" max="2567" width="3.69921875" style="2" customWidth="1"/>
    <col min="2568" max="2569" width="7.09765625" style="2"/>
    <col min="2570" max="2570" width="8.09765625" style="2" customWidth="1"/>
    <col min="2571" max="2571" width="7.296875" style="2" customWidth="1"/>
    <col min="2572" max="2815" width="7.09765625" style="2"/>
    <col min="2816" max="2816" width="2.59765625" style="2" customWidth="1"/>
    <col min="2817" max="2817" width="35.5" style="2" customWidth="1"/>
    <col min="2818" max="2819" width="5.19921875" style="2" customWidth="1"/>
    <col min="2820" max="2820" width="7.09765625" style="2"/>
    <col min="2821" max="2821" width="4.8984375" style="2" customWidth="1"/>
    <col min="2822" max="2822" width="7.09765625" style="2"/>
    <col min="2823" max="2823" width="3.69921875" style="2" customWidth="1"/>
    <col min="2824" max="2825" width="7.09765625" style="2"/>
    <col min="2826" max="2826" width="8.09765625" style="2" customWidth="1"/>
    <col min="2827" max="2827" width="7.296875" style="2" customWidth="1"/>
    <col min="2828" max="3071" width="7.09765625" style="2"/>
    <col min="3072" max="3072" width="2.59765625" style="2" customWidth="1"/>
    <col min="3073" max="3073" width="35.5" style="2" customWidth="1"/>
    <col min="3074" max="3075" width="5.19921875" style="2" customWidth="1"/>
    <col min="3076" max="3076" width="7.09765625" style="2"/>
    <col min="3077" max="3077" width="4.8984375" style="2" customWidth="1"/>
    <col min="3078" max="3078" width="7.09765625" style="2"/>
    <col min="3079" max="3079" width="3.69921875" style="2" customWidth="1"/>
    <col min="3080" max="3081" width="7.09765625" style="2"/>
    <col min="3082" max="3082" width="8.09765625" style="2" customWidth="1"/>
    <col min="3083" max="3083" width="7.296875" style="2" customWidth="1"/>
    <col min="3084" max="3327" width="7.09765625" style="2"/>
    <col min="3328" max="3328" width="2.59765625" style="2" customWidth="1"/>
    <col min="3329" max="3329" width="35.5" style="2" customWidth="1"/>
    <col min="3330" max="3331" width="5.19921875" style="2" customWidth="1"/>
    <col min="3332" max="3332" width="7.09765625" style="2"/>
    <col min="3333" max="3333" width="4.8984375" style="2" customWidth="1"/>
    <col min="3334" max="3334" width="7.09765625" style="2"/>
    <col min="3335" max="3335" width="3.69921875" style="2" customWidth="1"/>
    <col min="3336" max="3337" width="7.09765625" style="2"/>
    <col min="3338" max="3338" width="8.09765625" style="2" customWidth="1"/>
    <col min="3339" max="3339" width="7.296875" style="2" customWidth="1"/>
    <col min="3340" max="3583" width="7.09765625" style="2"/>
    <col min="3584" max="3584" width="2.59765625" style="2" customWidth="1"/>
    <col min="3585" max="3585" width="35.5" style="2" customWidth="1"/>
    <col min="3586" max="3587" width="5.19921875" style="2" customWidth="1"/>
    <col min="3588" max="3588" width="7.09765625" style="2"/>
    <col min="3589" max="3589" width="4.8984375" style="2" customWidth="1"/>
    <col min="3590" max="3590" width="7.09765625" style="2"/>
    <col min="3591" max="3591" width="3.69921875" style="2" customWidth="1"/>
    <col min="3592" max="3593" width="7.09765625" style="2"/>
    <col min="3594" max="3594" width="8.09765625" style="2" customWidth="1"/>
    <col min="3595" max="3595" width="7.296875" style="2" customWidth="1"/>
    <col min="3596" max="3839" width="7.09765625" style="2"/>
    <col min="3840" max="3840" width="2.59765625" style="2" customWidth="1"/>
    <col min="3841" max="3841" width="35.5" style="2" customWidth="1"/>
    <col min="3842" max="3843" width="5.19921875" style="2" customWidth="1"/>
    <col min="3844" max="3844" width="7.09765625" style="2"/>
    <col min="3845" max="3845" width="4.8984375" style="2" customWidth="1"/>
    <col min="3846" max="3846" width="7.09765625" style="2"/>
    <col min="3847" max="3847" width="3.69921875" style="2" customWidth="1"/>
    <col min="3848" max="3849" width="7.09765625" style="2"/>
    <col min="3850" max="3850" width="8.09765625" style="2" customWidth="1"/>
    <col min="3851" max="3851" width="7.296875" style="2" customWidth="1"/>
    <col min="3852" max="4095" width="7.09765625" style="2"/>
    <col min="4096" max="4096" width="2.59765625" style="2" customWidth="1"/>
    <col min="4097" max="4097" width="35.5" style="2" customWidth="1"/>
    <col min="4098" max="4099" width="5.19921875" style="2" customWidth="1"/>
    <col min="4100" max="4100" width="7.09765625" style="2"/>
    <col min="4101" max="4101" width="4.8984375" style="2" customWidth="1"/>
    <col min="4102" max="4102" width="7.09765625" style="2"/>
    <col min="4103" max="4103" width="3.69921875" style="2" customWidth="1"/>
    <col min="4104" max="4105" width="7.09765625" style="2"/>
    <col min="4106" max="4106" width="8.09765625" style="2" customWidth="1"/>
    <col min="4107" max="4107" width="7.296875" style="2" customWidth="1"/>
    <col min="4108" max="4351" width="7.09765625" style="2"/>
    <col min="4352" max="4352" width="2.59765625" style="2" customWidth="1"/>
    <col min="4353" max="4353" width="35.5" style="2" customWidth="1"/>
    <col min="4354" max="4355" width="5.19921875" style="2" customWidth="1"/>
    <col min="4356" max="4356" width="7.09765625" style="2"/>
    <col min="4357" max="4357" width="4.8984375" style="2" customWidth="1"/>
    <col min="4358" max="4358" width="7.09765625" style="2"/>
    <col min="4359" max="4359" width="3.69921875" style="2" customWidth="1"/>
    <col min="4360" max="4361" width="7.09765625" style="2"/>
    <col min="4362" max="4362" width="8.09765625" style="2" customWidth="1"/>
    <col min="4363" max="4363" width="7.296875" style="2" customWidth="1"/>
    <col min="4364" max="4607" width="7.09765625" style="2"/>
    <col min="4608" max="4608" width="2.59765625" style="2" customWidth="1"/>
    <col min="4609" max="4609" width="35.5" style="2" customWidth="1"/>
    <col min="4610" max="4611" width="5.19921875" style="2" customWidth="1"/>
    <col min="4612" max="4612" width="7.09765625" style="2"/>
    <col min="4613" max="4613" width="4.8984375" style="2" customWidth="1"/>
    <col min="4614" max="4614" width="7.09765625" style="2"/>
    <col min="4615" max="4615" width="3.69921875" style="2" customWidth="1"/>
    <col min="4616" max="4617" width="7.09765625" style="2"/>
    <col min="4618" max="4618" width="8.09765625" style="2" customWidth="1"/>
    <col min="4619" max="4619" width="7.296875" style="2" customWidth="1"/>
    <col min="4620" max="4863" width="7.09765625" style="2"/>
    <col min="4864" max="4864" width="2.59765625" style="2" customWidth="1"/>
    <col min="4865" max="4865" width="35.5" style="2" customWidth="1"/>
    <col min="4866" max="4867" width="5.19921875" style="2" customWidth="1"/>
    <col min="4868" max="4868" width="7.09765625" style="2"/>
    <col min="4869" max="4869" width="4.8984375" style="2" customWidth="1"/>
    <col min="4870" max="4870" width="7.09765625" style="2"/>
    <col min="4871" max="4871" width="3.69921875" style="2" customWidth="1"/>
    <col min="4872" max="4873" width="7.09765625" style="2"/>
    <col min="4874" max="4874" width="8.09765625" style="2" customWidth="1"/>
    <col min="4875" max="4875" width="7.296875" style="2" customWidth="1"/>
    <col min="4876" max="5119" width="7.09765625" style="2"/>
    <col min="5120" max="5120" width="2.59765625" style="2" customWidth="1"/>
    <col min="5121" max="5121" width="35.5" style="2" customWidth="1"/>
    <col min="5122" max="5123" width="5.19921875" style="2" customWidth="1"/>
    <col min="5124" max="5124" width="7.09765625" style="2"/>
    <col min="5125" max="5125" width="4.8984375" style="2" customWidth="1"/>
    <col min="5126" max="5126" width="7.09765625" style="2"/>
    <col min="5127" max="5127" width="3.69921875" style="2" customWidth="1"/>
    <col min="5128" max="5129" width="7.09765625" style="2"/>
    <col min="5130" max="5130" width="8.09765625" style="2" customWidth="1"/>
    <col min="5131" max="5131" width="7.296875" style="2" customWidth="1"/>
    <col min="5132" max="5375" width="7.09765625" style="2"/>
    <col min="5376" max="5376" width="2.59765625" style="2" customWidth="1"/>
    <col min="5377" max="5377" width="35.5" style="2" customWidth="1"/>
    <col min="5378" max="5379" width="5.19921875" style="2" customWidth="1"/>
    <col min="5380" max="5380" width="7.09765625" style="2"/>
    <col min="5381" max="5381" width="4.8984375" style="2" customWidth="1"/>
    <col min="5382" max="5382" width="7.09765625" style="2"/>
    <col min="5383" max="5383" width="3.69921875" style="2" customWidth="1"/>
    <col min="5384" max="5385" width="7.09765625" style="2"/>
    <col min="5386" max="5386" width="8.09765625" style="2" customWidth="1"/>
    <col min="5387" max="5387" width="7.296875" style="2" customWidth="1"/>
    <col min="5388" max="5631" width="7.09765625" style="2"/>
    <col min="5632" max="5632" width="2.59765625" style="2" customWidth="1"/>
    <col min="5633" max="5633" width="35.5" style="2" customWidth="1"/>
    <col min="5634" max="5635" width="5.19921875" style="2" customWidth="1"/>
    <col min="5636" max="5636" width="7.09765625" style="2"/>
    <col min="5637" max="5637" width="4.8984375" style="2" customWidth="1"/>
    <col min="5638" max="5638" width="7.09765625" style="2"/>
    <col min="5639" max="5639" width="3.69921875" style="2" customWidth="1"/>
    <col min="5640" max="5641" width="7.09765625" style="2"/>
    <col min="5642" max="5642" width="8.09765625" style="2" customWidth="1"/>
    <col min="5643" max="5643" width="7.296875" style="2" customWidth="1"/>
    <col min="5644" max="5887" width="7.09765625" style="2"/>
    <col min="5888" max="5888" width="2.59765625" style="2" customWidth="1"/>
    <col min="5889" max="5889" width="35.5" style="2" customWidth="1"/>
    <col min="5890" max="5891" width="5.19921875" style="2" customWidth="1"/>
    <col min="5892" max="5892" width="7.09765625" style="2"/>
    <col min="5893" max="5893" width="4.8984375" style="2" customWidth="1"/>
    <col min="5894" max="5894" width="7.09765625" style="2"/>
    <col min="5895" max="5895" width="3.69921875" style="2" customWidth="1"/>
    <col min="5896" max="5897" width="7.09765625" style="2"/>
    <col min="5898" max="5898" width="8.09765625" style="2" customWidth="1"/>
    <col min="5899" max="5899" width="7.296875" style="2" customWidth="1"/>
    <col min="5900" max="6143" width="7.09765625" style="2"/>
    <col min="6144" max="6144" width="2.59765625" style="2" customWidth="1"/>
    <col min="6145" max="6145" width="35.5" style="2" customWidth="1"/>
    <col min="6146" max="6147" width="5.19921875" style="2" customWidth="1"/>
    <col min="6148" max="6148" width="7.09765625" style="2"/>
    <col min="6149" max="6149" width="4.8984375" style="2" customWidth="1"/>
    <col min="6150" max="6150" width="7.09765625" style="2"/>
    <col min="6151" max="6151" width="3.69921875" style="2" customWidth="1"/>
    <col min="6152" max="6153" width="7.09765625" style="2"/>
    <col min="6154" max="6154" width="8.09765625" style="2" customWidth="1"/>
    <col min="6155" max="6155" width="7.296875" style="2" customWidth="1"/>
    <col min="6156" max="6399" width="7.09765625" style="2"/>
    <col min="6400" max="6400" width="2.59765625" style="2" customWidth="1"/>
    <col min="6401" max="6401" width="35.5" style="2" customWidth="1"/>
    <col min="6402" max="6403" width="5.19921875" style="2" customWidth="1"/>
    <col min="6404" max="6404" width="7.09765625" style="2"/>
    <col min="6405" max="6405" width="4.8984375" style="2" customWidth="1"/>
    <col min="6406" max="6406" width="7.09765625" style="2"/>
    <col min="6407" max="6407" width="3.69921875" style="2" customWidth="1"/>
    <col min="6408" max="6409" width="7.09765625" style="2"/>
    <col min="6410" max="6410" width="8.09765625" style="2" customWidth="1"/>
    <col min="6411" max="6411" width="7.296875" style="2" customWidth="1"/>
    <col min="6412" max="6655" width="7.09765625" style="2"/>
    <col min="6656" max="6656" width="2.59765625" style="2" customWidth="1"/>
    <col min="6657" max="6657" width="35.5" style="2" customWidth="1"/>
    <col min="6658" max="6659" width="5.19921875" style="2" customWidth="1"/>
    <col min="6660" max="6660" width="7.09765625" style="2"/>
    <col min="6661" max="6661" width="4.8984375" style="2" customWidth="1"/>
    <col min="6662" max="6662" width="7.09765625" style="2"/>
    <col min="6663" max="6663" width="3.69921875" style="2" customWidth="1"/>
    <col min="6664" max="6665" width="7.09765625" style="2"/>
    <col min="6666" max="6666" width="8.09765625" style="2" customWidth="1"/>
    <col min="6667" max="6667" width="7.296875" style="2" customWidth="1"/>
    <col min="6668" max="6911" width="7.09765625" style="2"/>
    <col min="6912" max="6912" width="2.59765625" style="2" customWidth="1"/>
    <col min="6913" max="6913" width="35.5" style="2" customWidth="1"/>
    <col min="6914" max="6915" width="5.19921875" style="2" customWidth="1"/>
    <col min="6916" max="6916" width="7.09765625" style="2"/>
    <col min="6917" max="6917" width="4.8984375" style="2" customWidth="1"/>
    <col min="6918" max="6918" width="7.09765625" style="2"/>
    <col min="6919" max="6919" width="3.69921875" style="2" customWidth="1"/>
    <col min="6920" max="6921" width="7.09765625" style="2"/>
    <col min="6922" max="6922" width="8.09765625" style="2" customWidth="1"/>
    <col min="6923" max="6923" width="7.296875" style="2" customWidth="1"/>
    <col min="6924" max="7167" width="7.09765625" style="2"/>
    <col min="7168" max="7168" width="2.59765625" style="2" customWidth="1"/>
    <col min="7169" max="7169" width="35.5" style="2" customWidth="1"/>
    <col min="7170" max="7171" width="5.19921875" style="2" customWidth="1"/>
    <col min="7172" max="7172" width="7.09765625" style="2"/>
    <col min="7173" max="7173" width="4.8984375" style="2" customWidth="1"/>
    <col min="7174" max="7174" width="7.09765625" style="2"/>
    <col min="7175" max="7175" width="3.69921875" style="2" customWidth="1"/>
    <col min="7176" max="7177" width="7.09765625" style="2"/>
    <col min="7178" max="7178" width="8.09765625" style="2" customWidth="1"/>
    <col min="7179" max="7179" width="7.296875" style="2" customWidth="1"/>
    <col min="7180" max="7423" width="7.09765625" style="2"/>
    <col min="7424" max="7424" width="2.59765625" style="2" customWidth="1"/>
    <col min="7425" max="7425" width="35.5" style="2" customWidth="1"/>
    <col min="7426" max="7427" width="5.19921875" style="2" customWidth="1"/>
    <col min="7428" max="7428" width="7.09765625" style="2"/>
    <col min="7429" max="7429" width="4.8984375" style="2" customWidth="1"/>
    <col min="7430" max="7430" width="7.09765625" style="2"/>
    <col min="7431" max="7431" width="3.69921875" style="2" customWidth="1"/>
    <col min="7432" max="7433" width="7.09765625" style="2"/>
    <col min="7434" max="7434" width="8.09765625" style="2" customWidth="1"/>
    <col min="7435" max="7435" width="7.296875" style="2" customWidth="1"/>
    <col min="7436" max="7679" width="7.09765625" style="2"/>
    <col min="7680" max="7680" width="2.59765625" style="2" customWidth="1"/>
    <col min="7681" max="7681" width="35.5" style="2" customWidth="1"/>
    <col min="7682" max="7683" width="5.19921875" style="2" customWidth="1"/>
    <col min="7684" max="7684" width="7.09765625" style="2"/>
    <col min="7685" max="7685" width="4.8984375" style="2" customWidth="1"/>
    <col min="7686" max="7686" width="7.09765625" style="2"/>
    <col min="7687" max="7687" width="3.69921875" style="2" customWidth="1"/>
    <col min="7688" max="7689" width="7.09765625" style="2"/>
    <col min="7690" max="7690" width="8.09765625" style="2" customWidth="1"/>
    <col min="7691" max="7691" width="7.296875" style="2" customWidth="1"/>
    <col min="7692" max="7935" width="7.09765625" style="2"/>
    <col min="7936" max="7936" width="2.59765625" style="2" customWidth="1"/>
    <col min="7937" max="7937" width="35.5" style="2" customWidth="1"/>
    <col min="7938" max="7939" width="5.19921875" style="2" customWidth="1"/>
    <col min="7940" max="7940" width="7.09765625" style="2"/>
    <col min="7941" max="7941" width="4.8984375" style="2" customWidth="1"/>
    <col min="7942" max="7942" width="7.09765625" style="2"/>
    <col min="7943" max="7943" width="3.69921875" style="2" customWidth="1"/>
    <col min="7944" max="7945" width="7.09765625" style="2"/>
    <col min="7946" max="7946" width="8.09765625" style="2" customWidth="1"/>
    <col min="7947" max="7947" width="7.296875" style="2" customWidth="1"/>
    <col min="7948" max="8191" width="7.09765625" style="2"/>
    <col min="8192" max="8192" width="2.59765625" style="2" customWidth="1"/>
    <col min="8193" max="8193" width="35.5" style="2" customWidth="1"/>
    <col min="8194" max="8195" width="5.19921875" style="2" customWidth="1"/>
    <col min="8196" max="8196" width="7.09765625" style="2"/>
    <col min="8197" max="8197" width="4.8984375" style="2" customWidth="1"/>
    <col min="8198" max="8198" width="7.09765625" style="2"/>
    <col min="8199" max="8199" width="3.69921875" style="2" customWidth="1"/>
    <col min="8200" max="8201" width="7.09765625" style="2"/>
    <col min="8202" max="8202" width="8.09765625" style="2" customWidth="1"/>
    <col min="8203" max="8203" width="7.296875" style="2" customWidth="1"/>
    <col min="8204" max="8447" width="7.09765625" style="2"/>
    <col min="8448" max="8448" width="2.59765625" style="2" customWidth="1"/>
    <col min="8449" max="8449" width="35.5" style="2" customWidth="1"/>
    <col min="8450" max="8451" width="5.19921875" style="2" customWidth="1"/>
    <col min="8452" max="8452" width="7.09765625" style="2"/>
    <col min="8453" max="8453" width="4.8984375" style="2" customWidth="1"/>
    <col min="8454" max="8454" width="7.09765625" style="2"/>
    <col min="8455" max="8455" width="3.69921875" style="2" customWidth="1"/>
    <col min="8456" max="8457" width="7.09765625" style="2"/>
    <col min="8458" max="8458" width="8.09765625" style="2" customWidth="1"/>
    <col min="8459" max="8459" width="7.296875" style="2" customWidth="1"/>
    <col min="8460" max="8703" width="7.09765625" style="2"/>
    <col min="8704" max="8704" width="2.59765625" style="2" customWidth="1"/>
    <col min="8705" max="8705" width="35.5" style="2" customWidth="1"/>
    <col min="8706" max="8707" width="5.19921875" style="2" customWidth="1"/>
    <col min="8708" max="8708" width="7.09765625" style="2"/>
    <col min="8709" max="8709" width="4.8984375" style="2" customWidth="1"/>
    <col min="8710" max="8710" width="7.09765625" style="2"/>
    <col min="8711" max="8711" width="3.69921875" style="2" customWidth="1"/>
    <col min="8712" max="8713" width="7.09765625" style="2"/>
    <col min="8714" max="8714" width="8.09765625" style="2" customWidth="1"/>
    <col min="8715" max="8715" width="7.296875" style="2" customWidth="1"/>
    <col min="8716" max="8959" width="7.09765625" style="2"/>
    <col min="8960" max="8960" width="2.59765625" style="2" customWidth="1"/>
    <col min="8961" max="8961" width="35.5" style="2" customWidth="1"/>
    <col min="8962" max="8963" width="5.19921875" style="2" customWidth="1"/>
    <col min="8964" max="8964" width="7.09765625" style="2"/>
    <col min="8965" max="8965" width="4.8984375" style="2" customWidth="1"/>
    <col min="8966" max="8966" width="7.09765625" style="2"/>
    <col min="8967" max="8967" width="3.69921875" style="2" customWidth="1"/>
    <col min="8968" max="8969" width="7.09765625" style="2"/>
    <col min="8970" max="8970" width="8.09765625" style="2" customWidth="1"/>
    <col min="8971" max="8971" width="7.296875" style="2" customWidth="1"/>
    <col min="8972" max="9215" width="7.09765625" style="2"/>
    <col min="9216" max="9216" width="2.59765625" style="2" customWidth="1"/>
    <col min="9217" max="9217" width="35.5" style="2" customWidth="1"/>
    <col min="9218" max="9219" width="5.19921875" style="2" customWidth="1"/>
    <col min="9220" max="9220" width="7.09765625" style="2"/>
    <col min="9221" max="9221" width="4.8984375" style="2" customWidth="1"/>
    <col min="9222" max="9222" width="7.09765625" style="2"/>
    <col min="9223" max="9223" width="3.69921875" style="2" customWidth="1"/>
    <col min="9224" max="9225" width="7.09765625" style="2"/>
    <col min="9226" max="9226" width="8.09765625" style="2" customWidth="1"/>
    <col min="9227" max="9227" width="7.296875" style="2" customWidth="1"/>
    <col min="9228" max="9471" width="7.09765625" style="2"/>
    <col min="9472" max="9472" width="2.59765625" style="2" customWidth="1"/>
    <col min="9473" max="9473" width="35.5" style="2" customWidth="1"/>
    <col min="9474" max="9475" width="5.19921875" style="2" customWidth="1"/>
    <col min="9476" max="9476" width="7.09765625" style="2"/>
    <col min="9477" max="9477" width="4.8984375" style="2" customWidth="1"/>
    <col min="9478" max="9478" width="7.09765625" style="2"/>
    <col min="9479" max="9479" width="3.69921875" style="2" customWidth="1"/>
    <col min="9480" max="9481" width="7.09765625" style="2"/>
    <col min="9482" max="9482" width="8.09765625" style="2" customWidth="1"/>
    <col min="9483" max="9483" width="7.296875" style="2" customWidth="1"/>
    <col min="9484" max="9727" width="7.09765625" style="2"/>
    <col min="9728" max="9728" width="2.59765625" style="2" customWidth="1"/>
    <col min="9729" max="9729" width="35.5" style="2" customWidth="1"/>
    <col min="9730" max="9731" width="5.19921875" style="2" customWidth="1"/>
    <col min="9732" max="9732" width="7.09765625" style="2"/>
    <col min="9733" max="9733" width="4.8984375" style="2" customWidth="1"/>
    <col min="9734" max="9734" width="7.09765625" style="2"/>
    <col min="9735" max="9735" width="3.69921875" style="2" customWidth="1"/>
    <col min="9736" max="9737" width="7.09765625" style="2"/>
    <col min="9738" max="9738" width="8.09765625" style="2" customWidth="1"/>
    <col min="9739" max="9739" width="7.296875" style="2" customWidth="1"/>
    <col min="9740" max="9983" width="7.09765625" style="2"/>
    <col min="9984" max="9984" width="2.59765625" style="2" customWidth="1"/>
    <col min="9985" max="9985" width="35.5" style="2" customWidth="1"/>
    <col min="9986" max="9987" width="5.19921875" style="2" customWidth="1"/>
    <col min="9988" max="9988" width="7.09765625" style="2"/>
    <col min="9989" max="9989" width="4.8984375" style="2" customWidth="1"/>
    <col min="9990" max="9990" width="7.09765625" style="2"/>
    <col min="9991" max="9991" width="3.69921875" style="2" customWidth="1"/>
    <col min="9992" max="9993" width="7.09765625" style="2"/>
    <col min="9994" max="9994" width="8.09765625" style="2" customWidth="1"/>
    <col min="9995" max="9995" width="7.296875" style="2" customWidth="1"/>
    <col min="9996" max="10239" width="7.09765625" style="2"/>
    <col min="10240" max="10240" width="2.59765625" style="2" customWidth="1"/>
    <col min="10241" max="10241" width="35.5" style="2" customWidth="1"/>
    <col min="10242" max="10243" width="5.19921875" style="2" customWidth="1"/>
    <col min="10244" max="10244" width="7.09765625" style="2"/>
    <col min="10245" max="10245" width="4.8984375" style="2" customWidth="1"/>
    <col min="10246" max="10246" width="7.09765625" style="2"/>
    <col min="10247" max="10247" width="3.69921875" style="2" customWidth="1"/>
    <col min="10248" max="10249" width="7.09765625" style="2"/>
    <col min="10250" max="10250" width="8.09765625" style="2" customWidth="1"/>
    <col min="10251" max="10251" width="7.296875" style="2" customWidth="1"/>
    <col min="10252" max="10495" width="7.09765625" style="2"/>
    <col min="10496" max="10496" width="2.59765625" style="2" customWidth="1"/>
    <col min="10497" max="10497" width="35.5" style="2" customWidth="1"/>
    <col min="10498" max="10499" width="5.19921875" style="2" customWidth="1"/>
    <col min="10500" max="10500" width="7.09765625" style="2"/>
    <col min="10501" max="10501" width="4.8984375" style="2" customWidth="1"/>
    <col min="10502" max="10502" width="7.09765625" style="2"/>
    <col min="10503" max="10503" width="3.69921875" style="2" customWidth="1"/>
    <col min="10504" max="10505" width="7.09765625" style="2"/>
    <col min="10506" max="10506" width="8.09765625" style="2" customWidth="1"/>
    <col min="10507" max="10507" width="7.296875" style="2" customWidth="1"/>
    <col min="10508" max="10751" width="7.09765625" style="2"/>
    <col min="10752" max="10752" width="2.59765625" style="2" customWidth="1"/>
    <col min="10753" max="10753" width="35.5" style="2" customWidth="1"/>
    <col min="10754" max="10755" width="5.19921875" style="2" customWidth="1"/>
    <col min="10756" max="10756" width="7.09765625" style="2"/>
    <col min="10757" max="10757" width="4.8984375" style="2" customWidth="1"/>
    <col min="10758" max="10758" width="7.09765625" style="2"/>
    <col min="10759" max="10759" width="3.69921875" style="2" customWidth="1"/>
    <col min="10760" max="10761" width="7.09765625" style="2"/>
    <col min="10762" max="10762" width="8.09765625" style="2" customWidth="1"/>
    <col min="10763" max="10763" width="7.296875" style="2" customWidth="1"/>
    <col min="10764" max="11007" width="7.09765625" style="2"/>
    <col min="11008" max="11008" width="2.59765625" style="2" customWidth="1"/>
    <col min="11009" max="11009" width="35.5" style="2" customWidth="1"/>
    <col min="11010" max="11011" width="5.19921875" style="2" customWidth="1"/>
    <col min="11012" max="11012" width="7.09765625" style="2"/>
    <col min="11013" max="11013" width="4.8984375" style="2" customWidth="1"/>
    <col min="11014" max="11014" width="7.09765625" style="2"/>
    <col min="11015" max="11015" width="3.69921875" style="2" customWidth="1"/>
    <col min="11016" max="11017" width="7.09765625" style="2"/>
    <col min="11018" max="11018" width="8.09765625" style="2" customWidth="1"/>
    <col min="11019" max="11019" width="7.296875" style="2" customWidth="1"/>
    <col min="11020" max="11263" width="7.09765625" style="2"/>
    <col min="11264" max="11264" width="2.59765625" style="2" customWidth="1"/>
    <col min="11265" max="11265" width="35.5" style="2" customWidth="1"/>
    <col min="11266" max="11267" width="5.19921875" style="2" customWidth="1"/>
    <col min="11268" max="11268" width="7.09765625" style="2"/>
    <col min="11269" max="11269" width="4.8984375" style="2" customWidth="1"/>
    <col min="11270" max="11270" width="7.09765625" style="2"/>
    <col min="11271" max="11271" width="3.69921875" style="2" customWidth="1"/>
    <col min="11272" max="11273" width="7.09765625" style="2"/>
    <col min="11274" max="11274" width="8.09765625" style="2" customWidth="1"/>
    <col min="11275" max="11275" width="7.296875" style="2" customWidth="1"/>
    <col min="11276" max="11519" width="7.09765625" style="2"/>
    <col min="11520" max="11520" width="2.59765625" style="2" customWidth="1"/>
    <col min="11521" max="11521" width="35.5" style="2" customWidth="1"/>
    <col min="11522" max="11523" width="5.19921875" style="2" customWidth="1"/>
    <col min="11524" max="11524" width="7.09765625" style="2"/>
    <col min="11525" max="11525" width="4.8984375" style="2" customWidth="1"/>
    <col min="11526" max="11526" width="7.09765625" style="2"/>
    <col min="11527" max="11527" width="3.69921875" style="2" customWidth="1"/>
    <col min="11528" max="11529" width="7.09765625" style="2"/>
    <col min="11530" max="11530" width="8.09765625" style="2" customWidth="1"/>
    <col min="11531" max="11531" width="7.296875" style="2" customWidth="1"/>
    <col min="11532" max="11775" width="7.09765625" style="2"/>
    <col min="11776" max="11776" width="2.59765625" style="2" customWidth="1"/>
    <col min="11777" max="11777" width="35.5" style="2" customWidth="1"/>
    <col min="11778" max="11779" width="5.19921875" style="2" customWidth="1"/>
    <col min="11780" max="11780" width="7.09765625" style="2"/>
    <col min="11781" max="11781" width="4.8984375" style="2" customWidth="1"/>
    <col min="11782" max="11782" width="7.09765625" style="2"/>
    <col min="11783" max="11783" width="3.69921875" style="2" customWidth="1"/>
    <col min="11784" max="11785" width="7.09765625" style="2"/>
    <col min="11786" max="11786" width="8.09765625" style="2" customWidth="1"/>
    <col min="11787" max="11787" width="7.296875" style="2" customWidth="1"/>
    <col min="11788" max="12031" width="7.09765625" style="2"/>
    <col min="12032" max="12032" width="2.59765625" style="2" customWidth="1"/>
    <col min="12033" max="12033" width="35.5" style="2" customWidth="1"/>
    <col min="12034" max="12035" width="5.19921875" style="2" customWidth="1"/>
    <col min="12036" max="12036" width="7.09765625" style="2"/>
    <col min="12037" max="12037" width="4.8984375" style="2" customWidth="1"/>
    <col min="12038" max="12038" width="7.09765625" style="2"/>
    <col min="12039" max="12039" width="3.69921875" style="2" customWidth="1"/>
    <col min="12040" max="12041" width="7.09765625" style="2"/>
    <col min="12042" max="12042" width="8.09765625" style="2" customWidth="1"/>
    <col min="12043" max="12043" width="7.296875" style="2" customWidth="1"/>
    <col min="12044" max="12287" width="7.09765625" style="2"/>
    <col min="12288" max="12288" width="2.59765625" style="2" customWidth="1"/>
    <col min="12289" max="12289" width="35.5" style="2" customWidth="1"/>
    <col min="12290" max="12291" width="5.19921875" style="2" customWidth="1"/>
    <col min="12292" max="12292" width="7.09765625" style="2"/>
    <col min="12293" max="12293" width="4.8984375" style="2" customWidth="1"/>
    <col min="12294" max="12294" width="7.09765625" style="2"/>
    <col min="12295" max="12295" width="3.69921875" style="2" customWidth="1"/>
    <col min="12296" max="12297" width="7.09765625" style="2"/>
    <col min="12298" max="12298" width="8.09765625" style="2" customWidth="1"/>
    <col min="12299" max="12299" width="7.296875" style="2" customWidth="1"/>
    <col min="12300" max="12543" width="7.09765625" style="2"/>
    <col min="12544" max="12544" width="2.59765625" style="2" customWidth="1"/>
    <col min="12545" max="12545" width="35.5" style="2" customWidth="1"/>
    <col min="12546" max="12547" width="5.19921875" style="2" customWidth="1"/>
    <col min="12548" max="12548" width="7.09765625" style="2"/>
    <col min="12549" max="12549" width="4.8984375" style="2" customWidth="1"/>
    <col min="12550" max="12550" width="7.09765625" style="2"/>
    <col min="12551" max="12551" width="3.69921875" style="2" customWidth="1"/>
    <col min="12552" max="12553" width="7.09765625" style="2"/>
    <col min="12554" max="12554" width="8.09765625" style="2" customWidth="1"/>
    <col min="12555" max="12555" width="7.296875" style="2" customWidth="1"/>
    <col min="12556" max="12799" width="7.09765625" style="2"/>
    <col min="12800" max="12800" width="2.59765625" style="2" customWidth="1"/>
    <col min="12801" max="12801" width="35.5" style="2" customWidth="1"/>
    <col min="12802" max="12803" width="5.19921875" style="2" customWidth="1"/>
    <col min="12804" max="12804" width="7.09765625" style="2"/>
    <col min="12805" max="12805" width="4.8984375" style="2" customWidth="1"/>
    <col min="12806" max="12806" width="7.09765625" style="2"/>
    <col min="12807" max="12807" width="3.69921875" style="2" customWidth="1"/>
    <col min="12808" max="12809" width="7.09765625" style="2"/>
    <col min="12810" max="12810" width="8.09765625" style="2" customWidth="1"/>
    <col min="12811" max="12811" width="7.296875" style="2" customWidth="1"/>
    <col min="12812" max="13055" width="7.09765625" style="2"/>
    <col min="13056" max="13056" width="2.59765625" style="2" customWidth="1"/>
    <col min="13057" max="13057" width="35.5" style="2" customWidth="1"/>
    <col min="13058" max="13059" width="5.19921875" style="2" customWidth="1"/>
    <col min="13060" max="13060" width="7.09765625" style="2"/>
    <col min="13061" max="13061" width="4.8984375" style="2" customWidth="1"/>
    <col min="13062" max="13062" width="7.09765625" style="2"/>
    <col min="13063" max="13063" width="3.69921875" style="2" customWidth="1"/>
    <col min="13064" max="13065" width="7.09765625" style="2"/>
    <col min="13066" max="13066" width="8.09765625" style="2" customWidth="1"/>
    <col min="13067" max="13067" width="7.296875" style="2" customWidth="1"/>
    <col min="13068" max="13311" width="7.09765625" style="2"/>
    <col min="13312" max="13312" width="2.59765625" style="2" customWidth="1"/>
    <col min="13313" max="13313" width="35.5" style="2" customWidth="1"/>
    <col min="13314" max="13315" width="5.19921875" style="2" customWidth="1"/>
    <col min="13316" max="13316" width="7.09765625" style="2"/>
    <col min="13317" max="13317" width="4.8984375" style="2" customWidth="1"/>
    <col min="13318" max="13318" width="7.09765625" style="2"/>
    <col min="13319" max="13319" width="3.69921875" style="2" customWidth="1"/>
    <col min="13320" max="13321" width="7.09765625" style="2"/>
    <col min="13322" max="13322" width="8.09765625" style="2" customWidth="1"/>
    <col min="13323" max="13323" width="7.296875" style="2" customWidth="1"/>
    <col min="13324" max="13567" width="7.09765625" style="2"/>
    <col min="13568" max="13568" width="2.59765625" style="2" customWidth="1"/>
    <col min="13569" max="13569" width="35.5" style="2" customWidth="1"/>
    <col min="13570" max="13571" width="5.19921875" style="2" customWidth="1"/>
    <col min="13572" max="13572" width="7.09765625" style="2"/>
    <col min="13573" max="13573" width="4.8984375" style="2" customWidth="1"/>
    <col min="13574" max="13574" width="7.09765625" style="2"/>
    <col min="13575" max="13575" width="3.69921875" style="2" customWidth="1"/>
    <col min="13576" max="13577" width="7.09765625" style="2"/>
    <col min="13578" max="13578" width="8.09765625" style="2" customWidth="1"/>
    <col min="13579" max="13579" width="7.296875" style="2" customWidth="1"/>
    <col min="13580" max="13823" width="7.09765625" style="2"/>
    <col min="13824" max="13824" width="2.59765625" style="2" customWidth="1"/>
    <col min="13825" max="13825" width="35.5" style="2" customWidth="1"/>
    <col min="13826" max="13827" width="5.19921875" style="2" customWidth="1"/>
    <col min="13828" max="13828" width="7.09765625" style="2"/>
    <col min="13829" max="13829" width="4.8984375" style="2" customWidth="1"/>
    <col min="13830" max="13830" width="7.09765625" style="2"/>
    <col min="13831" max="13831" width="3.69921875" style="2" customWidth="1"/>
    <col min="13832" max="13833" width="7.09765625" style="2"/>
    <col min="13834" max="13834" width="8.09765625" style="2" customWidth="1"/>
    <col min="13835" max="13835" width="7.296875" style="2" customWidth="1"/>
    <col min="13836" max="14079" width="7.09765625" style="2"/>
    <col min="14080" max="14080" width="2.59765625" style="2" customWidth="1"/>
    <col min="14081" max="14081" width="35.5" style="2" customWidth="1"/>
    <col min="14082" max="14083" width="5.19921875" style="2" customWidth="1"/>
    <col min="14084" max="14084" width="7.09765625" style="2"/>
    <col min="14085" max="14085" width="4.8984375" style="2" customWidth="1"/>
    <col min="14086" max="14086" width="7.09765625" style="2"/>
    <col min="14087" max="14087" width="3.69921875" style="2" customWidth="1"/>
    <col min="14088" max="14089" width="7.09765625" style="2"/>
    <col min="14090" max="14090" width="8.09765625" style="2" customWidth="1"/>
    <col min="14091" max="14091" width="7.296875" style="2" customWidth="1"/>
    <col min="14092" max="14335" width="7.09765625" style="2"/>
    <col min="14336" max="14336" width="2.59765625" style="2" customWidth="1"/>
    <col min="14337" max="14337" width="35.5" style="2" customWidth="1"/>
    <col min="14338" max="14339" width="5.19921875" style="2" customWidth="1"/>
    <col min="14340" max="14340" width="7.09765625" style="2"/>
    <col min="14341" max="14341" width="4.8984375" style="2" customWidth="1"/>
    <col min="14342" max="14342" width="7.09765625" style="2"/>
    <col min="14343" max="14343" width="3.69921875" style="2" customWidth="1"/>
    <col min="14344" max="14345" width="7.09765625" style="2"/>
    <col min="14346" max="14346" width="8.09765625" style="2" customWidth="1"/>
    <col min="14347" max="14347" width="7.296875" style="2" customWidth="1"/>
    <col min="14348" max="14591" width="7.09765625" style="2"/>
    <col min="14592" max="14592" width="2.59765625" style="2" customWidth="1"/>
    <col min="14593" max="14593" width="35.5" style="2" customWidth="1"/>
    <col min="14594" max="14595" width="5.19921875" style="2" customWidth="1"/>
    <col min="14596" max="14596" width="7.09765625" style="2"/>
    <col min="14597" max="14597" width="4.8984375" style="2" customWidth="1"/>
    <col min="14598" max="14598" width="7.09765625" style="2"/>
    <col min="14599" max="14599" width="3.69921875" style="2" customWidth="1"/>
    <col min="14600" max="14601" width="7.09765625" style="2"/>
    <col min="14602" max="14602" width="8.09765625" style="2" customWidth="1"/>
    <col min="14603" max="14603" width="7.296875" style="2" customWidth="1"/>
    <col min="14604" max="14847" width="7.09765625" style="2"/>
    <col min="14848" max="14848" width="2.59765625" style="2" customWidth="1"/>
    <col min="14849" max="14849" width="35.5" style="2" customWidth="1"/>
    <col min="14850" max="14851" width="5.19921875" style="2" customWidth="1"/>
    <col min="14852" max="14852" width="7.09765625" style="2"/>
    <col min="14853" max="14853" width="4.8984375" style="2" customWidth="1"/>
    <col min="14854" max="14854" width="7.09765625" style="2"/>
    <col min="14855" max="14855" width="3.69921875" style="2" customWidth="1"/>
    <col min="14856" max="14857" width="7.09765625" style="2"/>
    <col min="14858" max="14858" width="8.09765625" style="2" customWidth="1"/>
    <col min="14859" max="14859" width="7.296875" style="2" customWidth="1"/>
    <col min="14860" max="15103" width="7.09765625" style="2"/>
    <col min="15104" max="15104" width="2.59765625" style="2" customWidth="1"/>
    <col min="15105" max="15105" width="35.5" style="2" customWidth="1"/>
    <col min="15106" max="15107" width="5.19921875" style="2" customWidth="1"/>
    <col min="15108" max="15108" width="7.09765625" style="2"/>
    <col min="15109" max="15109" width="4.8984375" style="2" customWidth="1"/>
    <col min="15110" max="15110" width="7.09765625" style="2"/>
    <col min="15111" max="15111" width="3.69921875" style="2" customWidth="1"/>
    <col min="15112" max="15113" width="7.09765625" style="2"/>
    <col min="15114" max="15114" width="8.09765625" style="2" customWidth="1"/>
    <col min="15115" max="15115" width="7.296875" style="2" customWidth="1"/>
    <col min="15116" max="15359" width="7.09765625" style="2"/>
    <col min="15360" max="15360" width="2.59765625" style="2" customWidth="1"/>
    <col min="15361" max="15361" width="35.5" style="2" customWidth="1"/>
    <col min="15362" max="15363" width="5.19921875" style="2" customWidth="1"/>
    <col min="15364" max="15364" width="7.09765625" style="2"/>
    <col min="15365" max="15365" width="4.8984375" style="2" customWidth="1"/>
    <col min="15366" max="15366" width="7.09765625" style="2"/>
    <col min="15367" max="15367" width="3.69921875" style="2" customWidth="1"/>
    <col min="15368" max="15369" width="7.09765625" style="2"/>
    <col min="15370" max="15370" width="8.09765625" style="2" customWidth="1"/>
    <col min="15371" max="15371" width="7.296875" style="2" customWidth="1"/>
    <col min="15372" max="15615" width="7.09765625" style="2"/>
    <col min="15616" max="15616" width="2.59765625" style="2" customWidth="1"/>
    <col min="15617" max="15617" width="35.5" style="2" customWidth="1"/>
    <col min="15618" max="15619" width="5.19921875" style="2" customWidth="1"/>
    <col min="15620" max="15620" width="7.09765625" style="2"/>
    <col min="15621" max="15621" width="4.8984375" style="2" customWidth="1"/>
    <col min="15622" max="15622" width="7.09765625" style="2"/>
    <col min="15623" max="15623" width="3.69921875" style="2" customWidth="1"/>
    <col min="15624" max="15625" width="7.09765625" style="2"/>
    <col min="15626" max="15626" width="8.09765625" style="2" customWidth="1"/>
    <col min="15627" max="15627" width="7.296875" style="2" customWidth="1"/>
    <col min="15628" max="15871" width="7.09765625" style="2"/>
    <col min="15872" max="15872" width="2.59765625" style="2" customWidth="1"/>
    <col min="15873" max="15873" width="35.5" style="2" customWidth="1"/>
    <col min="15874" max="15875" width="5.19921875" style="2" customWidth="1"/>
    <col min="15876" max="15876" width="7.09765625" style="2"/>
    <col min="15877" max="15877" width="4.8984375" style="2" customWidth="1"/>
    <col min="15878" max="15878" width="7.09765625" style="2"/>
    <col min="15879" max="15879" width="3.69921875" style="2" customWidth="1"/>
    <col min="15880" max="15881" width="7.09765625" style="2"/>
    <col min="15882" max="15882" width="8.09765625" style="2" customWidth="1"/>
    <col min="15883" max="15883" width="7.296875" style="2" customWidth="1"/>
    <col min="15884" max="16127" width="7.09765625" style="2"/>
    <col min="16128" max="16128" width="2.59765625" style="2" customWidth="1"/>
    <col min="16129" max="16129" width="35.5" style="2" customWidth="1"/>
    <col min="16130" max="16131" width="5.19921875" style="2" customWidth="1"/>
    <col min="16132" max="16132" width="7.09765625" style="2"/>
    <col min="16133" max="16133" width="4.8984375" style="2" customWidth="1"/>
    <col min="16134" max="16134" width="7.09765625" style="2"/>
    <col min="16135" max="16135" width="3.69921875" style="2" customWidth="1"/>
    <col min="16136" max="16137" width="7.09765625" style="2"/>
    <col min="16138" max="16138" width="8.09765625" style="2" customWidth="1"/>
    <col min="16139" max="16139" width="7.296875" style="2" customWidth="1"/>
    <col min="16140" max="16384" width="7.09765625" style="2"/>
  </cols>
  <sheetData>
    <row r="1" spans="1:11" ht="12.75" customHeight="1">
      <c r="A1" s="121" t="s">
        <v>130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22.2" customHeight="1">
      <c r="A2" s="122" t="s">
        <v>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</row>
    <row r="3" spans="1:11" ht="12.75" customHeight="1">
      <c r="A3" s="125" t="s">
        <v>129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</row>
    <row r="4" spans="1:11" ht="39.6">
      <c r="A4" s="3" t="s">
        <v>2</v>
      </c>
      <c r="B4" s="3" t="s">
        <v>3</v>
      </c>
      <c r="C4" s="3" t="s">
        <v>92</v>
      </c>
      <c r="D4" s="4" t="s">
        <v>41</v>
      </c>
      <c r="E4" s="5" t="s">
        <v>7</v>
      </c>
      <c r="F4" s="95" t="s">
        <v>8</v>
      </c>
      <c r="G4" s="5" t="s">
        <v>9</v>
      </c>
      <c r="H4" s="6" t="s">
        <v>10</v>
      </c>
      <c r="I4" s="5" t="s">
        <v>11</v>
      </c>
      <c r="J4" s="5" t="s">
        <v>12</v>
      </c>
      <c r="K4" s="5" t="s">
        <v>13</v>
      </c>
    </row>
    <row r="5" spans="1:11" s="98" customFormat="1" ht="10.199999999999999">
      <c r="A5" s="96" t="s">
        <v>14</v>
      </c>
      <c r="B5" s="96" t="s">
        <v>15</v>
      </c>
      <c r="C5" s="96" t="s">
        <v>16</v>
      </c>
      <c r="D5" s="96" t="s">
        <v>17</v>
      </c>
      <c r="E5" s="11" t="s">
        <v>18</v>
      </c>
      <c r="F5" s="97" t="s">
        <v>51</v>
      </c>
      <c r="G5" s="96" t="s">
        <v>52</v>
      </c>
      <c r="H5" s="11" t="s">
        <v>53</v>
      </c>
      <c r="I5" s="96" t="s">
        <v>54</v>
      </c>
      <c r="J5" s="11" t="s">
        <v>55</v>
      </c>
      <c r="K5" s="11" t="s">
        <v>24</v>
      </c>
    </row>
    <row r="6" spans="1:11" ht="96" customHeight="1">
      <c r="A6" s="16" t="s">
        <v>14</v>
      </c>
      <c r="B6" s="57" t="s">
        <v>93</v>
      </c>
      <c r="C6" s="16" t="s">
        <v>44</v>
      </c>
      <c r="D6" s="17">
        <v>400</v>
      </c>
      <c r="E6" s="86"/>
      <c r="F6" s="99">
        <f>D6*E6</f>
        <v>0</v>
      </c>
      <c r="G6" s="74">
        <v>0.08</v>
      </c>
      <c r="H6" s="67">
        <f>F6*G6</f>
        <v>0</v>
      </c>
      <c r="I6" s="67">
        <f>F6+H6</f>
        <v>0</v>
      </c>
      <c r="J6" s="31"/>
      <c r="K6" s="31"/>
    </row>
    <row r="7" spans="1:11" ht="94.5" customHeight="1">
      <c r="A7" s="16" t="s">
        <v>15</v>
      </c>
      <c r="B7" s="57" t="s">
        <v>94</v>
      </c>
      <c r="C7" s="16" t="s">
        <v>44</v>
      </c>
      <c r="D7" s="17">
        <v>400</v>
      </c>
      <c r="E7" s="86"/>
      <c r="F7" s="99">
        <f>D7*E7</f>
        <v>0</v>
      </c>
      <c r="G7" s="74">
        <v>0.08</v>
      </c>
      <c r="H7" s="86">
        <f>F7*G7</f>
        <v>0</v>
      </c>
      <c r="I7" s="86">
        <f>F7+H7</f>
        <v>0</v>
      </c>
      <c r="J7" s="31"/>
      <c r="K7" s="31"/>
    </row>
    <row r="8" spans="1:11">
      <c r="E8" s="53" t="s">
        <v>30</v>
      </c>
      <c r="F8" s="54">
        <f>SUM(F6:F7)</f>
        <v>0</v>
      </c>
      <c r="G8" s="55">
        <v>0.08</v>
      </c>
      <c r="H8" s="54">
        <f>SUM(H6:H7)</f>
        <v>0</v>
      </c>
      <c r="I8" s="54">
        <f>SUM(I6:I7)</f>
        <v>0</v>
      </c>
    </row>
    <row r="9" spans="1:11">
      <c r="B9" s="77"/>
    </row>
  </sheetData>
  <mergeCells count="3">
    <mergeCell ref="A1:K1"/>
    <mergeCell ref="A2:K2"/>
    <mergeCell ref="A3:K3"/>
  </mergeCells>
  <printOptions horizontalCentered="1"/>
  <pageMargins left="0.51180555555555596" right="0.51180555555555596" top="0.94513888888888897" bottom="0.94513888888888897" header="0.511811023622047" footer="0.511811023622047"/>
  <pageSetup paperSize="9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16"/>
  <sheetViews>
    <sheetView topLeftCell="A4" zoomScaleNormal="100" workbookViewId="0">
      <selection activeCell="P7" sqref="P7"/>
    </sheetView>
  </sheetViews>
  <sheetFormatPr defaultColWidth="7.09765625" defaultRowHeight="13.2"/>
  <cols>
    <col min="1" max="1" width="3.296875" style="1" customWidth="1"/>
    <col min="2" max="2" width="34.3984375" style="2" customWidth="1"/>
    <col min="3" max="3" width="13.5" style="2" customWidth="1"/>
    <col min="4" max="4" width="7.09765625" style="2"/>
    <col min="5" max="5" width="4.796875" style="2" customWidth="1"/>
    <col min="6" max="6" width="6.8984375" style="2" customWidth="1"/>
    <col min="7" max="7" width="9.09765625" style="1" customWidth="1"/>
    <col min="8" max="8" width="4" style="1" customWidth="1"/>
    <col min="9" max="9" width="7.796875" style="1" customWidth="1"/>
    <col min="10" max="10" width="9.5" style="1" customWidth="1"/>
    <col min="11" max="11" width="12.3984375" style="1" customWidth="1"/>
    <col min="12" max="12" width="12.5" style="1" customWidth="1"/>
    <col min="13" max="16384" width="7.09765625" style="1"/>
  </cols>
  <sheetData>
    <row r="1" spans="1:12" s="2" customFormat="1" ht="12.75" customHeight="1">
      <c r="A1" s="121" t="s">
        <v>132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2" s="2" customFormat="1" ht="19.2" customHeight="1">
      <c r="A2" s="122" t="s">
        <v>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s="2" customFormat="1" ht="12.75" customHeight="1">
      <c r="A3" s="123" t="s">
        <v>131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</row>
    <row r="4" spans="1:12" s="2" customFormat="1" ht="39.6">
      <c r="A4" s="3" t="s">
        <v>2</v>
      </c>
      <c r="B4" s="3" t="s">
        <v>3</v>
      </c>
      <c r="C4" s="3" t="s">
        <v>4</v>
      </c>
      <c r="D4" s="3" t="s">
        <v>5</v>
      </c>
      <c r="E4" s="4" t="s">
        <v>6</v>
      </c>
      <c r="F4" s="5" t="s">
        <v>7</v>
      </c>
      <c r="G4" s="5" t="s">
        <v>8</v>
      </c>
      <c r="H4" s="5" t="s">
        <v>9</v>
      </c>
      <c r="I4" s="6" t="s">
        <v>10</v>
      </c>
      <c r="J4" s="5" t="s">
        <v>11</v>
      </c>
      <c r="K4" s="5" t="s">
        <v>12</v>
      </c>
      <c r="L4" s="5" t="s">
        <v>13</v>
      </c>
    </row>
    <row r="5" spans="1:12" s="12" customFormat="1" ht="10.199999999999999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8" t="s">
        <v>19</v>
      </c>
      <c r="G5" s="8" t="s">
        <v>20</v>
      </c>
      <c r="H5" s="9" t="s">
        <v>21</v>
      </c>
      <c r="I5" s="10" t="s">
        <v>22</v>
      </c>
      <c r="J5" s="9" t="s">
        <v>23</v>
      </c>
      <c r="K5" s="11" t="s">
        <v>24</v>
      </c>
      <c r="L5" s="11" t="s">
        <v>25</v>
      </c>
    </row>
    <row r="6" spans="1:12" ht="171.6">
      <c r="A6" s="13" t="s">
        <v>14</v>
      </c>
      <c r="B6" s="14" t="s">
        <v>26</v>
      </c>
      <c r="C6" s="15" t="s">
        <v>27</v>
      </c>
      <c r="D6" s="16" t="s">
        <v>28</v>
      </c>
      <c r="E6" s="17">
        <v>60</v>
      </c>
      <c r="F6" s="18"/>
      <c r="G6" s="19">
        <f>E6*F6</f>
        <v>0</v>
      </c>
      <c r="H6" s="20">
        <v>0.08</v>
      </c>
      <c r="I6" s="19">
        <f>G6*H6</f>
        <v>0</v>
      </c>
      <c r="J6" s="19">
        <f>G6+I6</f>
        <v>0</v>
      </c>
      <c r="K6" s="21"/>
      <c r="L6" s="21"/>
    </row>
    <row r="7" spans="1:12" ht="184.8">
      <c r="A7" s="13" t="s">
        <v>15</v>
      </c>
      <c r="B7" s="14" t="s">
        <v>29</v>
      </c>
      <c r="C7" s="22" t="s">
        <v>27</v>
      </c>
      <c r="D7" s="16" t="s">
        <v>28</v>
      </c>
      <c r="E7" s="17">
        <v>20</v>
      </c>
      <c r="F7" s="18"/>
      <c r="G7" s="120">
        <f>E7*F7</f>
        <v>0</v>
      </c>
      <c r="H7" s="20">
        <v>0.08</v>
      </c>
      <c r="I7" s="120">
        <f>G7*H7</f>
        <v>0</v>
      </c>
      <c r="J7" s="120">
        <f>G7+I7</f>
        <v>0</v>
      </c>
      <c r="K7" s="21"/>
      <c r="L7" s="21"/>
    </row>
    <row r="8" spans="1:12">
      <c r="F8" s="23" t="s">
        <v>30</v>
      </c>
      <c r="G8" s="24">
        <f>SUM(G6:G7)</f>
        <v>0</v>
      </c>
      <c r="H8" s="25">
        <v>0.08</v>
      </c>
      <c r="I8" s="24">
        <f>SUM(I6:I7)</f>
        <v>0</v>
      </c>
      <c r="J8" s="24">
        <f>SUM(J6:J7)</f>
        <v>0</v>
      </c>
    </row>
    <row r="10" spans="1:12">
      <c r="B10" s="26"/>
      <c r="C10" s="1"/>
      <c r="D10" s="1"/>
      <c r="E10" s="1"/>
    </row>
    <row r="11" spans="1:12">
      <c r="B11" s="1"/>
      <c r="C11" s="1"/>
      <c r="D11" s="1"/>
      <c r="E11" s="1"/>
    </row>
    <row r="12" spans="1:12">
      <c r="B12" s="27"/>
      <c r="C12" s="27"/>
      <c r="D12" s="27"/>
      <c r="E12" s="27"/>
    </row>
    <row r="14" spans="1:12">
      <c r="J14" s="1" t="s">
        <v>31</v>
      </c>
    </row>
    <row r="15" spans="1:12">
      <c r="G15" s="2"/>
    </row>
    <row r="16" spans="1:12">
      <c r="G16" s="2"/>
    </row>
  </sheetData>
  <mergeCells count="3">
    <mergeCell ref="A1:L1"/>
    <mergeCell ref="A2:L2"/>
    <mergeCell ref="A3:L3"/>
  </mergeCells>
  <printOptions horizontalCentered="1"/>
  <pageMargins left="0.51181102362204722" right="0.51181102362204722" top="0.74803149606299213" bottom="0.74803149606299213" header="0.51181102362204722" footer="0.51181102362204722"/>
  <pageSetup paperSize="9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11"/>
  <sheetViews>
    <sheetView topLeftCell="A10" zoomScale="90" zoomScaleNormal="90" workbookViewId="0">
      <selection activeCell="Q7" sqref="Q7"/>
    </sheetView>
  </sheetViews>
  <sheetFormatPr defaultColWidth="7.09765625" defaultRowHeight="13.2"/>
  <cols>
    <col min="1" max="1" width="3.296875" style="1" customWidth="1"/>
    <col min="2" max="2" width="47.69921875" style="1" customWidth="1"/>
    <col min="3" max="3" width="6.3984375" style="1" customWidth="1"/>
    <col min="4" max="4" width="4.8984375" style="1" customWidth="1"/>
    <col min="5" max="5" width="6.59765625" style="1" customWidth="1"/>
    <col min="6" max="6" width="8.8984375" style="1" customWidth="1"/>
    <col min="7" max="7" width="4.09765625" style="1" customWidth="1"/>
    <col min="8" max="8" width="8.19921875" style="1" customWidth="1"/>
    <col min="9" max="9" width="9.19921875" style="1" customWidth="1"/>
    <col min="10" max="11" width="13" style="1" customWidth="1"/>
    <col min="12" max="16384" width="7.09765625" style="1"/>
  </cols>
  <sheetData>
    <row r="1" spans="1:11" s="2" customFormat="1" ht="12.75" customHeight="1">
      <c r="A1" s="121" t="s">
        <v>76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s="2" customFormat="1" ht="19.8" customHeight="1">
      <c r="A2" s="122" t="s">
        <v>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</row>
    <row r="3" spans="1:11" s="2" customFormat="1" ht="12.75" customHeight="1">
      <c r="A3" s="123" t="s">
        <v>133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spans="1:11" s="2" customFormat="1" ht="39.6">
      <c r="A4" s="3" t="s">
        <v>2</v>
      </c>
      <c r="B4" s="3" t="s">
        <v>3</v>
      </c>
      <c r="C4" s="3" t="s">
        <v>4</v>
      </c>
      <c r="D4" s="4" t="s">
        <v>6</v>
      </c>
      <c r="E4" s="5" t="s">
        <v>7</v>
      </c>
      <c r="F4" s="5" t="s">
        <v>8</v>
      </c>
      <c r="G4" s="5" t="s">
        <v>9</v>
      </c>
      <c r="H4" s="6" t="s">
        <v>10</v>
      </c>
      <c r="I4" s="5" t="s">
        <v>11</v>
      </c>
      <c r="J4" s="5" t="s">
        <v>12</v>
      </c>
      <c r="K4" s="5" t="s">
        <v>13</v>
      </c>
    </row>
    <row r="5" spans="1:11" s="12" customFormat="1" ht="10.199999999999999">
      <c r="A5" s="7" t="s">
        <v>14</v>
      </c>
      <c r="B5" s="7" t="s">
        <v>15</v>
      </c>
      <c r="C5" s="7" t="s">
        <v>16</v>
      </c>
      <c r="D5" s="7" t="s">
        <v>18</v>
      </c>
      <c r="E5" s="8" t="s">
        <v>19</v>
      </c>
      <c r="F5" s="8" t="s">
        <v>20</v>
      </c>
      <c r="G5" s="9" t="s">
        <v>21</v>
      </c>
      <c r="H5" s="10" t="s">
        <v>22</v>
      </c>
      <c r="I5" s="9" t="s">
        <v>23</v>
      </c>
      <c r="J5" s="11" t="s">
        <v>24</v>
      </c>
      <c r="K5" s="11" t="s">
        <v>25</v>
      </c>
    </row>
    <row r="6" spans="1:11" ht="145.19999999999999">
      <c r="A6" s="13" t="s">
        <v>14</v>
      </c>
      <c r="B6" s="28" t="s">
        <v>33</v>
      </c>
      <c r="C6" s="16" t="s">
        <v>34</v>
      </c>
      <c r="D6" s="29">
        <v>20</v>
      </c>
      <c r="E6" s="19"/>
      <c r="F6" s="18">
        <f>D6*E6</f>
        <v>0</v>
      </c>
      <c r="G6" s="30">
        <v>0.08</v>
      </c>
      <c r="H6" s="18">
        <f>F6*G6</f>
        <v>0</v>
      </c>
      <c r="I6" s="18">
        <f>F6+H6</f>
        <v>0</v>
      </c>
      <c r="J6" s="21"/>
      <c r="K6" s="21"/>
    </row>
    <row r="7" spans="1:11" ht="132">
      <c r="A7" s="13" t="s">
        <v>15</v>
      </c>
      <c r="B7" s="28" t="s">
        <v>35</v>
      </c>
      <c r="C7" s="16" t="s">
        <v>34</v>
      </c>
      <c r="D7" s="29">
        <v>60</v>
      </c>
      <c r="E7" s="19"/>
      <c r="F7" s="18">
        <f t="shared" ref="F7:F10" si="0">D7*E7</f>
        <v>0</v>
      </c>
      <c r="G7" s="30">
        <v>0.08</v>
      </c>
      <c r="H7" s="18">
        <f t="shared" ref="H7:H10" si="1">F7*G7</f>
        <v>0</v>
      </c>
      <c r="I7" s="18">
        <f t="shared" ref="I7:I10" si="2">F7+H7</f>
        <v>0</v>
      </c>
      <c r="J7" s="21"/>
      <c r="K7" s="21"/>
    </row>
    <row r="8" spans="1:11" ht="145.19999999999999">
      <c r="A8" s="13" t="s">
        <v>16</v>
      </c>
      <c r="B8" s="31" t="s">
        <v>36</v>
      </c>
      <c r="C8" s="16" t="s">
        <v>34</v>
      </c>
      <c r="D8" s="29">
        <v>90</v>
      </c>
      <c r="E8" s="19"/>
      <c r="F8" s="18">
        <f t="shared" si="0"/>
        <v>0</v>
      </c>
      <c r="G8" s="30">
        <v>0.08</v>
      </c>
      <c r="H8" s="18">
        <f t="shared" si="1"/>
        <v>0</v>
      </c>
      <c r="I8" s="18">
        <f t="shared" si="2"/>
        <v>0</v>
      </c>
      <c r="J8" s="21"/>
      <c r="K8" s="21"/>
    </row>
    <row r="9" spans="1:11" ht="145.19999999999999">
      <c r="A9" s="13" t="s">
        <v>17</v>
      </c>
      <c r="B9" s="31" t="s">
        <v>37</v>
      </c>
      <c r="C9" s="16" t="s">
        <v>34</v>
      </c>
      <c r="D9" s="29">
        <v>20</v>
      </c>
      <c r="E9" s="19"/>
      <c r="F9" s="18">
        <f t="shared" si="0"/>
        <v>0</v>
      </c>
      <c r="G9" s="30">
        <v>0.08</v>
      </c>
      <c r="H9" s="18">
        <f t="shared" si="1"/>
        <v>0</v>
      </c>
      <c r="I9" s="18">
        <f t="shared" si="2"/>
        <v>0</v>
      </c>
      <c r="J9" s="21"/>
      <c r="K9" s="21"/>
    </row>
    <row r="10" spans="1:11" ht="145.19999999999999">
      <c r="A10" s="13" t="s">
        <v>18</v>
      </c>
      <c r="B10" s="31" t="s">
        <v>38</v>
      </c>
      <c r="C10" s="16" t="s">
        <v>34</v>
      </c>
      <c r="D10" s="29">
        <v>5</v>
      </c>
      <c r="E10" s="19"/>
      <c r="F10" s="18">
        <f t="shared" si="0"/>
        <v>0</v>
      </c>
      <c r="G10" s="30">
        <v>0.08</v>
      </c>
      <c r="H10" s="18">
        <f t="shared" si="1"/>
        <v>0</v>
      </c>
      <c r="I10" s="18">
        <f t="shared" si="2"/>
        <v>0</v>
      </c>
      <c r="J10" s="21"/>
      <c r="K10" s="21"/>
    </row>
    <row r="11" spans="1:11">
      <c r="E11" s="32" t="s">
        <v>30</v>
      </c>
      <c r="F11" s="33">
        <f>SUM(F6:F10)</f>
        <v>0</v>
      </c>
      <c r="G11" s="34">
        <v>0.08</v>
      </c>
      <c r="H11" s="33">
        <f>SUM(H6:H10)</f>
        <v>0</v>
      </c>
      <c r="I11" s="33">
        <f>SUM(I6:I10)</f>
        <v>0</v>
      </c>
    </row>
  </sheetData>
  <mergeCells count="3">
    <mergeCell ref="A1:K1"/>
    <mergeCell ref="A2:K2"/>
    <mergeCell ref="A3:K3"/>
  </mergeCells>
  <printOptions horizontalCentered="1"/>
  <pageMargins left="0.51180555555555596" right="0.51180555555555596" top="0.94513888888888897" bottom="0.94513888888888897" header="0.511811023622047" footer="0.511811023622047"/>
  <pageSetup paperSize="9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K19"/>
  <sheetViews>
    <sheetView zoomScaleNormal="100" workbookViewId="0">
      <selection activeCell="O10" sqref="O10"/>
    </sheetView>
  </sheetViews>
  <sheetFormatPr defaultColWidth="7.09765625" defaultRowHeight="13.2"/>
  <cols>
    <col min="1" max="1" width="3.296875" style="1" customWidth="1"/>
    <col min="2" max="2" width="34.09765625" style="1" customWidth="1"/>
    <col min="3" max="3" width="5.296875" style="1" customWidth="1"/>
    <col min="4" max="5" width="6.19921875" style="1" customWidth="1"/>
    <col min="6" max="6" width="10.19921875" style="1" customWidth="1"/>
    <col min="7" max="7" width="4" style="1" customWidth="1"/>
    <col min="8" max="8" width="9.59765625" style="1" customWidth="1"/>
    <col min="9" max="9" width="10.59765625" style="1" customWidth="1"/>
    <col min="10" max="11" width="15" style="1" customWidth="1"/>
    <col min="12" max="16384" width="7.09765625" style="1"/>
  </cols>
  <sheetData>
    <row r="1" spans="1:11" ht="12.75" customHeight="1">
      <c r="A1" s="121" t="s">
        <v>134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19.2" customHeight="1">
      <c r="A2" s="122" t="s">
        <v>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</row>
    <row r="3" spans="1:11" ht="12.75" customHeight="1">
      <c r="A3" s="123" t="s">
        <v>135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spans="1:11" ht="52.8">
      <c r="A4" s="3" t="s">
        <v>2</v>
      </c>
      <c r="B4" s="3" t="s">
        <v>3</v>
      </c>
      <c r="C4" s="3" t="s">
        <v>40</v>
      </c>
      <c r="D4" s="4" t="s">
        <v>41</v>
      </c>
      <c r="E4" s="5" t="s">
        <v>42</v>
      </c>
      <c r="F4" s="5" t="s">
        <v>8</v>
      </c>
      <c r="G4" s="5" t="s">
        <v>9</v>
      </c>
      <c r="H4" s="6" t="s">
        <v>10</v>
      </c>
      <c r="I4" s="5" t="s">
        <v>11</v>
      </c>
      <c r="J4" s="5" t="s">
        <v>12</v>
      </c>
      <c r="K4" s="5" t="s">
        <v>13</v>
      </c>
    </row>
    <row r="5" spans="1:11" s="35" customFormat="1" ht="10.199999999999999">
      <c r="A5" s="7" t="s">
        <v>14</v>
      </c>
      <c r="B5" s="7" t="s">
        <v>15</v>
      </c>
      <c r="C5" s="7" t="s">
        <v>17</v>
      </c>
      <c r="D5" s="7" t="s">
        <v>18</v>
      </c>
      <c r="E5" s="8" t="s">
        <v>19</v>
      </c>
      <c r="F5" s="8" t="s">
        <v>20</v>
      </c>
      <c r="G5" s="7" t="s">
        <v>21</v>
      </c>
      <c r="H5" s="8" t="s">
        <v>22</v>
      </c>
      <c r="I5" s="7" t="s">
        <v>23</v>
      </c>
      <c r="J5" s="8" t="s">
        <v>24</v>
      </c>
      <c r="K5" s="8" t="s">
        <v>25</v>
      </c>
    </row>
    <row r="6" spans="1:11" s="43" customFormat="1" ht="52.8">
      <c r="A6" s="36" t="s">
        <v>14</v>
      </c>
      <c r="B6" s="37" t="s">
        <v>43</v>
      </c>
      <c r="C6" s="38" t="s">
        <v>44</v>
      </c>
      <c r="D6" s="39">
        <v>240</v>
      </c>
      <c r="E6" s="40"/>
      <c r="F6" s="40">
        <f>D6*E6</f>
        <v>0</v>
      </c>
      <c r="G6" s="41">
        <v>0.08</v>
      </c>
      <c r="H6" s="40">
        <f>F6*G6</f>
        <v>0</v>
      </c>
      <c r="I6" s="40">
        <f>F6+H6</f>
        <v>0</v>
      </c>
      <c r="J6" s="42"/>
      <c r="K6" s="42"/>
    </row>
    <row r="7" spans="1:11" s="43" customFormat="1" ht="52.8">
      <c r="A7" s="36" t="s">
        <v>15</v>
      </c>
      <c r="B7" s="37" t="s">
        <v>45</v>
      </c>
      <c r="C7" s="38" t="s">
        <v>44</v>
      </c>
      <c r="D7" s="39">
        <v>2000</v>
      </c>
      <c r="E7" s="40"/>
      <c r="F7" s="40">
        <f t="shared" ref="F7:F10" si="0">D7*E7</f>
        <v>0</v>
      </c>
      <c r="G7" s="41">
        <v>0.08</v>
      </c>
      <c r="H7" s="40">
        <f t="shared" ref="H7:H10" si="1">F7*G7</f>
        <v>0</v>
      </c>
      <c r="I7" s="40">
        <f t="shared" ref="I7:I10" si="2">F7+H7</f>
        <v>0</v>
      </c>
      <c r="J7" s="42"/>
      <c r="K7" s="42"/>
    </row>
    <row r="8" spans="1:11" s="43" customFormat="1" ht="52.8">
      <c r="A8" s="36" t="s">
        <v>16</v>
      </c>
      <c r="B8" s="37" t="s">
        <v>46</v>
      </c>
      <c r="C8" s="38" t="s">
        <v>44</v>
      </c>
      <c r="D8" s="39">
        <v>4000</v>
      </c>
      <c r="E8" s="40"/>
      <c r="F8" s="40">
        <f t="shared" si="0"/>
        <v>0</v>
      </c>
      <c r="G8" s="41">
        <v>0.08</v>
      </c>
      <c r="H8" s="40">
        <f t="shared" si="1"/>
        <v>0</v>
      </c>
      <c r="I8" s="40">
        <f t="shared" si="2"/>
        <v>0</v>
      </c>
      <c r="J8" s="42"/>
      <c r="K8" s="42"/>
    </row>
    <row r="9" spans="1:11" s="43" customFormat="1" ht="52.8">
      <c r="A9" s="36" t="s">
        <v>17</v>
      </c>
      <c r="B9" s="37" t="s">
        <v>47</v>
      </c>
      <c r="C9" s="38" t="s">
        <v>44</v>
      </c>
      <c r="D9" s="39">
        <v>240</v>
      </c>
      <c r="E9" s="40"/>
      <c r="F9" s="40">
        <f t="shared" si="0"/>
        <v>0</v>
      </c>
      <c r="G9" s="41">
        <v>0.08</v>
      </c>
      <c r="H9" s="40">
        <f t="shared" si="1"/>
        <v>0</v>
      </c>
      <c r="I9" s="40">
        <f t="shared" si="2"/>
        <v>0</v>
      </c>
      <c r="J9" s="42"/>
      <c r="K9" s="42"/>
    </row>
    <row r="10" spans="1:11" s="43" customFormat="1" ht="52.8">
      <c r="A10" s="36" t="s">
        <v>18</v>
      </c>
      <c r="B10" s="37" t="s">
        <v>48</v>
      </c>
      <c r="C10" s="38" t="s">
        <v>44</v>
      </c>
      <c r="D10" s="39">
        <v>240</v>
      </c>
      <c r="E10" s="40"/>
      <c r="F10" s="40">
        <f t="shared" si="0"/>
        <v>0</v>
      </c>
      <c r="G10" s="41">
        <v>0.08</v>
      </c>
      <c r="H10" s="40">
        <f t="shared" si="1"/>
        <v>0</v>
      </c>
      <c r="I10" s="40">
        <f t="shared" si="2"/>
        <v>0</v>
      </c>
      <c r="J10" s="42"/>
      <c r="K10" s="42"/>
    </row>
    <row r="11" spans="1:11">
      <c r="E11" s="23" t="s">
        <v>30</v>
      </c>
      <c r="F11" s="44">
        <f>SUM(F6:F10)</f>
        <v>0</v>
      </c>
      <c r="G11" s="45">
        <v>0.08</v>
      </c>
      <c r="H11" s="44">
        <f>SUM(H6:H10)</f>
        <v>0</v>
      </c>
      <c r="I11" s="44">
        <f>SUM(I6:I10)</f>
        <v>0</v>
      </c>
    </row>
    <row r="14" spans="1:11" ht="13.8">
      <c r="B14" s="46"/>
    </row>
    <row r="16" spans="1:11" ht="13.8">
      <c r="B16" s="47"/>
    </row>
    <row r="19" spans="2:2">
      <c r="B19" s="1" t="s">
        <v>49</v>
      </c>
    </row>
  </sheetData>
  <mergeCells count="3">
    <mergeCell ref="A1:K1"/>
    <mergeCell ref="A2:K2"/>
    <mergeCell ref="A3:K3"/>
  </mergeCells>
  <printOptions horizontalCentered="1"/>
  <pageMargins left="0.51180555555555596" right="0.51180555555555596" top="0.94513888888888897" bottom="0.94513888888888897" header="0.511811023622047" footer="0.511811023622047"/>
  <pageSetup paperSize="9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K7"/>
  <sheetViews>
    <sheetView tabSelected="1" zoomScaleNormal="100" workbookViewId="0">
      <selection activeCell="L22" sqref="L22"/>
    </sheetView>
  </sheetViews>
  <sheetFormatPr defaultColWidth="7.09765625" defaultRowHeight="13.2"/>
  <cols>
    <col min="1" max="1" width="3.296875" style="1" customWidth="1"/>
    <col min="2" max="2" width="28.19921875" style="1" customWidth="1"/>
    <col min="3" max="3" width="11.796875" style="1" customWidth="1"/>
    <col min="4" max="4" width="4.5" style="1" customWidth="1"/>
    <col min="5" max="5" width="7.296875" style="1" customWidth="1"/>
    <col min="6" max="6" width="9.09765625" style="1" customWidth="1"/>
    <col min="7" max="7" width="4" style="1" customWidth="1"/>
    <col min="8" max="8" width="8.09765625" style="1" customWidth="1"/>
    <col min="9" max="9" width="9.59765625" style="1" customWidth="1"/>
    <col min="10" max="11" width="13" style="1" customWidth="1"/>
    <col min="12" max="16384" width="7.09765625" style="1"/>
  </cols>
  <sheetData>
    <row r="1" spans="1:11" ht="12.75" customHeight="1">
      <c r="A1" s="121" t="s">
        <v>136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12.75" customHeight="1">
      <c r="A2" s="126" t="s">
        <v>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</row>
    <row r="3" spans="1:11" ht="12.75" customHeight="1">
      <c r="A3" s="123" t="s">
        <v>137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spans="1:11" ht="39.6">
      <c r="A4" s="3" t="s">
        <v>2</v>
      </c>
      <c r="B4" s="3" t="s">
        <v>3</v>
      </c>
      <c r="C4" s="3" t="s">
        <v>4</v>
      </c>
      <c r="D4" s="4" t="s">
        <v>6</v>
      </c>
      <c r="E4" s="5" t="s">
        <v>7</v>
      </c>
      <c r="F4" s="5" t="s">
        <v>8</v>
      </c>
      <c r="G4" s="5" t="s">
        <v>9</v>
      </c>
      <c r="H4" s="6" t="s">
        <v>10</v>
      </c>
      <c r="I4" s="5" t="s">
        <v>11</v>
      </c>
      <c r="J4" s="5" t="s">
        <v>12</v>
      </c>
      <c r="K4" s="5" t="s">
        <v>13</v>
      </c>
    </row>
    <row r="5" spans="1:11" s="35" customFormat="1" ht="10.199999999999999">
      <c r="A5" s="7" t="s">
        <v>14</v>
      </c>
      <c r="B5" s="7" t="s">
        <v>15</v>
      </c>
      <c r="C5" s="7" t="s">
        <v>16</v>
      </c>
      <c r="D5" s="7" t="s">
        <v>17</v>
      </c>
      <c r="E5" s="8" t="s">
        <v>18</v>
      </c>
      <c r="F5" s="8" t="s">
        <v>51</v>
      </c>
      <c r="G5" s="7" t="s">
        <v>52</v>
      </c>
      <c r="H5" s="8" t="s">
        <v>53</v>
      </c>
      <c r="I5" s="7" t="s">
        <v>54</v>
      </c>
      <c r="J5" s="8" t="s">
        <v>55</v>
      </c>
      <c r="K5" s="8" t="s">
        <v>24</v>
      </c>
    </row>
    <row r="6" spans="1:11" ht="132">
      <c r="A6" s="13" t="s">
        <v>14</v>
      </c>
      <c r="B6" s="48" t="s">
        <v>138</v>
      </c>
      <c r="C6" s="31" t="s">
        <v>56</v>
      </c>
      <c r="D6" s="29">
        <v>35</v>
      </c>
      <c r="E6" s="19"/>
      <c r="F6" s="19">
        <f>D6*E6</f>
        <v>0</v>
      </c>
      <c r="G6" s="20">
        <v>0.08</v>
      </c>
      <c r="H6" s="19">
        <f>F6*G6</f>
        <v>0</v>
      </c>
      <c r="I6" s="19">
        <f>F6+H6</f>
        <v>0</v>
      </c>
      <c r="J6" s="21"/>
      <c r="K6" s="21"/>
    </row>
    <row r="7" spans="1:11">
      <c r="E7" s="23" t="s">
        <v>30</v>
      </c>
      <c r="F7" s="44">
        <f>SUM(F6)</f>
        <v>0</v>
      </c>
      <c r="G7" s="45">
        <v>0.08</v>
      </c>
      <c r="H7" s="44">
        <f>SUM(H6)</f>
        <v>0</v>
      </c>
      <c r="I7" s="44">
        <f>SUM(I6)</f>
        <v>0</v>
      </c>
    </row>
  </sheetData>
  <mergeCells count="3">
    <mergeCell ref="A1:K1"/>
    <mergeCell ref="A2:K2"/>
    <mergeCell ref="A3:K3"/>
  </mergeCells>
  <printOptions horizontalCentered="1"/>
  <pageMargins left="0.51180555555555596" right="0.51180555555555596" top="0.94513888888888897" bottom="0.94513888888888897" header="0.511811023622047" footer="0.511811023622047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4"/>
  <sheetViews>
    <sheetView zoomScaleNormal="100" workbookViewId="0">
      <selection activeCell="I16" sqref="I16"/>
    </sheetView>
  </sheetViews>
  <sheetFormatPr defaultColWidth="7.09765625" defaultRowHeight="13.2"/>
  <cols>
    <col min="1" max="1" width="3.296875" style="1" customWidth="1"/>
    <col min="2" max="2" width="12.296875" style="1" customWidth="1"/>
    <col min="3" max="3" width="15.3984375" style="1" customWidth="1"/>
    <col min="4" max="4" width="9.3984375" style="1" customWidth="1"/>
    <col min="5" max="5" width="7.09765625" style="1"/>
    <col min="6" max="6" width="8.09765625" style="1" customWidth="1"/>
    <col min="7" max="7" width="9.796875" style="1" customWidth="1"/>
    <col min="8" max="8" width="4" style="1" customWidth="1"/>
    <col min="9" max="9" width="9.296875" style="1" customWidth="1"/>
    <col min="10" max="10" width="10.19921875" style="1" customWidth="1"/>
    <col min="11" max="11" width="15.09765625" style="1" customWidth="1"/>
    <col min="12" max="12" width="15.296875" style="1" customWidth="1"/>
    <col min="13" max="16384" width="7.09765625" style="1"/>
  </cols>
  <sheetData>
    <row r="1" spans="1:12" ht="12.75" customHeight="1">
      <c r="A1" s="121" t="s">
        <v>32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2" ht="20.399999999999999" customHeight="1">
      <c r="A2" s="122" t="s">
        <v>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ht="12.75" customHeight="1">
      <c r="A3" s="124" t="s">
        <v>119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</row>
    <row r="4" spans="1:12" ht="39.6">
      <c r="A4" s="3" t="s">
        <v>2</v>
      </c>
      <c r="B4" s="3" t="s">
        <v>3</v>
      </c>
      <c r="C4" s="3" t="s">
        <v>4</v>
      </c>
      <c r="D4" s="3" t="s">
        <v>5</v>
      </c>
      <c r="E4" s="4" t="s">
        <v>6</v>
      </c>
      <c r="F4" s="5" t="s">
        <v>62</v>
      </c>
      <c r="G4" s="5" t="s">
        <v>8</v>
      </c>
      <c r="H4" s="5" t="s">
        <v>9</v>
      </c>
      <c r="I4" s="6" t="s">
        <v>10</v>
      </c>
      <c r="J4" s="5" t="s">
        <v>11</v>
      </c>
      <c r="K4" s="5" t="s">
        <v>12</v>
      </c>
      <c r="L4" s="5" t="s">
        <v>13</v>
      </c>
    </row>
    <row r="5" spans="1:12" s="35" customFormat="1" ht="10.199999999999999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8" t="s">
        <v>19</v>
      </c>
      <c r="G5" s="8" t="s">
        <v>20</v>
      </c>
      <c r="H5" s="7" t="s">
        <v>21</v>
      </c>
      <c r="I5" s="8" t="s">
        <v>22</v>
      </c>
      <c r="J5" s="7" t="s">
        <v>23</v>
      </c>
      <c r="K5" s="8" t="s">
        <v>24</v>
      </c>
      <c r="L5" s="8" t="s">
        <v>25</v>
      </c>
    </row>
    <row r="6" spans="1:12" ht="39.6">
      <c r="A6" s="13" t="s">
        <v>14</v>
      </c>
      <c r="B6" s="57" t="s">
        <v>63</v>
      </c>
      <c r="C6" s="58" t="s">
        <v>64</v>
      </c>
      <c r="D6" s="16" t="s">
        <v>65</v>
      </c>
      <c r="E6" s="29">
        <v>40</v>
      </c>
      <c r="F6" s="19"/>
      <c r="G6" s="18">
        <f>E6*F6</f>
        <v>0</v>
      </c>
      <c r="H6" s="30">
        <v>0.08</v>
      </c>
      <c r="I6" s="18">
        <f>G6*H6</f>
        <v>0</v>
      </c>
      <c r="J6" s="18">
        <f>G6+I6</f>
        <v>0</v>
      </c>
      <c r="K6" s="21"/>
      <c r="L6" s="21"/>
    </row>
    <row r="7" spans="1:12">
      <c r="F7" s="23" t="s">
        <v>30</v>
      </c>
      <c r="G7" s="44">
        <f>SUM(G6)</f>
        <v>0</v>
      </c>
      <c r="H7" s="45">
        <v>0.08</v>
      </c>
      <c r="I7" s="44">
        <f>SUM(I6)</f>
        <v>0</v>
      </c>
      <c r="J7" s="44">
        <f>SUM(J6)</f>
        <v>0</v>
      </c>
    </row>
    <row r="10" spans="1:12" ht="13.8">
      <c r="B10" s="59"/>
    </row>
    <row r="14" spans="1:12">
      <c r="A14" s="60"/>
      <c r="B14" s="61"/>
      <c r="C14" s="60"/>
      <c r="D14" s="61"/>
      <c r="E14" s="61"/>
      <c r="F14" s="62"/>
      <c r="G14" s="60"/>
      <c r="H14" s="62"/>
      <c r="I14" s="63"/>
      <c r="J14" s="61"/>
      <c r="K14" s="60"/>
    </row>
  </sheetData>
  <mergeCells count="3">
    <mergeCell ref="A1:L1"/>
    <mergeCell ref="A2:L2"/>
    <mergeCell ref="A3:L3"/>
  </mergeCells>
  <printOptions horizontalCentered="1"/>
  <pageMargins left="0.51180555555555596" right="0.51180555555555596" top="0.94513888888888897" bottom="0.94513888888888897" header="0.511811023622047" footer="0.511811023622047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1"/>
  <sheetViews>
    <sheetView zoomScaleNormal="100" workbookViewId="0">
      <selection activeCell="G21" sqref="G21"/>
    </sheetView>
  </sheetViews>
  <sheetFormatPr defaultColWidth="7.09765625" defaultRowHeight="13.2"/>
  <cols>
    <col min="1" max="1" width="3.296875" style="2" customWidth="1"/>
    <col min="2" max="2" width="13.8984375" style="2" customWidth="1"/>
    <col min="3" max="3" width="14.8984375" style="2" customWidth="1"/>
    <col min="4" max="4" width="5.8984375" style="2" customWidth="1"/>
    <col min="5" max="5" width="7.09765625" style="2"/>
    <col min="6" max="6" width="7.8984375" style="2" customWidth="1"/>
    <col min="7" max="7" width="9.3984375" style="2" customWidth="1"/>
    <col min="8" max="8" width="4.09765625" style="2" customWidth="1"/>
    <col min="9" max="9" width="8.69921875" style="2" customWidth="1"/>
    <col min="10" max="10" width="10.59765625" style="2" customWidth="1"/>
    <col min="11" max="11" width="15" style="2" customWidth="1"/>
    <col min="12" max="12" width="14.8984375" style="2" customWidth="1"/>
    <col min="13" max="256" width="7.09765625" style="2"/>
    <col min="257" max="257" width="2.59765625" style="2" customWidth="1"/>
    <col min="258" max="258" width="16.69921875" style="2" customWidth="1"/>
    <col min="259" max="259" width="12" style="2" customWidth="1"/>
    <col min="260" max="260" width="5.59765625" style="2" customWidth="1"/>
    <col min="261" max="261" width="7.09765625" style="2"/>
    <col min="262" max="262" width="7.296875" style="2" customWidth="1"/>
    <col min="263" max="263" width="8.09765625" style="2" customWidth="1"/>
    <col min="264" max="264" width="3.69921875" style="2" customWidth="1"/>
    <col min="265" max="267" width="8.09765625" style="2" customWidth="1"/>
    <col min="268" max="268" width="7.19921875" style="2" customWidth="1"/>
    <col min="269" max="512" width="7.09765625" style="2"/>
    <col min="513" max="513" width="2.59765625" style="2" customWidth="1"/>
    <col min="514" max="514" width="16.69921875" style="2" customWidth="1"/>
    <col min="515" max="515" width="12" style="2" customWidth="1"/>
    <col min="516" max="516" width="5.59765625" style="2" customWidth="1"/>
    <col min="517" max="517" width="7.09765625" style="2"/>
    <col min="518" max="518" width="7.296875" style="2" customWidth="1"/>
    <col min="519" max="519" width="8.09765625" style="2" customWidth="1"/>
    <col min="520" max="520" width="3.69921875" style="2" customWidth="1"/>
    <col min="521" max="523" width="8.09765625" style="2" customWidth="1"/>
    <col min="524" max="524" width="7.19921875" style="2" customWidth="1"/>
    <col min="525" max="768" width="7.09765625" style="2"/>
    <col min="769" max="769" width="2.59765625" style="2" customWidth="1"/>
    <col min="770" max="770" width="16.69921875" style="2" customWidth="1"/>
    <col min="771" max="771" width="12" style="2" customWidth="1"/>
    <col min="772" max="772" width="5.59765625" style="2" customWidth="1"/>
    <col min="773" max="773" width="7.09765625" style="2"/>
    <col min="774" max="774" width="7.296875" style="2" customWidth="1"/>
    <col min="775" max="775" width="8.09765625" style="2" customWidth="1"/>
    <col min="776" max="776" width="3.69921875" style="2" customWidth="1"/>
    <col min="777" max="779" width="8.09765625" style="2" customWidth="1"/>
    <col min="780" max="780" width="7.19921875" style="2" customWidth="1"/>
    <col min="781" max="1024" width="7.09765625" style="2"/>
    <col min="1025" max="1025" width="2.59765625" style="2" customWidth="1"/>
    <col min="1026" max="1026" width="16.69921875" style="2" customWidth="1"/>
    <col min="1027" max="1027" width="12" style="2" customWidth="1"/>
    <col min="1028" max="1028" width="5.59765625" style="2" customWidth="1"/>
    <col min="1029" max="1029" width="7.09765625" style="2"/>
    <col min="1030" max="1030" width="7.296875" style="2" customWidth="1"/>
    <col min="1031" max="1031" width="8.09765625" style="2" customWidth="1"/>
    <col min="1032" max="1032" width="3.69921875" style="2" customWidth="1"/>
    <col min="1033" max="1035" width="8.09765625" style="2" customWidth="1"/>
    <col min="1036" max="1036" width="7.19921875" style="2" customWidth="1"/>
    <col min="1037" max="1280" width="7.09765625" style="2"/>
    <col min="1281" max="1281" width="2.59765625" style="2" customWidth="1"/>
    <col min="1282" max="1282" width="16.69921875" style="2" customWidth="1"/>
    <col min="1283" max="1283" width="12" style="2" customWidth="1"/>
    <col min="1284" max="1284" width="5.59765625" style="2" customWidth="1"/>
    <col min="1285" max="1285" width="7.09765625" style="2"/>
    <col min="1286" max="1286" width="7.296875" style="2" customWidth="1"/>
    <col min="1287" max="1287" width="8.09765625" style="2" customWidth="1"/>
    <col min="1288" max="1288" width="3.69921875" style="2" customWidth="1"/>
    <col min="1289" max="1291" width="8.09765625" style="2" customWidth="1"/>
    <col min="1292" max="1292" width="7.19921875" style="2" customWidth="1"/>
    <col min="1293" max="1536" width="7.09765625" style="2"/>
    <col min="1537" max="1537" width="2.59765625" style="2" customWidth="1"/>
    <col min="1538" max="1538" width="16.69921875" style="2" customWidth="1"/>
    <col min="1539" max="1539" width="12" style="2" customWidth="1"/>
    <col min="1540" max="1540" width="5.59765625" style="2" customWidth="1"/>
    <col min="1541" max="1541" width="7.09765625" style="2"/>
    <col min="1542" max="1542" width="7.296875" style="2" customWidth="1"/>
    <col min="1543" max="1543" width="8.09765625" style="2" customWidth="1"/>
    <col min="1544" max="1544" width="3.69921875" style="2" customWidth="1"/>
    <col min="1545" max="1547" width="8.09765625" style="2" customWidth="1"/>
    <col min="1548" max="1548" width="7.19921875" style="2" customWidth="1"/>
    <col min="1549" max="1792" width="7.09765625" style="2"/>
    <col min="1793" max="1793" width="2.59765625" style="2" customWidth="1"/>
    <col min="1794" max="1794" width="16.69921875" style="2" customWidth="1"/>
    <col min="1795" max="1795" width="12" style="2" customWidth="1"/>
    <col min="1796" max="1796" width="5.59765625" style="2" customWidth="1"/>
    <col min="1797" max="1797" width="7.09765625" style="2"/>
    <col min="1798" max="1798" width="7.296875" style="2" customWidth="1"/>
    <col min="1799" max="1799" width="8.09765625" style="2" customWidth="1"/>
    <col min="1800" max="1800" width="3.69921875" style="2" customWidth="1"/>
    <col min="1801" max="1803" width="8.09765625" style="2" customWidth="1"/>
    <col min="1804" max="1804" width="7.19921875" style="2" customWidth="1"/>
    <col min="1805" max="2048" width="7.09765625" style="2"/>
    <col min="2049" max="2049" width="2.59765625" style="2" customWidth="1"/>
    <col min="2050" max="2050" width="16.69921875" style="2" customWidth="1"/>
    <col min="2051" max="2051" width="12" style="2" customWidth="1"/>
    <col min="2052" max="2052" width="5.59765625" style="2" customWidth="1"/>
    <col min="2053" max="2053" width="7.09765625" style="2"/>
    <col min="2054" max="2054" width="7.296875" style="2" customWidth="1"/>
    <col min="2055" max="2055" width="8.09765625" style="2" customWidth="1"/>
    <col min="2056" max="2056" width="3.69921875" style="2" customWidth="1"/>
    <col min="2057" max="2059" width="8.09765625" style="2" customWidth="1"/>
    <col min="2060" max="2060" width="7.19921875" style="2" customWidth="1"/>
    <col min="2061" max="2304" width="7.09765625" style="2"/>
    <col min="2305" max="2305" width="2.59765625" style="2" customWidth="1"/>
    <col min="2306" max="2306" width="16.69921875" style="2" customWidth="1"/>
    <col min="2307" max="2307" width="12" style="2" customWidth="1"/>
    <col min="2308" max="2308" width="5.59765625" style="2" customWidth="1"/>
    <col min="2309" max="2309" width="7.09765625" style="2"/>
    <col min="2310" max="2310" width="7.296875" style="2" customWidth="1"/>
    <col min="2311" max="2311" width="8.09765625" style="2" customWidth="1"/>
    <col min="2312" max="2312" width="3.69921875" style="2" customWidth="1"/>
    <col min="2313" max="2315" width="8.09765625" style="2" customWidth="1"/>
    <col min="2316" max="2316" width="7.19921875" style="2" customWidth="1"/>
    <col min="2317" max="2560" width="7.09765625" style="2"/>
    <col min="2561" max="2561" width="2.59765625" style="2" customWidth="1"/>
    <col min="2562" max="2562" width="16.69921875" style="2" customWidth="1"/>
    <col min="2563" max="2563" width="12" style="2" customWidth="1"/>
    <col min="2564" max="2564" width="5.59765625" style="2" customWidth="1"/>
    <col min="2565" max="2565" width="7.09765625" style="2"/>
    <col min="2566" max="2566" width="7.296875" style="2" customWidth="1"/>
    <col min="2567" max="2567" width="8.09765625" style="2" customWidth="1"/>
    <col min="2568" max="2568" width="3.69921875" style="2" customWidth="1"/>
    <col min="2569" max="2571" width="8.09765625" style="2" customWidth="1"/>
    <col min="2572" max="2572" width="7.19921875" style="2" customWidth="1"/>
    <col min="2573" max="2816" width="7.09765625" style="2"/>
    <col min="2817" max="2817" width="2.59765625" style="2" customWidth="1"/>
    <col min="2818" max="2818" width="16.69921875" style="2" customWidth="1"/>
    <col min="2819" max="2819" width="12" style="2" customWidth="1"/>
    <col min="2820" max="2820" width="5.59765625" style="2" customWidth="1"/>
    <col min="2821" max="2821" width="7.09765625" style="2"/>
    <col min="2822" max="2822" width="7.296875" style="2" customWidth="1"/>
    <col min="2823" max="2823" width="8.09765625" style="2" customWidth="1"/>
    <col min="2824" max="2824" width="3.69921875" style="2" customWidth="1"/>
    <col min="2825" max="2827" width="8.09765625" style="2" customWidth="1"/>
    <col min="2828" max="2828" width="7.19921875" style="2" customWidth="1"/>
    <col min="2829" max="3072" width="7.09765625" style="2"/>
    <col min="3073" max="3073" width="2.59765625" style="2" customWidth="1"/>
    <col min="3074" max="3074" width="16.69921875" style="2" customWidth="1"/>
    <col min="3075" max="3075" width="12" style="2" customWidth="1"/>
    <col min="3076" max="3076" width="5.59765625" style="2" customWidth="1"/>
    <col min="3077" max="3077" width="7.09765625" style="2"/>
    <col min="3078" max="3078" width="7.296875" style="2" customWidth="1"/>
    <col min="3079" max="3079" width="8.09765625" style="2" customWidth="1"/>
    <col min="3080" max="3080" width="3.69921875" style="2" customWidth="1"/>
    <col min="3081" max="3083" width="8.09765625" style="2" customWidth="1"/>
    <col min="3084" max="3084" width="7.19921875" style="2" customWidth="1"/>
    <col min="3085" max="3328" width="7.09765625" style="2"/>
    <col min="3329" max="3329" width="2.59765625" style="2" customWidth="1"/>
    <col min="3330" max="3330" width="16.69921875" style="2" customWidth="1"/>
    <col min="3331" max="3331" width="12" style="2" customWidth="1"/>
    <col min="3332" max="3332" width="5.59765625" style="2" customWidth="1"/>
    <col min="3333" max="3333" width="7.09765625" style="2"/>
    <col min="3334" max="3334" width="7.296875" style="2" customWidth="1"/>
    <col min="3335" max="3335" width="8.09765625" style="2" customWidth="1"/>
    <col min="3336" max="3336" width="3.69921875" style="2" customWidth="1"/>
    <col min="3337" max="3339" width="8.09765625" style="2" customWidth="1"/>
    <col min="3340" max="3340" width="7.19921875" style="2" customWidth="1"/>
    <col min="3341" max="3584" width="7.09765625" style="2"/>
    <col min="3585" max="3585" width="2.59765625" style="2" customWidth="1"/>
    <col min="3586" max="3586" width="16.69921875" style="2" customWidth="1"/>
    <col min="3587" max="3587" width="12" style="2" customWidth="1"/>
    <col min="3588" max="3588" width="5.59765625" style="2" customWidth="1"/>
    <col min="3589" max="3589" width="7.09765625" style="2"/>
    <col min="3590" max="3590" width="7.296875" style="2" customWidth="1"/>
    <col min="3591" max="3591" width="8.09765625" style="2" customWidth="1"/>
    <col min="3592" max="3592" width="3.69921875" style="2" customWidth="1"/>
    <col min="3593" max="3595" width="8.09765625" style="2" customWidth="1"/>
    <col min="3596" max="3596" width="7.19921875" style="2" customWidth="1"/>
    <col min="3597" max="3840" width="7.09765625" style="2"/>
    <col min="3841" max="3841" width="2.59765625" style="2" customWidth="1"/>
    <col min="3842" max="3842" width="16.69921875" style="2" customWidth="1"/>
    <col min="3843" max="3843" width="12" style="2" customWidth="1"/>
    <col min="3844" max="3844" width="5.59765625" style="2" customWidth="1"/>
    <col min="3845" max="3845" width="7.09765625" style="2"/>
    <col min="3846" max="3846" width="7.296875" style="2" customWidth="1"/>
    <col min="3847" max="3847" width="8.09765625" style="2" customWidth="1"/>
    <col min="3848" max="3848" width="3.69921875" style="2" customWidth="1"/>
    <col min="3849" max="3851" width="8.09765625" style="2" customWidth="1"/>
    <col min="3852" max="3852" width="7.19921875" style="2" customWidth="1"/>
    <col min="3853" max="4096" width="7.09765625" style="2"/>
    <col min="4097" max="4097" width="2.59765625" style="2" customWidth="1"/>
    <col min="4098" max="4098" width="16.69921875" style="2" customWidth="1"/>
    <col min="4099" max="4099" width="12" style="2" customWidth="1"/>
    <col min="4100" max="4100" width="5.59765625" style="2" customWidth="1"/>
    <col min="4101" max="4101" width="7.09765625" style="2"/>
    <col min="4102" max="4102" width="7.296875" style="2" customWidth="1"/>
    <col min="4103" max="4103" width="8.09765625" style="2" customWidth="1"/>
    <col min="4104" max="4104" width="3.69921875" style="2" customWidth="1"/>
    <col min="4105" max="4107" width="8.09765625" style="2" customWidth="1"/>
    <col min="4108" max="4108" width="7.19921875" style="2" customWidth="1"/>
    <col min="4109" max="4352" width="7.09765625" style="2"/>
    <col min="4353" max="4353" width="2.59765625" style="2" customWidth="1"/>
    <col min="4354" max="4354" width="16.69921875" style="2" customWidth="1"/>
    <col min="4355" max="4355" width="12" style="2" customWidth="1"/>
    <col min="4356" max="4356" width="5.59765625" style="2" customWidth="1"/>
    <col min="4357" max="4357" width="7.09765625" style="2"/>
    <col min="4358" max="4358" width="7.296875" style="2" customWidth="1"/>
    <col min="4359" max="4359" width="8.09765625" style="2" customWidth="1"/>
    <col min="4360" max="4360" width="3.69921875" style="2" customWidth="1"/>
    <col min="4361" max="4363" width="8.09765625" style="2" customWidth="1"/>
    <col min="4364" max="4364" width="7.19921875" style="2" customWidth="1"/>
    <col min="4365" max="4608" width="7.09765625" style="2"/>
    <col min="4609" max="4609" width="2.59765625" style="2" customWidth="1"/>
    <col min="4610" max="4610" width="16.69921875" style="2" customWidth="1"/>
    <col min="4611" max="4611" width="12" style="2" customWidth="1"/>
    <col min="4612" max="4612" width="5.59765625" style="2" customWidth="1"/>
    <col min="4613" max="4613" width="7.09765625" style="2"/>
    <col min="4614" max="4614" width="7.296875" style="2" customWidth="1"/>
    <col min="4615" max="4615" width="8.09765625" style="2" customWidth="1"/>
    <col min="4616" max="4616" width="3.69921875" style="2" customWidth="1"/>
    <col min="4617" max="4619" width="8.09765625" style="2" customWidth="1"/>
    <col min="4620" max="4620" width="7.19921875" style="2" customWidth="1"/>
    <col min="4621" max="4864" width="7.09765625" style="2"/>
    <col min="4865" max="4865" width="2.59765625" style="2" customWidth="1"/>
    <col min="4866" max="4866" width="16.69921875" style="2" customWidth="1"/>
    <col min="4867" max="4867" width="12" style="2" customWidth="1"/>
    <col min="4868" max="4868" width="5.59765625" style="2" customWidth="1"/>
    <col min="4869" max="4869" width="7.09765625" style="2"/>
    <col min="4870" max="4870" width="7.296875" style="2" customWidth="1"/>
    <col min="4871" max="4871" width="8.09765625" style="2" customWidth="1"/>
    <col min="4872" max="4872" width="3.69921875" style="2" customWidth="1"/>
    <col min="4873" max="4875" width="8.09765625" style="2" customWidth="1"/>
    <col min="4876" max="4876" width="7.19921875" style="2" customWidth="1"/>
    <col min="4877" max="5120" width="7.09765625" style="2"/>
    <col min="5121" max="5121" width="2.59765625" style="2" customWidth="1"/>
    <col min="5122" max="5122" width="16.69921875" style="2" customWidth="1"/>
    <col min="5123" max="5123" width="12" style="2" customWidth="1"/>
    <col min="5124" max="5124" width="5.59765625" style="2" customWidth="1"/>
    <col min="5125" max="5125" width="7.09765625" style="2"/>
    <col min="5126" max="5126" width="7.296875" style="2" customWidth="1"/>
    <col min="5127" max="5127" width="8.09765625" style="2" customWidth="1"/>
    <col min="5128" max="5128" width="3.69921875" style="2" customWidth="1"/>
    <col min="5129" max="5131" width="8.09765625" style="2" customWidth="1"/>
    <col min="5132" max="5132" width="7.19921875" style="2" customWidth="1"/>
    <col min="5133" max="5376" width="7.09765625" style="2"/>
    <col min="5377" max="5377" width="2.59765625" style="2" customWidth="1"/>
    <col min="5378" max="5378" width="16.69921875" style="2" customWidth="1"/>
    <col min="5379" max="5379" width="12" style="2" customWidth="1"/>
    <col min="5380" max="5380" width="5.59765625" style="2" customWidth="1"/>
    <col min="5381" max="5381" width="7.09765625" style="2"/>
    <col min="5382" max="5382" width="7.296875" style="2" customWidth="1"/>
    <col min="5383" max="5383" width="8.09765625" style="2" customWidth="1"/>
    <col min="5384" max="5384" width="3.69921875" style="2" customWidth="1"/>
    <col min="5385" max="5387" width="8.09765625" style="2" customWidth="1"/>
    <col min="5388" max="5388" width="7.19921875" style="2" customWidth="1"/>
    <col min="5389" max="5632" width="7.09765625" style="2"/>
    <col min="5633" max="5633" width="2.59765625" style="2" customWidth="1"/>
    <col min="5634" max="5634" width="16.69921875" style="2" customWidth="1"/>
    <col min="5635" max="5635" width="12" style="2" customWidth="1"/>
    <col min="5636" max="5636" width="5.59765625" style="2" customWidth="1"/>
    <col min="5637" max="5637" width="7.09765625" style="2"/>
    <col min="5638" max="5638" width="7.296875" style="2" customWidth="1"/>
    <col min="5639" max="5639" width="8.09765625" style="2" customWidth="1"/>
    <col min="5640" max="5640" width="3.69921875" style="2" customWidth="1"/>
    <col min="5641" max="5643" width="8.09765625" style="2" customWidth="1"/>
    <col min="5644" max="5644" width="7.19921875" style="2" customWidth="1"/>
    <col min="5645" max="5888" width="7.09765625" style="2"/>
    <col min="5889" max="5889" width="2.59765625" style="2" customWidth="1"/>
    <col min="5890" max="5890" width="16.69921875" style="2" customWidth="1"/>
    <col min="5891" max="5891" width="12" style="2" customWidth="1"/>
    <col min="5892" max="5892" width="5.59765625" style="2" customWidth="1"/>
    <col min="5893" max="5893" width="7.09765625" style="2"/>
    <col min="5894" max="5894" width="7.296875" style="2" customWidth="1"/>
    <col min="5895" max="5895" width="8.09765625" style="2" customWidth="1"/>
    <col min="5896" max="5896" width="3.69921875" style="2" customWidth="1"/>
    <col min="5897" max="5899" width="8.09765625" style="2" customWidth="1"/>
    <col min="5900" max="5900" width="7.19921875" style="2" customWidth="1"/>
    <col min="5901" max="6144" width="7.09765625" style="2"/>
    <col min="6145" max="6145" width="2.59765625" style="2" customWidth="1"/>
    <col min="6146" max="6146" width="16.69921875" style="2" customWidth="1"/>
    <col min="6147" max="6147" width="12" style="2" customWidth="1"/>
    <col min="6148" max="6148" width="5.59765625" style="2" customWidth="1"/>
    <col min="6149" max="6149" width="7.09765625" style="2"/>
    <col min="6150" max="6150" width="7.296875" style="2" customWidth="1"/>
    <col min="6151" max="6151" width="8.09765625" style="2" customWidth="1"/>
    <col min="6152" max="6152" width="3.69921875" style="2" customWidth="1"/>
    <col min="6153" max="6155" width="8.09765625" style="2" customWidth="1"/>
    <col min="6156" max="6156" width="7.19921875" style="2" customWidth="1"/>
    <col min="6157" max="6400" width="7.09765625" style="2"/>
    <col min="6401" max="6401" width="2.59765625" style="2" customWidth="1"/>
    <col min="6402" max="6402" width="16.69921875" style="2" customWidth="1"/>
    <col min="6403" max="6403" width="12" style="2" customWidth="1"/>
    <col min="6404" max="6404" width="5.59765625" style="2" customWidth="1"/>
    <col min="6405" max="6405" width="7.09765625" style="2"/>
    <col min="6406" max="6406" width="7.296875" style="2" customWidth="1"/>
    <col min="6407" max="6407" width="8.09765625" style="2" customWidth="1"/>
    <col min="6408" max="6408" width="3.69921875" style="2" customWidth="1"/>
    <col min="6409" max="6411" width="8.09765625" style="2" customWidth="1"/>
    <col min="6412" max="6412" width="7.19921875" style="2" customWidth="1"/>
    <col min="6413" max="6656" width="7.09765625" style="2"/>
    <col min="6657" max="6657" width="2.59765625" style="2" customWidth="1"/>
    <col min="6658" max="6658" width="16.69921875" style="2" customWidth="1"/>
    <col min="6659" max="6659" width="12" style="2" customWidth="1"/>
    <col min="6660" max="6660" width="5.59765625" style="2" customWidth="1"/>
    <col min="6661" max="6661" width="7.09765625" style="2"/>
    <col min="6662" max="6662" width="7.296875" style="2" customWidth="1"/>
    <col min="6663" max="6663" width="8.09765625" style="2" customWidth="1"/>
    <col min="6664" max="6664" width="3.69921875" style="2" customWidth="1"/>
    <col min="6665" max="6667" width="8.09765625" style="2" customWidth="1"/>
    <col min="6668" max="6668" width="7.19921875" style="2" customWidth="1"/>
    <col min="6669" max="6912" width="7.09765625" style="2"/>
    <col min="6913" max="6913" width="2.59765625" style="2" customWidth="1"/>
    <col min="6914" max="6914" width="16.69921875" style="2" customWidth="1"/>
    <col min="6915" max="6915" width="12" style="2" customWidth="1"/>
    <col min="6916" max="6916" width="5.59765625" style="2" customWidth="1"/>
    <col min="6917" max="6917" width="7.09765625" style="2"/>
    <col min="6918" max="6918" width="7.296875" style="2" customWidth="1"/>
    <col min="6919" max="6919" width="8.09765625" style="2" customWidth="1"/>
    <col min="6920" max="6920" width="3.69921875" style="2" customWidth="1"/>
    <col min="6921" max="6923" width="8.09765625" style="2" customWidth="1"/>
    <col min="6924" max="6924" width="7.19921875" style="2" customWidth="1"/>
    <col min="6925" max="7168" width="7.09765625" style="2"/>
    <col min="7169" max="7169" width="2.59765625" style="2" customWidth="1"/>
    <col min="7170" max="7170" width="16.69921875" style="2" customWidth="1"/>
    <col min="7171" max="7171" width="12" style="2" customWidth="1"/>
    <col min="7172" max="7172" width="5.59765625" style="2" customWidth="1"/>
    <col min="7173" max="7173" width="7.09765625" style="2"/>
    <col min="7174" max="7174" width="7.296875" style="2" customWidth="1"/>
    <col min="7175" max="7175" width="8.09765625" style="2" customWidth="1"/>
    <col min="7176" max="7176" width="3.69921875" style="2" customWidth="1"/>
    <col min="7177" max="7179" width="8.09765625" style="2" customWidth="1"/>
    <col min="7180" max="7180" width="7.19921875" style="2" customWidth="1"/>
    <col min="7181" max="7424" width="7.09765625" style="2"/>
    <col min="7425" max="7425" width="2.59765625" style="2" customWidth="1"/>
    <col min="7426" max="7426" width="16.69921875" style="2" customWidth="1"/>
    <col min="7427" max="7427" width="12" style="2" customWidth="1"/>
    <col min="7428" max="7428" width="5.59765625" style="2" customWidth="1"/>
    <col min="7429" max="7429" width="7.09765625" style="2"/>
    <col min="7430" max="7430" width="7.296875" style="2" customWidth="1"/>
    <col min="7431" max="7431" width="8.09765625" style="2" customWidth="1"/>
    <col min="7432" max="7432" width="3.69921875" style="2" customWidth="1"/>
    <col min="7433" max="7435" width="8.09765625" style="2" customWidth="1"/>
    <col min="7436" max="7436" width="7.19921875" style="2" customWidth="1"/>
    <col min="7437" max="7680" width="7.09765625" style="2"/>
    <col min="7681" max="7681" width="2.59765625" style="2" customWidth="1"/>
    <col min="7682" max="7682" width="16.69921875" style="2" customWidth="1"/>
    <col min="7683" max="7683" width="12" style="2" customWidth="1"/>
    <col min="7684" max="7684" width="5.59765625" style="2" customWidth="1"/>
    <col min="7685" max="7685" width="7.09765625" style="2"/>
    <col min="7686" max="7686" width="7.296875" style="2" customWidth="1"/>
    <col min="7687" max="7687" width="8.09765625" style="2" customWidth="1"/>
    <col min="7688" max="7688" width="3.69921875" style="2" customWidth="1"/>
    <col min="7689" max="7691" width="8.09765625" style="2" customWidth="1"/>
    <col min="7692" max="7692" width="7.19921875" style="2" customWidth="1"/>
    <col min="7693" max="7936" width="7.09765625" style="2"/>
    <col min="7937" max="7937" width="2.59765625" style="2" customWidth="1"/>
    <col min="7938" max="7938" width="16.69921875" style="2" customWidth="1"/>
    <col min="7939" max="7939" width="12" style="2" customWidth="1"/>
    <col min="7940" max="7940" width="5.59765625" style="2" customWidth="1"/>
    <col min="7941" max="7941" width="7.09765625" style="2"/>
    <col min="7942" max="7942" width="7.296875" style="2" customWidth="1"/>
    <col min="7943" max="7943" width="8.09765625" style="2" customWidth="1"/>
    <col min="7944" max="7944" width="3.69921875" style="2" customWidth="1"/>
    <col min="7945" max="7947" width="8.09765625" style="2" customWidth="1"/>
    <col min="7948" max="7948" width="7.19921875" style="2" customWidth="1"/>
    <col min="7949" max="8192" width="7.09765625" style="2"/>
    <col min="8193" max="8193" width="2.59765625" style="2" customWidth="1"/>
    <col min="8194" max="8194" width="16.69921875" style="2" customWidth="1"/>
    <col min="8195" max="8195" width="12" style="2" customWidth="1"/>
    <col min="8196" max="8196" width="5.59765625" style="2" customWidth="1"/>
    <col min="8197" max="8197" width="7.09765625" style="2"/>
    <col min="8198" max="8198" width="7.296875" style="2" customWidth="1"/>
    <col min="8199" max="8199" width="8.09765625" style="2" customWidth="1"/>
    <col min="8200" max="8200" width="3.69921875" style="2" customWidth="1"/>
    <col min="8201" max="8203" width="8.09765625" style="2" customWidth="1"/>
    <col min="8204" max="8204" width="7.19921875" style="2" customWidth="1"/>
    <col min="8205" max="8448" width="7.09765625" style="2"/>
    <col min="8449" max="8449" width="2.59765625" style="2" customWidth="1"/>
    <col min="8450" max="8450" width="16.69921875" style="2" customWidth="1"/>
    <col min="8451" max="8451" width="12" style="2" customWidth="1"/>
    <col min="8452" max="8452" width="5.59765625" style="2" customWidth="1"/>
    <col min="8453" max="8453" width="7.09765625" style="2"/>
    <col min="8454" max="8454" width="7.296875" style="2" customWidth="1"/>
    <col min="8455" max="8455" width="8.09765625" style="2" customWidth="1"/>
    <col min="8456" max="8456" width="3.69921875" style="2" customWidth="1"/>
    <col min="8457" max="8459" width="8.09765625" style="2" customWidth="1"/>
    <col min="8460" max="8460" width="7.19921875" style="2" customWidth="1"/>
    <col min="8461" max="8704" width="7.09765625" style="2"/>
    <col min="8705" max="8705" width="2.59765625" style="2" customWidth="1"/>
    <col min="8706" max="8706" width="16.69921875" style="2" customWidth="1"/>
    <col min="8707" max="8707" width="12" style="2" customWidth="1"/>
    <col min="8708" max="8708" width="5.59765625" style="2" customWidth="1"/>
    <col min="8709" max="8709" width="7.09765625" style="2"/>
    <col min="8710" max="8710" width="7.296875" style="2" customWidth="1"/>
    <col min="8711" max="8711" width="8.09765625" style="2" customWidth="1"/>
    <col min="8712" max="8712" width="3.69921875" style="2" customWidth="1"/>
    <col min="8713" max="8715" width="8.09765625" style="2" customWidth="1"/>
    <col min="8716" max="8716" width="7.19921875" style="2" customWidth="1"/>
    <col min="8717" max="8960" width="7.09765625" style="2"/>
    <col min="8961" max="8961" width="2.59765625" style="2" customWidth="1"/>
    <col min="8962" max="8962" width="16.69921875" style="2" customWidth="1"/>
    <col min="8963" max="8963" width="12" style="2" customWidth="1"/>
    <col min="8964" max="8964" width="5.59765625" style="2" customWidth="1"/>
    <col min="8965" max="8965" width="7.09765625" style="2"/>
    <col min="8966" max="8966" width="7.296875" style="2" customWidth="1"/>
    <col min="8967" max="8967" width="8.09765625" style="2" customWidth="1"/>
    <col min="8968" max="8968" width="3.69921875" style="2" customWidth="1"/>
    <col min="8969" max="8971" width="8.09765625" style="2" customWidth="1"/>
    <col min="8972" max="8972" width="7.19921875" style="2" customWidth="1"/>
    <col min="8973" max="9216" width="7.09765625" style="2"/>
    <col min="9217" max="9217" width="2.59765625" style="2" customWidth="1"/>
    <col min="9218" max="9218" width="16.69921875" style="2" customWidth="1"/>
    <col min="9219" max="9219" width="12" style="2" customWidth="1"/>
    <col min="9220" max="9220" width="5.59765625" style="2" customWidth="1"/>
    <col min="9221" max="9221" width="7.09765625" style="2"/>
    <col min="9222" max="9222" width="7.296875" style="2" customWidth="1"/>
    <col min="9223" max="9223" width="8.09765625" style="2" customWidth="1"/>
    <col min="9224" max="9224" width="3.69921875" style="2" customWidth="1"/>
    <col min="9225" max="9227" width="8.09765625" style="2" customWidth="1"/>
    <col min="9228" max="9228" width="7.19921875" style="2" customWidth="1"/>
    <col min="9229" max="9472" width="7.09765625" style="2"/>
    <col min="9473" max="9473" width="2.59765625" style="2" customWidth="1"/>
    <col min="9474" max="9474" width="16.69921875" style="2" customWidth="1"/>
    <col min="9475" max="9475" width="12" style="2" customWidth="1"/>
    <col min="9476" max="9476" width="5.59765625" style="2" customWidth="1"/>
    <col min="9477" max="9477" width="7.09765625" style="2"/>
    <col min="9478" max="9478" width="7.296875" style="2" customWidth="1"/>
    <col min="9479" max="9479" width="8.09765625" style="2" customWidth="1"/>
    <col min="9480" max="9480" width="3.69921875" style="2" customWidth="1"/>
    <col min="9481" max="9483" width="8.09765625" style="2" customWidth="1"/>
    <col min="9484" max="9484" width="7.19921875" style="2" customWidth="1"/>
    <col min="9485" max="9728" width="7.09765625" style="2"/>
    <col min="9729" max="9729" width="2.59765625" style="2" customWidth="1"/>
    <col min="9730" max="9730" width="16.69921875" style="2" customWidth="1"/>
    <col min="9731" max="9731" width="12" style="2" customWidth="1"/>
    <col min="9732" max="9732" width="5.59765625" style="2" customWidth="1"/>
    <col min="9733" max="9733" width="7.09765625" style="2"/>
    <col min="9734" max="9734" width="7.296875" style="2" customWidth="1"/>
    <col min="9735" max="9735" width="8.09765625" style="2" customWidth="1"/>
    <col min="9736" max="9736" width="3.69921875" style="2" customWidth="1"/>
    <col min="9737" max="9739" width="8.09765625" style="2" customWidth="1"/>
    <col min="9740" max="9740" width="7.19921875" style="2" customWidth="1"/>
    <col min="9741" max="9984" width="7.09765625" style="2"/>
    <col min="9985" max="9985" width="2.59765625" style="2" customWidth="1"/>
    <col min="9986" max="9986" width="16.69921875" style="2" customWidth="1"/>
    <col min="9987" max="9987" width="12" style="2" customWidth="1"/>
    <col min="9988" max="9988" width="5.59765625" style="2" customWidth="1"/>
    <col min="9989" max="9989" width="7.09765625" style="2"/>
    <col min="9990" max="9990" width="7.296875" style="2" customWidth="1"/>
    <col min="9991" max="9991" width="8.09765625" style="2" customWidth="1"/>
    <col min="9992" max="9992" width="3.69921875" style="2" customWidth="1"/>
    <col min="9993" max="9995" width="8.09765625" style="2" customWidth="1"/>
    <col min="9996" max="9996" width="7.19921875" style="2" customWidth="1"/>
    <col min="9997" max="10240" width="7.09765625" style="2"/>
    <col min="10241" max="10241" width="2.59765625" style="2" customWidth="1"/>
    <col min="10242" max="10242" width="16.69921875" style="2" customWidth="1"/>
    <col min="10243" max="10243" width="12" style="2" customWidth="1"/>
    <col min="10244" max="10244" width="5.59765625" style="2" customWidth="1"/>
    <col min="10245" max="10245" width="7.09765625" style="2"/>
    <col min="10246" max="10246" width="7.296875" style="2" customWidth="1"/>
    <col min="10247" max="10247" width="8.09765625" style="2" customWidth="1"/>
    <col min="10248" max="10248" width="3.69921875" style="2" customWidth="1"/>
    <col min="10249" max="10251" width="8.09765625" style="2" customWidth="1"/>
    <col min="10252" max="10252" width="7.19921875" style="2" customWidth="1"/>
    <col min="10253" max="10496" width="7.09765625" style="2"/>
    <col min="10497" max="10497" width="2.59765625" style="2" customWidth="1"/>
    <col min="10498" max="10498" width="16.69921875" style="2" customWidth="1"/>
    <col min="10499" max="10499" width="12" style="2" customWidth="1"/>
    <col min="10500" max="10500" width="5.59765625" style="2" customWidth="1"/>
    <col min="10501" max="10501" width="7.09765625" style="2"/>
    <col min="10502" max="10502" width="7.296875" style="2" customWidth="1"/>
    <col min="10503" max="10503" width="8.09765625" style="2" customWidth="1"/>
    <col min="10504" max="10504" width="3.69921875" style="2" customWidth="1"/>
    <col min="10505" max="10507" width="8.09765625" style="2" customWidth="1"/>
    <col min="10508" max="10508" width="7.19921875" style="2" customWidth="1"/>
    <col min="10509" max="10752" width="7.09765625" style="2"/>
    <col min="10753" max="10753" width="2.59765625" style="2" customWidth="1"/>
    <col min="10754" max="10754" width="16.69921875" style="2" customWidth="1"/>
    <col min="10755" max="10755" width="12" style="2" customWidth="1"/>
    <col min="10756" max="10756" width="5.59765625" style="2" customWidth="1"/>
    <col min="10757" max="10757" width="7.09765625" style="2"/>
    <col min="10758" max="10758" width="7.296875" style="2" customWidth="1"/>
    <col min="10759" max="10759" width="8.09765625" style="2" customWidth="1"/>
    <col min="10760" max="10760" width="3.69921875" style="2" customWidth="1"/>
    <col min="10761" max="10763" width="8.09765625" style="2" customWidth="1"/>
    <col min="10764" max="10764" width="7.19921875" style="2" customWidth="1"/>
    <col min="10765" max="11008" width="7.09765625" style="2"/>
    <col min="11009" max="11009" width="2.59765625" style="2" customWidth="1"/>
    <col min="11010" max="11010" width="16.69921875" style="2" customWidth="1"/>
    <col min="11011" max="11011" width="12" style="2" customWidth="1"/>
    <col min="11012" max="11012" width="5.59765625" style="2" customWidth="1"/>
    <col min="11013" max="11013" width="7.09765625" style="2"/>
    <col min="11014" max="11014" width="7.296875" style="2" customWidth="1"/>
    <col min="11015" max="11015" width="8.09765625" style="2" customWidth="1"/>
    <col min="11016" max="11016" width="3.69921875" style="2" customWidth="1"/>
    <col min="11017" max="11019" width="8.09765625" style="2" customWidth="1"/>
    <col min="11020" max="11020" width="7.19921875" style="2" customWidth="1"/>
    <col min="11021" max="11264" width="7.09765625" style="2"/>
    <col min="11265" max="11265" width="2.59765625" style="2" customWidth="1"/>
    <col min="11266" max="11266" width="16.69921875" style="2" customWidth="1"/>
    <col min="11267" max="11267" width="12" style="2" customWidth="1"/>
    <col min="11268" max="11268" width="5.59765625" style="2" customWidth="1"/>
    <col min="11269" max="11269" width="7.09765625" style="2"/>
    <col min="11270" max="11270" width="7.296875" style="2" customWidth="1"/>
    <col min="11271" max="11271" width="8.09765625" style="2" customWidth="1"/>
    <col min="11272" max="11272" width="3.69921875" style="2" customWidth="1"/>
    <col min="11273" max="11275" width="8.09765625" style="2" customWidth="1"/>
    <col min="11276" max="11276" width="7.19921875" style="2" customWidth="1"/>
    <col min="11277" max="11520" width="7.09765625" style="2"/>
    <col min="11521" max="11521" width="2.59765625" style="2" customWidth="1"/>
    <col min="11522" max="11522" width="16.69921875" style="2" customWidth="1"/>
    <col min="11523" max="11523" width="12" style="2" customWidth="1"/>
    <col min="11524" max="11524" width="5.59765625" style="2" customWidth="1"/>
    <col min="11525" max="11525" width="7.09765625" style="2"/>
    <col min="11526" max="11526" width="7.296875" style="2" customWidth="1"/>
    <col min="11527" max="11527" width="8.09765625" style="2" customWidth="1"/>
    <col min="11528" max="11528" width="3.69921875" style="2" customWidth="1"/>
    <col min="11529" max="11531" width="8.09765625" style="2" customWidth="1"/>
    <col min="11532" max="11532" width="7.19921875" style="2" customWidth="1"/>
    <col min="11533" max="11776" width="7.09765625" style="2"/>
    <col min="11777" max="11777" width="2.59765625" style="2" customWidth="1"/>
    <col min="11778" max="11778" width="16.69921875" style="2" customWidth="1"/>
    <col min="11779" max="11779" width="12" style="2" customWidth="1"/>
    <col min="11780" max="11780" width="5.59765625" style="2" customWidth="1"/>
    <col min="11781" max="11781" width="7.09765625" style="2"/>
    <col min="11782" max="11782" width="7.296875" style="2" customWidth="1"/>
    <col min="11783" max="11783" width="8.09765625" style="2" customWidth="1"/>
    <col min="11784" max="11784" width="3.69921875" style="2" customWidth="1"/>
    <col min="11785" max="11787" width="8.09765625" style="2" customWidth="1"/>
    <col min="11788" max="11788" width="7.19921875" style="2" customWidth="1"/>
    <col min="11789" max="12032" width="7.09765625" style="2"/>
    <col min="12033" max="12033" width="2.59765625" style="2" customWidth="1"/>
    <col min="12034" max="12034" width="16.69921875" style="2" customWidth="1"/>
    <col min="12035" max="12035" width="12" style="2" customWidth="1"/>
    <col min="12036" max="12036" width="5.59765625" style="2" customWidth="1"/>
    <col min="12037" max="12037" width="7.09765625" style="2"/>
    <col min="12038" max="12038" width="7.296875" style="2" customWidth="1"/>
    <col min="12039" max="12039" width="8.09765625" style="2" customWidth="1"/>
    <col min="12040" max="12040" width="3.69921875" style="2" customWidth="1"/>
    <col min="12041" max="12043" width="8.09765625" style="2" customWidth="1"/>
    <col min="12044" max="12044" width="7.19921875" style="2" customWidth="1"/>
    <col min="12045" max="12288" width="7.09765625" style="2"/>
    <col min="12289" max="12289" width="2.59765625" style="2" customWidth="1"/>
    <col min="12290" max="12290" width="16.69921875" style="2" customWidth="1"/>
    <col min="12291" max="12291" width="12" style="2" customWidth="1"/>
    <col min="12292" max="12292" width="5.59765625" style="2" customWidth="1"/>
    <col min="12293" max="12293" width="7.09765625" style="2"/>
    <col min="12294" max="12294" width="7.296875" style="2" customWidth="1"/>
    <col min="12295" max="12295" width="8.09765625" style="2" customWidth="1"/>
    <col min="12296" max="12296" width="3.69921875" style="2" customWidth="1"/>
    <col min="12297" max="12299" width="8.09765625" style="2" customWidth="1"/>
    <col min="12300" max="12300" width="7.19921875" style="2" customWidth="1"/>
    <col min="12301" max="12544" width="7.09765625" style="2"/>
    <col min="12545" max="12545" width="2.59765625" style="2" customWidth="1"/>
    <col min="12546" max="12546" width="16.69921875" style="2" customWidth="1"/>
    <col min="12547" max="12547" width="12" style="2" customWidth="1"/>
    <col min="12548" max="12548" width="5.59765625" style="2" customWidth="1"/>
    <col min="12549" max="12549" width="7.09765625" style="2"/>
    <col min="12550" max="12550" width="7.296875" style="2" customWidth="1"/>
    <col min="12551" max="12551" width="8.09765625" style="2" customWidth="1"/>
    <col min="12552" max="12552" width="3.69921875" style="2" customWidth="1"/>
    <col min="12553" max="12555" width="8.09765625" style="2" customWidth="1"/>
    <col min="12556" max="12556" width="7.19921875" style="2" customWidth="1"/>
    <col min="12557" max="12800" width="7.09765625" style="2"/>
    <col min="12801" max="12801" width="2.59765625" style="2" customWidth="1"/>
    <col min="12802" max="12802" width="16.69921875" style="2" customWidth="1"/>
    <col min="12803" max="12803" width="12" style="2" customWidth="1"/>
    <col min="12804" max="12804" width="5.59765625" style="2" customWidth="1"/>
    <col min="12805" max="12805" width="7.09765625" style="2"/>
    <col min="12806" max="12806" width="7.296875" style="2" customWidth="1"/>
    <col min="12807" max="12807" width="8.09765625" style="2" customWidth="1"/>
    <col min="12808" max="12808" width="3.69921875" style="2" customWidth="1"/>
    <col min="12809" max="12811" width="8.09765625" style="2" customWidth="1"/>
    <col min="12812" max="12812" width="7.19921875" style="2" customWidth="1"/>
    <col min="12813" max="13056" width="7.09765625" style="2"/>
    <col min="13057" max="13057" width="2.59765625" style="2" customWidth="1"/>
    <col min="13058" max="13058" width="16.69921875" style="2" customWidth="1"/>
    <col min="13059" max="13059" width="12" style="2" customWidth="1"/>
    <col min="13060" max="13060" width="5.59765625" style="2" customWidth="1"/>
    <col min="13061" max="13061" width="7.09765625" style="2"/>
    <col min="13062" max="13062" width="7.296875" style="2" customWidth="1"/>
    <col min="13063" max="13063" width="8.09765625" style="2" customWidth="1"/>
    <col min="13064" max="13064" width="3.69921875" style="2" customWidth="1"/>
    <col min="13065" max="13067" width="8.09765625" style="2" customWidth="1"/>
    <col min="13068" max="13068" width="7.19921875" style="2" customWidth="1"/>
    <col min="13069" max="13312" width="7.09765625" style="2"/>
    <col min="13313" max="13313" width="2.59765625" style="2" customWidth="1"/>
    <col min="13314" max="13314" width="16.69921875" style="2" customWidth="1"/>
    <col min="13315" max="13315" width="12" style="2" customWidth="1"/>
    <col min="13316" max="13316" width="5.59765625" style="2" customWidth="1"/>
    <col min="13317" max="13317" width="7.09765625" style="2"/>
    <col min="13318" max="13318" width="7.296875" style="2" customWidth="1"/>
    <col min="13319" max="13319" width="8.09765625" style="2" customWidth="1"/>
    <col min="13320" max="13320" width="3.69921875" style="2" customWidth="1"/>
    <col min="13321" max="13323" width="8.09765625" style="2" customWidth="1"/>
    <col min="13324" max="13324" width="7.19921875" style="2" customWidth="1"/>
    <col min="13325" max="13568" width="7.09765625" style="2"/>
    <col min="13569" max="13569" width="2.59765625" style="2" customWidth="1"/>
    <col min="13570" max="13570" width="16.69921875" style="2" customWidth="1"/>
    <col min="13571" max="13571" width="12" style="2" customWidth="1"/>
    <col min="13572" max="13572" width="5.59765625" style="2" customWidth="1"/>
    <col min="13573" max="13573" width="7.09765625" style="2"/>
    <col min="13574" max="13574" width="7.296875" style="2" customWidth="1"/>
    <col min="13575" max="13575" width="8.09765625" style="2" customWidth="1"/>
    <col min="13576" max="13576" width="3.69921875" style="2" customWidth="1"/>
    <col min="13577" max="13579" width="8.09765625" style="2" customWidth="1"/>
    <col min="13580" max="13580" width="7.19921875" style="2" customWidth="1"/>
    <col min="13581" max="13824" width="7.09765625" style="2"/>
    <col min="13825" max="13825" width="2.59765625" style="2" customWidth="1"/>
    <col min="13826" max="13826" width="16.69921875" style="2" customWidth="1"/>
    <col min="13827" max="13827" width="12" style="2" customWidth="1"/>
    <col min="13828" max="13828" width="5.59765625" style="2" customWidth="1"/>
    <col min="13829" max="13829" width="7.09765625" style="2"/>
    <col min="13830" max="13830" width="7.296875" style="2" customWidth="1"/>
    <col min="13831" max="13831" width="8.09765625" style="2" customWidth="1"/>
    <col min="13832" max="13832" width="3.69921875" style="2" customWidth="1"/>
    <col min="13833" max="13835" width="8.09765625" style="2" customWidth="1"/>
    <col min="13836" max="13836" width="7.19921875" style="2" customWidth="1"/>
    <col min="13837" max="14080" width="7.09765625" style="2"/>
    <col min="14081" max="14081" width="2.59765625" style="2" customWidth="1"/>
    <col min="14082" max="14082" width="16.69921875" style="2" customWidth="1"/>
    <col min="14083" max="14083" width="12" style="2" customWidth="1"/>
    <col min="14084" max="14084" width="5.59765625" style="2" customWidth="1"/>
    <col min="14085" max="14085" width="7.09765625" style="2"/>
    <col min="14086" max="14086" width="7.296875" style="2" customWidth="1"/>
    <col min="14087" max="14087" width="8.09765625" style="2" customWidth="1"/>
    <col min="14088" max="14088" width="3.69921875" style="2" customWidth="1"/>
    <col min="14089" max="14091" width="8.09765625" style="2" customWidth="1"/>
    <col min="14092" max="14092" width="7.19921875" style="2" customWidth="1"/>
    <col min="14093" max="14336" width="7.09765625" style="2"/>
    <col min="14337" max="14337" width="2.59765625" style="2" customWidth="1"/>
    <col min="14338" max="14338" width="16.69921875" style="2" customWidth="1"/>
    <col min="14339" max="14339" width="12" style="2" customWidth="1"/>
    <col min="14340" max="14340" width="5.59765625" style="2" customWidth="1"/>
    <col min="14341" max="14341" width="7.09765625" style="2"/>
    <col min="14342" max="14342" width="7.296875" style="2" customWidth="1"/>
    <col min="14343" max="14343" width="8.09765625" style="2" customWidth="1"/>
    <col min="14344" max="14344" width="3.69921875" style="2" customWidth="1"/>
    <col min="14345" max="14347" width="8.09765625" style="2" customWidth="1"/>
    <col min="14348" max="14348" width="7.19921875" style="2" customWidth="1"/>
    <col min="14349" max="14592" width="7.09765625" style="2"/>
    <col min="14593" max="14593" width="2.59765625" style="2" customWidth="1"/>
    <col min="14594" max="14594" width="16.69921875" style="2" customWidth="1"/>
    <col min="14595" max="14595" width="12" style="2" customWidth="1"/>
    <col min="14596" max="14596" width="5.59765625" style="2" customWidth="1"/>
    <col min="14597" max="14597" width="7.09765625" style="2"/>
    <col min="14598" max="14598" width="7.296875" style="2" customWidth="1"/>
    <col min="14599" max="14599" width="8.09765625" style="2" customWidth="1"/>
    <col min="14600" max="14600" width="3.69921875" style="2" customWidth="1"/>
    <col min="14601" max="14603" width="8.09765625" style="2" customWidth="1"/>
    <col min="14604" max="14604" width="7.19921875" style="2" customWidth="1"/>
    <col min="14605" max="14848" width="7.09765625" style="2"/>
    <col min="14849" max="14849" width="2.59765625" style="2" customWidth="1"/>
    <col min="14850" max="14850" width="16.69921875" style="2" customWidth="1"/>
    <col min="14851" max="14851" width="12" style="2" customWidth="1"/>
    <col min="14852" max="14852" width="5.59765625" style="2" customWidth="1"/>
    <col min="14853" max="14853" width="7.09765625" style="2"/>
    <col min="14854" max="14854" width="7.296875" style="2" customWidth="1"/>
    <col min="14855" max="14855" width="8.09765625" style="2" customWidth="1"/>
    <col min="14856" max="14856" width="3.69921875" style="2" customWidth="1"/>
    <col min="14857" max="14859" width="8.09765625" style="2" customWidth="1"/>
    <col min="14860" max="14860" width="7.19921875" style="2" customWidth="1"/>
    <col min="14861" max="15104" width="7.09765625" style="2"/>
    <col min="15105" max="15105" width="2.59765625" style="2" customWidth="1"/>
    <col min="15106" max="15106" width="16.69921875" style="2" customWidth="1"/>
    <col min="15107" max="15107" width="12" style="2" customWidth="1"/>
    <col min="15108" max="15108" width="5.59765625" style="2" customWidth="1"/>
    <col min="15109" max="15109" width="7.09765625" style="2"/>
    <col min="15110" max="15110" width="7.296875" style="2" customWidth="1"/>
    <col min="15111" max="15111" width="8.09765625" style="2" customWidth="1"/>
    <col min="15112" max="15112" width="3.69921875" style="2" customWidth="1"/>
    <col min="15113" max="15115" width="8.09765625" style="2" customWidth="1"/>
    <col min="15116" max="15116" width="7.19921875" style="2" customWidth="1"/>
    <col min="15117" max="15360" width="7.09765625" style="2"/>
    <col min="15361" max="15361" width="2.59765625" style="2" customWidth="1"/>
    <col min="15362" max="15362" width="16.69921875" style="2" customWidth="1"/>
    <col min="15363" max="15363" width="12" style="2" customWidth="1"/>
    <col min="15364" max="15364" width="5.59765625" style="2" customWidth="1"/>
    <col min="15365" max="15365" width="7.09765625" style="2"/>
    <col min="15366" max="15366" width="7.296875" style="2" customWidth="1"/>
    <col min="15367" max="15367" width="8.09765625" style="2" customWidth="1"/>
    <col min="15368" max="15368" width="3.69921875" style="2" customWidth="1"/>
    <col min="15369" max="15371" width="8.09765625" style="2" customWidth="1"/>
    <col min="15372" max="15372" width="7.19921875" style="2" customWidth="1"/>
    <col min="15373" max="15616" width="7.09765625" style="2"/>
    <col min="15617" max="15617" width="2.59765625" style="2" customWidth="1"/>
    <col min="15618" max="15618" width="16.69921875" style="2" customWidth="1"/>
    <col min="15619" max="15619" width="12" style="2" customWidth="1"/>
    <col min="15620" max="15620" width="5.59765625" style="2" customWidth="1"/>
    <col min="15621" max="15621" width="7.09765625" style="2"/>
    <col min="15622" max="15622" width="7.296875" style="2" customWidth="1"/>
    <col min="15623" max="15623" width="8.09765625" style="2" customWidth="1"/>
    <col min="15624" max="15624" width="3.69921875" style="2" customWidth="1"/>
    <col min="15625" max="15627" width="8.09765625" style="2" customWidth="1"/>
    <col min="15628" max="15628" width="7.19921875" style="2" customWidth="1"/>
    <col min="15629" max="15872" width="7.09765625" style="2"/>
    <col min="15873" max="15873" width="2.59765625" style="2" customWidth="1"/>
    <col min="15874" max="15874" width="16.69921875" style="2" customWidth="1"/>
    <col min="15875" max="15875" width="12" style="2" customWidth="1"/>
    <col min="15876" max="15876" width="5.59765625" style="2" customWidth="1"/>
    <col min="15877" max="15877" width="7.09765625" style="2"/>
    <col min="15878" max="15878" width="7.296875" style="2" customWidth="1"/>
    <col min="15879" max="15879" width="8.09765625" style="2" customWidth="1"/>
    <col min="15880" max="15880" width="3.69921875" style="2" customWidth="1"/>
    <col min="15881" max="15883" width="8.09765625" style="2" customWidth="1"/>
    <col min="15884" max="15884" width="7.19921875" style="2" customWidth="1"/>
    <col min="15885" max="16128" width="7.09765625" style="2"/>
    <col min="16129" max="16129" width="2.59765625" style="2" customWidth="1"/>
    <col min="16130" max="16130" width="16.69921875" style="2" customWidth="1"/>
    <col min="16131" max="16131" width="12" style="2" customWidth="1"/>
    <col min="16132" max="16132" width="5.59765625" style="2" customWidth="1"/>
    <col min="16133" max="16133" width="7.09765625" style="2"/>
    <col min="16134" max="16134" width="7.296875" style="2" customWidth="1"/>
    <col min="16135" max="16135" width="8.09765625" style="2" customWidth="1"/>
    <col min="16136" max="16136" width="3.69921875" style="2" customWidth="1"/>
    <col min="16137" max="16139" width="8.09765625" style="2" customWidth="1"/>
    <col min="16140" max="16140" width="7.19921875" style="2" customWidth="1"/>
    <col min="16141" max="16384" width="7.09765625" style="2"/>
  </cols>
  <sheetData>
    <row r="1" spans="1:12" ht="12.75" customHeight="1">
      <c r="A1" s="121" t="s">
        <v>39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2" ht="20.399999999999999" customHeight="1">
      <c r="A2" s="122" t="s">
        <v>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ht="13.5" customHeight="1">
      <c r="A3" s="125" t="s">
        <v>120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</row>
    <row r="4" spans="1:12" ht="39.6">
      <c r="A4" s="3" t="s">
        <v>2</v>
      </c>
      <c r="B4" s="3" t="s">
        <v>3</v>
      </c>
      <c r="C4" s="3" t="s">
        <v>4</v>
      </c>
      <c r="D4" s="3" t="s">
        <v>5</v>
      </c>
      <c r="E4" s="4" t="s">
        <v>6</v>
      </c>
      <c r="F4" s="5" t="s">
        <v>7</v>
      </c>
      <c r="G4" s="5" t="s">
        <v>8</v>
      </c>
      <c r="H4" s="5" t="s">
        <v>9</v>
      </c>
      <c r="I4" s="6" t="s">
        <v>10</v>
      </c>
      <c r="J4" s="5" t="s">
        <v>11</v>
      </c>
      <c r="K4" s="5" t="s">
        <v>12</v>
      </c>
      <c r="L4" s="5" t="s">
        <v>13</v>
      </c>
    </row>
    <row r="5" spans="1:12" s="64" customFormat="1" ht="10.199999999999999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8" t="s">
        <v>19</v>
      </c>
      <c r="G5" s="8" t="s">
        <v>20</v>
      </c>
      <c r="H5" s="9" t="s">
        <v>21</v>
      </c>
      <c r="I5" s="10" t="s">
        <v>22</v>
      </c>
      <c r="J5" s="9" t="s">
        <v>23</v>
      </c>
      <c r="K5" s="11" t="s">
        <v>24</v>
      </c>
      <c r="L5" s="11" t="s">
        <v>25</v>
      </c>
    </row>
    <row r="6" spans="1:12" ht="26.4">
      <c r="A6" s="16" t="s">
        <v>14</v>
      </c>
      <c r="B6" s="48" t="s">
        <v>66</v>
      </c>
      <c r="C6" s="58" t="s">
        <v>67</v>
      </c>
      <c r="D6" s="65" t="s">
        <v>68</v>
      </c>
      <c r="E6" s="66">
        <v>60</v>
      </c>
      <c r="F6" s="67"/>
      <c r="G6" s="67">
        <f>E6*F6</f>
        <v>0</v>
      </c>
      <c r="H6" s="68">
        <v>0.08</v>
      </c>
      <c r="I6" s="67">
        <f>G6*H6</f>
        <v>0</v>
      </c>
      <c r="J6" s="67">
        <f>G6+I6</f>
        <v>0</v>
      </c>
      <c r="K6" s="31"/>
      <c r="L6" s="31"/>
    </row>
    <row r="7" spans="1:12">
      <c r="F7" s="69" t="s">
        <v>30</v>
      </c>
      <c r="G7" s="70">
        <f>SUM(G6)</f>
        <v>0</v>
      </c>
      <c r="H7" s="71">
        <v>0.08</v>
      </c>
      <c r="I7" s="70">
        <f>SUM(I6)</f>
        <v>0</v>
      </c>
      <c r="J7" s="70">
        <f>SUM(J6)</f>
        <v>0</v>
      </c>
    </row>
    <row r="9" spans="1:12">
      <c r="B9" s="26"/>
    </row>
    <row r="11" spans="1:12" ht="13.8">
      <c r="B11" s="59"/>
    </row>
  </sheetData>
  <mergeCells count="3">
    <mergeCell ref="A1:L1"/>
    <mergeCell ref="A2:L2"/>
    <mergeCell ref="A3:L3"/>
  </mergeCells>
  <printOptions horizontalCentered="1"/>
  <pageMargins left="0.51180555555555596" right="0.51180555555555596" top="0.94513888888888897" bottom="0.94513888888888897" header="0.511811023622047" footer="0.511811023622047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0"/>
  <sheetViews>
    <sheetView zoomScaleNormal="100" workbookViewId="0">
      <selection activeCell="N20" sqref="N20"/>
    </sheetView>
  </sheetViews>
  <sheetFormatPr defaultColWidth="7.09765625" defaultRowHeight="13.2"/>
  <cols>
    <col min="1" max="1" width="3.296875" style="2" customWidth="1"/>
    <col min="2" max="2" width="13.09765625" style="2" customWidth="1"/>
    <col min="3" max="3" width="10.69921875" style="2" customWidth="1"/>
    <col min="4" max="4" width="9.796875" style="2" customWidth="1"/>
    <col min="5" max="5" width="5.69921875" style="2" customWidth="1"/>
    <col min="6" max="6" width="8.19921875" style="2" customWidth="1"/>
    <col min="7" max="7" width="11" style="2" customWidth="1"/>
    <col min="8" max="8" width="4" style="2" customWidth="1"/>
    <col min="9" max="9" width="9.796875" style="2" customWidth="1"/>
    <col min="10" max="10" width="11.5" style="2" customWidth="1"/>
    <col min="11" max="11" width="15.09765625" style="2" customWidth="1"/>
    <col min="12" max="12" width="15.19921875" style="2" customWidth="1"/>
    <col min="13" max="16384" width="7.09765625" style="2"/>
  </cols>
  <sheetData>
    <row r="1" spans="1:12" ht="12.75" customHeight="1">
      <c r="A1" s="121" t="s">
        <v>50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2" ht="19.2" customHeight="1">
      <c r="A2" s="122" t="s">
        <v>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ht="13.5" customHeight="1">
      <c r="A3" s="125" t="s">
        <v>121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</row>
    <row r="4" spans="1:12" ht="39.6">
      <c r="A4" s="3" t="s">
        <v>2</v>
      </c>
      <c r="B4" s="3" t="s">
        <v>3</v>
      </c>
      <c r="C4" s="3" t="s">
        <v>4</v>
      </c>
      <c r="D4" s="3" t="s">
        <v>5</v>
      </c>
      <c r="E4" s="4" t="s">
        <v>69</v>
      </c>
      <c r="F4" s="5" t="s">
        <v>70</v>
      </c>
      <c r="G4" s="5" t="s">
        <v>8</v>
      </c>
      <c r="H4" s="5" t="s">
        <v>9</v>
      </c>
      <c r="I4" s="6" t="s">
        <v>10</v>
      </c>
      <c r="J4" s="5" t="s">
        <v>11</v>
      </c>
      <c r="K4" s="5" t="s">
        <v>12</v>
      </c>
      <c r="L4" s="5" t="s">
        <v>13</v>
      </c>
    </row>
    <row r="5" spans="1:12" s="12" customFormat="1" ht="10.199999999999999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8" t="s">
        <v>19</v>
      </c>
      <c r="G5" s="8" t="s">
        <v>20</v>
      </c>
      <c r="H5" s="7" t="s">
        <v>21</v>
      </c>
      <c r="I5" s="8" t="s">
        <v>22</v>
      </c>
      <c r="J5" s="7" t="s">
        <v>71</v>
      </c>
      <c r="K5" s="11" t="s">
        <v>24</v>
      </c>
      <c r="L5" s="11" t="s">
        <v>25</v>
      </c>
    </row>
    <row r="6" spans="1:12" s="75" customFormat="1" ht="31.5" customHeight="1">
      <c r="A6" s="15" t="s">
        <v>14</v>
      </c>
      <c r="B6" s="48" t="s">
        <v>72</v>
      </c>
      <c r="C6" s="58" t="s">
        <v>73</v>
      </c>
      <c r="D6" s="16" t="s">
        <v>74</v>
      </c>
      <c r="E6" s="66">
        <v>2300</v>
      </c>
      <c r="F6" s="72"/>
      <c r="G6" s="73">
        <f>E6*F6</f>
        <v>0</v>
      </c>
      <c r="H6" s="74">
        <v>0.08</v>
      </c>
      <c r="I6" s="67">
        <f>G6*H6</f>
        <v>0</v>
      </c>
      <c r="J6" s="67">
        <f>G6+I6</f>
        <v>0</v>
      </c>
      <c r="K6" s="17"/>
      <c r="L6" s="17"/>
    </row>
    <row r="7" spans="1:12" s="75" customFormat="1" ht="31.5" customHeight="1">
      <c r="A7" s="15" t="s">
        <v>15</v>
      </c>
      <c r="B7" s="48" t="s">
        <v>72</v>
      </c>
      <c r="C7" s="58" t="s">
        <v>75</v>
      </c>
      <c r="D7" s="16" t="s">
        <v>74</v>
      </c>
      <c r="E7" s="66">
        <v>1000</v>
      </c>
      <c r="F7" s="72"/>
      <c r="G7" s="73">
        <f>E7*F7</f>
        <v>0</v>
      </c>
      <c r="H7" s="74">
        <v>0.08</v>
      </c>
      <c r="I7" s="86">
        <f>G7*H7</f>
        <v>0</v>
      </c>
      <c r="J7" s="86">
        <f>G7+I7</f>
        <v>0</v>
      </c>
      <c r="K7" s="17"/>
      <c r="L7" s="17"/>
    </row>
    <row r="8" spans="1:12">
      <c r="F8" s="53" t="s">
        <v>30</v>
      </c>
      <c r="G8" s="54">
        <f>SUM(G6:G7)</f>
        <v>0</v>
      </c>
      <c r="H8" s="55">
        <v>0.08</v>
      </c>
      <c r="I8" s="54">
        <f>SUM(I6:I7)</f>
        <v>0</v>
      </c>
      <c r="J8" s="54">
        <f>SUM(J6:J7)</f>
        <v>0</v>
      </c>
    </row>
    <row r="10" spans="1:12">
      <c r="B10" s="26"/>
    </row>
  </sheetData>
  <mergeCells count="3">
    <mergeCell ref="A1:L1"/>
    <mergeCell ref="A2:L2"/>
    <mergeCell ref="A3:L3"/>
  </mergeCells>
  <printOptions horizontalCentered="1"/>
  <pageMargins left="0.51180555555555596" right="0.51180555555555596" top="0.94513888888888897" bottom="0.94513888888888897" header="0.511811023622047" footer="0.511811023622047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0"/>
  <sheetViews>
    <sheetView zoomScaleNormal="100" workbookViewId="0">
      <selection activeCell="F23" sqref="F23"/>
    </sheetView>
  </sheetViews>
  <sheetFormatPr defaultColWidth="7" defaultRowHeight="13.8"/>
  <cols>
    <col min="1" max="1" width="3.296875" style="76" customWidth="1"/>
    <col min="2" max="2" width="13.296875" style="76" customWidth="1"/>
    <col min="3" max="3" width="18.59765625" style="76" customWidth="1"/>
    <col min="4" max="4" width="7" style="76"/>
    <col min="5" max="5" width="4.8984375" style="76" customWidth="1"/>
    <col min="6" max="6" width="7.296875" style="76" customWidth="1"/>
    <col min="7" max="7" width="10.19921875" style="76" customWidth="1"/>
    <col min="8" max="8" width="4" style="76" customWidth="1"/>
    <col min="9" max="9" width="8.09765625" style="76" customWidth="1"/>
    <col min="10" max="10" width="10.796875" style="76" customWidth="1"/>
    <col min="11" max="12" width="15" style="76" customWidth="1"/>
    <col min="13" max="16384" width="7" style="76"/>
  </cols>
  <sheetData>
    <row r="1" spans="1:12" s="77" customFormat="1" ht="12.75" customHeight="1">
      <c r="A1" s="121" t="s">
        <v>57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2" s="77" customFormat="1" ht="22.2" customHeight="1">
      <c r="A2" s="122" t="s">
        <v>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s="77" customFormat="1" ht="12.75" customHeight="1">
      <c r="A3" s="125" t="s">
        <v>122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</row>
    <row r="4" spans="1:12" s="77" customFormat="1" ht="39.6">
      <c r="A4" s="3" t="s">
        <v>2</v>
      </c>
      <c r="B4" s="3" t="s">
        <v>3</v>
      </c>
      <c r="C4" s="3" t="s">
        <v>4</v>
      </c>
      <c r="D4" s="3" t="s">
        <v>5</v>
      </c>
      <c r="E4" s="4" t="s">
        <v>6</v>
      </c>
      <c r="F4" s="5" t="s">
        <v>7</v>
      </c>
      <c r="G4" s="5" t="s">
        <v>8</v>
      </c>
      <c r="H4" s="5" t="s">
        <v>9</v>
      </c>
      <c r="I4" s="6" t="s">
        <v>10</v>
      </c>
      <c r="J4" s="5" t="s">
        <v>11</v>
      </c>
      <c r="K4" s="5" t="s">
        <v>12</v>
      </c>
      <c r="L4" s="5" t="s">
        <v>13</v>
      </c>
    </row>
    <row r="5" spans="1:12" s="64" customFormat="1" ht="10.199999999999999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8" t="s">
        <v>19</v>
      </c>
      <c r="G5" s="8" t="s">
        <v>20</v>
      </c>
      <c r="H5" s="9" t="s">
        <v>21</v>
      </c>
      <c r="I5" s="10" t="s">
        <v>22</v>
      </c>
      <c r="J5" s="9" t="s">
        <v>71</v>
      </c>
      <c r="K5" s="11" t="s">
        <v>24</v>
      </c>
      <c r="L5" s="11" t="s">
        <v>25</v>
      </c>
    </row>
    <row r="6" spans="1:12" s="77" customFormat="1" ht="41.25" customHeight="1">
      <c r="A6" s="16" t="s">
        <v>14</v>
      </c>
      <c r="B6" s="57" t="s">
        <v>77</v>
      </c>
      <c r="C6" s="58" t="s">
        <v>78</v>
      </c>
      <c r="D6" s="16" t="s">
        <v>79</v>
      </c>
      <c r="E6" s="66">
        <v>20</v>
      </c>
      <c r="F6" s="18"/>
      <c r="G6" s="67">
        <f>E6*F6</f>
        <v>0</v>
      </c>
      <c r="H6" s="68">
        <v>0.08</v>
      </c>
      <c r="I6" s="18">
        <f>G6*H6</f>
        <v>0</v>
      </c>
      <c r="J6" s="86">
        <f>G6+I6</f>
        <v>0</v>
      </c>
      <c r="K6" s="57"/>
      <c r="L6" s="48"/>
    </row>
    <row r="7" spans="1:12">
      <c r="F7" s="23" t="s">
        <v>30</v>
      </c>
      <c r="G7" s="44">
        <f>SUM(G6)</f>
        <v>0</v>
      </c>
      <c r="H7" s="45">
        <v>0.08</v>
      </c>
      <c r="I7" s="44">
        <f>SUM(I6)</f>
        <v>0</v>
      </c>
      <c r="J7" s="44">
        <f>SUM(J6)</f>
        <v>0</v>
      </c>
    </row>
    <row r="10" spans="1:12">
      <c r="C10" s="78"/>
    </row>
  </sheetData>
  <mergeCells count="3">
    <mergeCell ref="A1:L1"/>
    <mergeCell ref="A2:L2"/>
    <mergeCell ref="A3:L3"/>
  </mergeCells>
  <printOptions horizontalCentered="1"/>
  <pageMargins left="0.51180555555555596" right="0.51180555555555596" top="0.94513888888888897" bottom="0.94513888888888897" header="0.511811023622047" footer="0.511811023622047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39"/>
  <sheetViews>
    <sheetView zoomScaleNormal="100" workbookViewId="0">
      <selection activeCell="I21" sqref="I21"/>
    </sheetView>
  </sheetViews>
  <sheetFormatPr defaultColWidth="7" defaultRowHeight="13.8"/>
  <cols>
    <col min="1" max="1" width="3.296875" style="76" customWidth="1"/>
    <col min="2" max="2" width="11.3984375" style="76" customWidth="1"/>
    <col min="3" max="3" width="12.59765625" style="76" customWidth="1"/>
    <col min="4" max="4" width="8.3984375" style="76" customWidth="1"/>
    <col min="5" max="5" width="4.796875" style="76" customWidth="1"/>
    <col min="6" max="6" width="10.19921875" style="76" customWidth="1"/>
    <col min="7" max="7" width="10.5" style="76" customWidth="1"/>
    <col min="8" max="8" width="4" style="76" customWidth="1"/>
    <col min="9" max="9" width="11.09765625" style="76" customWidth="1"/>
    <col min="10" max="10" width="11.69921875" style="76" customWidth="1"/>
    <col min="11" max="12" width="16" style="76" customWidth="1"/>
    <col min="13" max="16384" width="7" style="76"/>
  </cols>
  <sheetData>
    <row r="1" spans="1:12" s="2" customFormat="1" ht="12.75" customHeight="1">
      <c r="A1" s="121" t="s">
        <v>61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2" s="2" customFormat="1" ht="24.6" customHeight="1">
      <c r="A2" s="122" t="s">
        <v>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s="2" customFormat="1" ht="13.5" customHeight="1">
      <c r="A3" s="125" t="s">
        <v>123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</row>
    <row r="4" spans="1:12" s="2" customFormat="1" ht="39.6">
      <c r="A4" s="3" t="s">
        <v>2</v>
      </c>
      <c r="B4" s="3" t="s">
        <v>3</v>
      </c>
      <c r="C4" s="3" t="s">
        <v>4</v>
      </c>
      <c r="D4" s="3" t="s">
        <v>5</v>
      </c>
      <c r="E4" s="4" t="s">
        <v>6</v>
      </c>
      <c r="F4" s="5" t="s">
        <v>80</v>
      </c>
      <c r="G4" s="5" t="s">
        <v>8</v>
      </c>
      <c r="H4" s="5" t="s">
        <v>9</v>
      </c>
      <c r="I4" s="6" t="s">
        <v>10</v>
      </c>
      <c r="J4" s="5" t="s">
        <v>11</v>
      </c>
      <c r="K4" s="5" t="s">
        <v>12</v>
      </c>
      <c r="L4" s="5" t="s">
        <v>13</v>
      </c>
    </row>
    <row r="5" spans="1:12" s="12" customFormat="1" ht="10.199999999999999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8" t="s">
        <v>19</v>
      </c>
      <c r="G5" s="8" t="s">
        <v>20</v>
      </c>
      <c r="H5" s="9" t="s">
        <v>21</v>
      </c>
      <c r="I5" s="10" t="s">
        <v>22</v>
      </c>
      <c r="J5" s="9" t="s">
        <v>23</v>
      </c>
      <c r="K5" s="11" t="s">
        <v>24</v>
      </c>
      <c r="L5" s="11" t="s">
        <v>25</v>
      </c>
    </row>
    <row r="6" spans="1:12" ht="33" customHeight="1">
      <c r="A6" s="79" t="s">
        <v>14</v>
      </c>
      <c r="B6" s="80" t="s">
        <v>81</v>
      </c>
      <c r="C6" s="81" t="s">
        <v>82</v>
      </c>
      <c r="D6" s="81" t="s">
        <v>83</v>
      </c>
      <c r="E6" s="82">
        <v>50</v>
      </c>
      <c r="F6" s="83"/>
      <c r="G6" s="83">
        <f>E6*F6</f>
        <v>0</v>
      </c>
      <c r="H6" s="84">
        <v>0.08</v>
      </c>
      <c r="I6" s="85">
        <f>G6*H6</f>
        <v>0</v>
      </c>
      <c r="J6" s="85">
        <f>G6+I6</f>
        <v>0</v>
      </c>
      <c r="K6" s="81"/>
      <c r="L6" s="81"/>
    </row>
    <row r="7" spans="1:12">
      <c r="F7" s="69" t="s">
        <v>30</v>
      </c>
      <c r="G7" s="70">
        <f>SUM(G6)</f>
        <v>0</v>
      </c>
      <c r="H7" s="71">
        <v>0.08</v>
      </c>
      <c r="I7" s="70">
        <f>SUM(I6)</f>
        <v>0</v>
      </c>
      <c r="J7" s="70">
        <f>SUM(J6)</f>
        <v>0</v>
      </c>
    </row>
    <row r="39" spans="11:11">
      <c r="K39" s="76" t="s">
        <v>84</v>
      </c>
    </row>
  </sheetData>
  <mergeCells count="3">
    <mergeCell ref="A1:L1"/>
    <mergeCell ref="A2:L2"/>
    <mergeCell ref="A3:L3"/>
  </mergeCells>
  <printOptions horizontalCentered="1"/>
  <pageMargins left="0.51180555555555596" right="0.51180555555555596" top="0.94513888888888897" bottom="0.94513888888888897" header="0.511811023622047" footer="0.511811023622047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0"/>
  <sheetViews>
    <sheetView zoomScaleNormal="100" workbookViewId="0">
      <selection activeCell="G15" sqref="G15"/>
    </sheetView>
  </sheetViews>
  <sheetFormatPr defaultColWidth="7.09765625" defaultRowHeight="13.8"/>
  <cols>
    <col min="1" max="1" width="3.296875" style="76" customWidth="1"/>
    <col min="2" max="2" width="13.09765625" style="76" customWidth="1"/>
    <col min="3" max="3" width="10" style="76" customWidth="1"/>
    <col min="4" max="4" width="7.09765625" style="76"/>
    <col min="5" max="5" width="7.296875" style="76" customWidth="1"/>
    <col min="6" max="6" width="9.3984375" style="76" customWidth="1"/>
    <col min="7" max="7" width="9.796875" style="76" customWidth="1"/>
    <col min="8" max="8" width="4.8984375" style="76" customWidth="1"/>
    <col min="9" max="9" width="9.796875" style="76" customWidth="1"/>
    <col min="10" max="10" width="10.796875" style="76" customWidth="1"/>
    <col min="11" max="11" width="15.59765625" style="76" customWidth="1"/>
    <col min="12" max="12" width="15.8984375" style="76" customWidth="1"/>
    <col min="13" max="256" width="7.09765625" style="76"/>
    <col min="257" max="257" width="2.796875" style="76" customWidth="1"/>
    <col min="258" max="258" width="11.59765625" style="76" customWidth="1"/>
    <col min="259" max="259" width="8.09765625" style="76" customWidth="1"/>
    <col min="260" max="260" width="7.09765625" style="76"/>
    <col min="261" max="261" width="7.296875" style="76" customWidth="1"/>
    <col min="262" max="263" width="9.796875" style="76" customWidth="1"/>
    <col min="264" max="264" width="4.8984375" style="76" customWidth="1"/>
    <col min="265" max="266" width="9.796875" style="76" customWidth="1"/>
    <col min="267" max="267" width="8.09765625" style="76" customWidth="1"/>
    <col min="268" max="512" width="7.09765625" style="76"/>
    <col min="513" max="513" width="2.796875" style="76" customWidth="1"/>
    <col min="514" max="514" width="11.59765625" style="76" customWidth="1"/>
    <col min="515" max="515" width="8.09765625" style="76" customWidth="1"/>
    <col min="516" max="516" width="7.09765625" style="76"/>
    <col min="517" max="517" width="7.296875" style="76" customWidth="1"/>
    <col min="518" max="519" width="9.796875" style="76" customWidth="1"/>
    <col min="520" max="520" width="4.8984375" style="76" customWidth="1"/>
    <col min="521" max="522" width="9.796875" style="76" customWidth="1"/>
    <col min="523" max="523" width="8.09765625" style="76" customWidth="1"/>
    <col min="524" max="768" width="7.09765625" style="76"/>
    <col min="769" max="769" width="2.796875" style="76" customWidth="1"/>
    <col min="770" max="770" width="11.59765625" style="76" customWidth="1"/>
    <col min="771" max="771" width="8.09765625" style="76" customWidth="1"/>
    <col min="772" max="772" width="7.09765625" style="76"/>
    <col min="773" max="773" width="7.296875" style="76" customWidth="1"/>
    <col min="774" max="775" width="9.796875" style="76" customWidth="1"/>
    <col min="776" max="776" width="4.8984375" style="76" customWidth="1"/>
    <col min="777" max="778" width="9.796875" style="76" customWidth="1"/>
    <col min="779" max="779" width="8.09765625" style="76" customWidth="1"/>
    <col min="780" max="1024" width="7.09765625" style="76"/>
    <col min="1025" max="1025" width="2.796875" style="76" customWidth="1"/>
    <col min="1026" max="1026" width="11.59765625" style="76" customWidth="1"/>
    <col min="1027" max="1027" width="8.09765625" style="76" customWidth="1"/>
    <col min="1028" max="1028" width="7.09765625" style="76"/>
    <col min="1029" max="1029" width="7.296875" style="76" customWidth="1"/>
    <col min="1030" max="1031" width="9.796875" style="76" customWidth="1"/>
    <col min="1032" max="1032" width="4.8984375" style="76" customWidth="1"/>
    <col min="1033" max="1034" width="9.796875" style="76" customWidth="1"/>
    <col min="1035" max="1035" width="8.09765625" style="76" customWidth="1"/>
    <col min="1036" max="1280" width="7.09765625" style="76"/>
    <col min="1281" max="1281" width="2.796875" style="76" customWidth="1"/>
    <col min="1282" max="1282" width="11.59765625" style="76" customWidth="1"/>
    <col min="1283" max="1283" width="8.09765625" style="76" customWidth="1"/>
    <col min="1284" max="1284" width="7.09765625" style="76"/>
    <col min="1285" max="1285" width="7.296875" style="76" customWidth="1"/>
    <col min="1286" max="1287" width="9.796875" style="76" customWidth="1"/>
    <col min="1288" max="1288" width="4.8984375" style="76" customWidth="1"/>
    <col min="1289" max="1290" width="9.796875" style="76" customWidth="1"/>
    <col min="1291" max="1291" width="8.09765625" style="76" customWidth="1"/>
    <col min="1292" max="1536" width="7.09765625" style="76"/>
    <col min="1537" max="1537" width="2.796875" style="76" customWidth="1"/>
    <col min="1538" max="1538" width="11.59765625" style="76" customWidth="1"/>
    <col min="1539" max="1539" width="8.09765625" style="76" customWidth="1"/>
    <col min="1540" max="1540" width="7.09765625" style="76"/>
    <col min="1541" max="1541" width="7.296875" style="76" customWidth="1"/>
    <col min="1542" max="1543" width="9.796875" style="76" customWidth="1"/>
    <col min="1544" max="1544" width="4.8984375" style="76" customWidth="1"/>
    <col min="1545" max="1546" width="9.796875" style="76" customWidth="1"/>
    <col min="1547" max="1547" width="8.09765625" style="76" customWidth="1"/>
    <col min="1548" max="1792" width="7.09765625" style="76"/>
    <col min="1793" max="1793" width="2.796875" style="76" customWidth="1"/>
    <col min="1794" max="1794" width="11.59765625" style="76" customWidth="1"/>
    <col min="1795" max="1795" width="8.09765625" style="76" customWidth="1"/>
    <col min="1796" max="1796" width="7.09765625" style="76"/>
    <col min="1797" max="1797" width="7.296875" style="76" customWidth="1"/>
    <col min="1798" max="1799" width="9.796875" style="76" customWidth="1"/>
    <col min="1800" max="1800" width="4.8984375" style="76" customWidth="1"/>
    <col min="1801" max="1802" width="9.796875" style="76" customWidth="1"/>
    <col min="1803" max="1803" width="8.09765625" style="76" customWidth="1"/>
    <col min="1804" max="2048" width="7.09765625" style="76"/>
    <col min="2049" max="2049" width="2.796875" style="76" customWidth="1"/>
    <col min="2050" max="2050" width="11.59765625" style="76" customWidth="1"/>
    <col min="2051" max="2051" width="8.09765625" style="76" customWidth="1"/>
    <col min="2052" max="2052" width="7.09765625" style="76"/>
    <col min="2053" max="2053" width="7.296875" style="76" customWidth="1"/>
    <col min="2054" max="2055" width="9.796875" style="76" customWidth="1"/>
    <col min="2056" max="2056" width="4.8984375" style="76" customWidth="1"/>
    <col min="2057" max="2058" width="9.796875" style="76" customWidth="1"/>
    <col min="2059" max="2059" width="8.09765625" style="76" customWidth="1"/>
    <col min="2060" max="2304" width="7.09765625" style="76"/>
    <col min="2305" max="2305" width="2.796875" style="76" customWidth="1"/>
    <col min="2306" max="2306" width="11.59765625" style="76" customWidth="1"/>
    <col min="2307" max="2307" width="8.09765625" style="76" customWidth="1"/>
    <col min="2308" max="2308" width="7.09765625" style="76"/>
    <col min="2309" max="2309" width="7.296875" style="76" customWidth="1"/>
    <col min="2310" max="2311" width="9.796875" style="76" customWidth="1"/>
    <col min="2312" max="2312" width="4.8984375" style="76" customWidth="1"/>
    <col min="2313" max="2314" width="9.796875" style="76" customWidth="1"/>
    <col min="2315" max="2315" width="8.09765625" style="76" customWidth="1"/>
    <col min="2316" max="2560" width="7.09765625" style="76"/>
    <col min="2561" max="2561" width="2.796875" style="76" customWidth="1"/>
    <col min="2562" max="2562" width="11.59765625" style="76" customWidth="1"/>
    <col min="2563" max="2563" width="8.09765625" style="76" customWidth="1"/>
    <col min="2564" max="2564" width="7.09765625" style="76"/>
    <col min="2565" max="2565" width="7.296875" style="76" customWidth="1"/>
    <col min="2566" max="2567" width="9.796875" style="76" customWidth="1"/>
    <col min="2568" max="2568" width="4.8984375" style="76" customWidth="1"/>
    <col min="2569" max="2570" width="9.796875" style="76" customWidth="1"/>
    <col min="2571" max="2571" width="8.09765625" style="76" customWidth="1"/>
    <col min="2572" max="2816" width="7.09765625" style="76"/>
    <col min="2817" max="2817" width="2.796875" style="76" customWidth="1"/>
    <col min="2818" max="2818" width="11.59765625" style="76" customWidth="1"/>
    <col min="2819" max="2819" width="8.09765625" style="76" customWidth="1"/>
    <col min="2820" max="2820" width="7.09765625" style="76"/>
    <col min="2821" max="2821" width="7.296875" style="76" customWidth="1"/>
    <col min="2822" max="2823" width="9.796875" style="76" customWidth="1"/>
    <col min="2824" max="2824" width="4.8984375" style="76" customWidth="1"/>
    <col min="2825" max="2826" width="9.796875" style="76" customWidth="1"/>
    <col min="2827" max="2827" width="8.09765625" style="76" customWidth="1"/>
    <col min="2828" max="3072" width="7.09765625" style="76"/>
    <col min="3073" max="3073" width="2.796875" style="76" customWidth="1"/>
    <col min="3074" max="3074" width="11.59765625" style="76" customWidth="1"/>
    <col min="3075" max="3075" width="8.09765625" style="76" customWidth="1"/>
    <col min="3076" max="3076" width="7.09765625" style="76"/>
    <col min="3077" max="3077" width="7.296875" style="76" customWidth="1"/>
    <col min="3078" max="3079" width="9.796875" style="76" customWidth="1"/>
    <col min="3080" max="3080" width="4.8984375" style="76" customWidth="1"/>
    <col min="3081" max="3082" width="9.796875" style="76" customWidth="1"/>
    <col min="3083" max="3083" width="8.09765625" style="76" customWidth="1"/>
    <col min="3084" max="3328" width="7.09765625" style="76"/>
    <col min="3329" max="3329" width="2.796875" style="76" customWidth="1"/>
    <col min="3330" max="3330" width="11.59765625" style="76" customWidth="1"/>
    <col min="3331" max="3331" width="8.09765625" style="76" customWidth="1"/>
    <col min="3332" max="3332" width="7.09765625" style="76"/>
    <col min="3333" max="3333" width="7.296875" style="76" customWidth="1"/>
    <col min="3334" max="3335" width="9.796875" style="76" customWidth="1"/>
    <col min="3336" max="3336" width="4.8984375" style="76" customWidth="1"/>
    <col min="3337" max="3338" width="9.796875" style="76" customWidth="1"/>
    <col min="3339" max="3339" width="8.09765625" style="76" customWidth="1"/>
    <col min="3340" max="3584" width="7.09765625" style="76"/>
    <col min="3585" max="3585" width="2.796875" style="76" customWidth="1"/>
    <col min="3586" max="3586" width="11.59765625" style="76" customWidth="1"/>
    <col min="3587" max="3587" width="8.09765625" style="76" customWidth="1"/>
    <col min="3588" max="3588" width="7.09765625" style="76"/>
    <col min="3589" max="3589" width="7.296875" style="76" customWidth="1"/>
    <col min="3590" max="3591" width="9.796875" style="76" customWidth="1"/>
    <col min="3592" max="3592" width="4.8984375" style="76" customWidth="1"/>
    <col min="3593" max="3594" width="9.796875" style="76" customWidth="1"/>
    <col min="3595" max="3595" width="8.09765625" style="76" customWidth="1"/>
    <col min="3596" max="3840" width="7.09765625" style="76"/>
    <col min="3841" max="3841" width="2.796875" style="76" customWidth="1"/>
    <col min="3842" max="3842" width="11.59765625" style="76" customWidth="1"/>
    <col min="3843" max="3843" width="8.09765625" style="76" customWidth="1"/>
    <col min="3844" max="3844" width="7.09765625" style="76"/>
    <col min="3845" max="3845" width="7.296875" style="76" customWidth="1"/>
    <col min="3846" max="3847" width="9.796875" style="76" customWidth="1"/>
    <col min="3848" max="3848" width="4.8984375" style="76" customWidth="1"/>
    <col min="3849" max="3850" width="9.796875" style="76" customWidth="1"/>
    <col min="3851" max="3851" width="8.09765625" style="76" customWidth="1"/>
    <col min="3852" max="4096" width="7.09765625" style="76"/>
    <col min="4097" max="4097" width="2.796875" style="76" customWidth="1"/>
    <col min="4098" max="4098" width="11.59765625" style="76" customWidth="1"/>
    <col min="4099" max="4099" width="8.09765625" style="76" customWidth="1"/>
    <col min="4100" max="4100" width="7.09765625" style="76"/>
    <col min="4101" max="4101" width="7.296875" style="76" customWidth="1"/>
    <col min="4102" max="4103" width="9.796875" style="76" customWidth="1"/>
    <col min="4104" max="4104" width="4.8984375" style="76" customWidth="1"/>
    <col min="4105" max="4106" width="9.796875" style="76" customWidth="1"/>
    <col min="4107" max="4107" width="8.09765625" style="76" customWidth="1"/>
    <col min="4108" max="4352" width="7.09765625" style="76"/>
    <col min="4353" max="4353" width="2.796875" style="76" customWidth="1"/>
    <col min="4354" max="4354" width="11.59765625" style="76" customWidth="1"/>
    <col min="4355" max="4355" width="8.09765625" style="76" customWidth="1"/>
    <col min="4356" max="4356" width="7.09765625" style="76"/>
    <col min="4357" max="4357" width="7.296875" style="76" customWidth="1"/>
    <col min="4358" max="4359" width="9.796875" style="76" customWidth="1"/>
    <col min="4360" max="4360" width="4.8984375" style="76" customWidth="1"/>
    <col min="4361" max="4362" width="9.796875" style="76" customWidth="1"/>
    <col min="4363" max="4363" width="8.09765625" style="76" customWidth="1"/>
    <col min="4364" max="4608" width="7.09765625" style="76"/>
    <col min="4609" max="4609" width="2.796875" style="76" customWidth="1"/>
    <col min="4610" max="4610" width="11.59765625" style="76" customWidth="1"/>
    <col min="4611" max="4611" width="8.09765625" style="76" customWidth="1"/>
    <col min="4612" max="4612" width="7.09765625" style="76"/>
    <col min="4613" max="4613" width="7.296875" style="76" customWidth="1"/>
    <col min="4614" max="4615" width="9.796875" style="76" customWidth="1"/>
    <col min="4616" max="4616" width="4.8984375" style="76" customWidth="1"/>
    <col min="4617" max="4618" width="9.796875" style="76" customWidth="1"/>
    <col min="4619" max="4619" width="8.09765625" style="76" customWidth="1"/>
    <col min="4620" max="4864" width="7.09765625" style="76"/>
    <col min="4865" max="4865" width="2.796875" style="76" customWidth="1"/>
    <col min="4866" max="4866" width="11.59765625" style="76" customWidth="1"/>
    <col min="4867" max="4867" width="8.09765625" style="76" customWidth="1"/>
    <col min="4868" max="4868" width="7.09765625" style="76"/>
    <col min="4869" max="4869" width="7.296875" style="76" customWidth="1"/>
    <col min="4870" max="4871" width="9.796875" style="76" customWidth="1"/>
    <col min="4872" max="4872" width="4.8984375" style="76" customWidth="1"/>
    <col min="4873" max="4874" width="9.796875" style="76" customWidth="1"/>
    <col min="4875" max="4875" width="8.09765625" style="76" customWidth="1"/>
    <col min="4876" max="5120" width="7.09765625" style="76"/>
    <col min="5121" max="5121" width="2.796875" style="76" customWidth="1"/>
    <col min="5122" max="5122" width="11.59765625" style="76" customWidth="1"/>
    <col min="5123" max="5123" width="8.09765625" style="76" customWidth="1"/>
    <col min="5124" max="5124" width="7.09765625" style="76"/>
    <col min="5125" max="5125" width="7.296875" style="76" customWidth="1"/>
    <col min="5126" max="5127" width="9.796875" style="76" customWidth="1"/>
    <col min="5128" max="5128" width="4.8984375" style="76" customWidth="1"/>
    <col min="5129" max="5130" width="9.796875" style="76" customWidth="1"/>
    <col min="5131" max="5131" width="8.09765625" style="76" customWidth="1"/>
    <col min="5132" max="5376" width="7.09765625" style="76"/>
    <col min="5377" max="5377" width="2.796875" style="76" customWidth="1"/>
    <col min="5378" max="5378" width="11.59765625" style="76" customWidth="1"/>
    <col min="5379" max="5379" width="8.09765625" style="76" customWidth="1"/>
    <col min="5380" max="5380" width="7.09765625" style="76"/>
    <col min="5381" max="5381" width="7.296875" style="76" customWidth="1"/>
    <col min="5382" max="5383" width="9.796875" style="76" customWidth="1"/>
    <col min="5384" max="5384" width="4.8984375" style="76" customWidth="1"/>
    <col min="5385" max="5386" width="9.796875" style="76" customWidth="1"/>
    <col min="5387" max="5387" width="8.09765625" style="76" customWidth="1"/>
    <col min="5388" max="5632" width="7.09765625" style="76"/>
    <col min="5633" max="5633" width="2.796875" style="76" customWidth="1"/>
    <col min="5634" max="5634" width="11.59765625" style="76" customWidth="1"/>
    <col min="5635" max="5635" width="8.09765625" style="76" customWidth="1"/>
    <col min="5636" max="5636" width="7.09765625" style="76"/>
    <col min="5637" max="5637" width="7.296875" style="76" customWidth="1"/>
    <col min="5638" max="5639" width="9.796875" style="76" customWidth="1"/>
    <col min="5640" max="5640" width="4.8984375" style="76" customWidth="1"/>
    <col min="5641" max="5642" width="9.796875" style="76" customWidth="1"/>
    <col min="5643" max="5643" width="8.09765625" style="76" customWidth="1"/>
    <col min="5644" max="5888" width="7.09765625" style="76"/>
    <col min="5889" max="5889" width="2.796875" style="76" customWidth="1"/>
    <col min="5890" max="5890" width="11.59765625" style="76" customWidth="1"/>
    <col min="5891" max="5891" width="8.09765625" style="76" customWidth="1"/>
    <col min="5892" max="5892" width="7.09765625" style="76"/>
    <col min="5893" max="5893" width="7.296875" style="76" customWidth="1"/>
    <col min="5894" max="5895" width="9.796875" style="76" customWidth="1"/>
    <col min="5896" max="5896" width="4.8984375" style="76" customWidth="1"/>
    <col min="5897" max="5898" width="9.796875" style="76" customWidth="1"/>
    <col min="5899" max="5899" width="8.09765625" style="76" customWidth="1"/>
    <col min="5900" max="6144" width="7.09765625" style="76"/>
    <col min="6145" max="6145" width="2.796875" style="76" customWidth="1"/>
    <col min="6146" max="6146" width="11.59765625" style="76" customWidth="1"/>
    <col min="6147" max="6147" width="8.09765625" style="76" customWidth="1"/>
    <col min="6148" max="6148" width="7.09765625" style="76"/>
    <col min="6149" max="6149" width="7.296875" style="76" customWidth="1"/>
    <col min="6150" max="6151" width="9.796875" style="76" customWidth="1"/>
    <col min="6152" max="6152" width="4.8984375" style="76" customWidth="1"/>
    <col min="6153" max="6154" width="9.796875" style="76" customWidth="1"/>
    <col min="6155" max="6155" width="8.09765625" style="76" customWidth="1"/>
    <col min="6156" max="6400" width="7.09765625" style="76"/>
    <col min="6401" max="6401" width="2.796875" style="76" customWidth="1"/>
    <col min="6402" max="6402" width="11.59765625" style="76" customWidth="1"/>
    <col min="6403" max="6403" width="8.09765625" style="76" customWidth="1"/>
    <col min="6404" max="6404" width="7.09765625" style="76"/>
    <col min="6405" max="6405" width="7.296875" style="76" customWidth="1"/>
    <col min="6406" max="6407" width="9.796875" style="76" customWidth="1"/>
    <col min="6408" max="6408" width="4.8984375" style="76" customWidth="1"/>
    <col min="6409" max="6410" width="9.796875" style="76" customWidth="1"/>
    <col min="6411" max="6411" width="8.09765625" style="76" customWidth="1"/>
    <col min="6412" max="6656" width="7.09765625" style="76"/>
    <col min="6657" max="6657" width="2.796875" style="76" customWidth="1"/>
    <col min="6658" max="6658" width="11.59765625" style="76" customWidth="1"/>
    <col min="6659" max="6659" width="8.09765625" style="76" customWidth="1"/>
    <col min="6660" max="6660" width="7.09765625" style="76"/>
    <col min="6661" max="6661" width="7.296875" style="76" customWidth="1"/>
    <col min="6662" max="6663" width="9.796875" style="76" customWidth="1"/>
    <col min="6664" max="6664" width="4.8984375" style="76" customWidth="1"/>
    <col min="6665" max="6666" width="9.796875" style="76" customWidth="1"/>
    <col min="6667" max="6667" width="8.09765625" style="76" customWidth="1"/>
    <col min="6668" max="6912" width="7.09765625" style="76"/>
    <col min="6913" max="6913" width="2.796875" style="76" customWidth="1"/>
    <col min="6914" max="6914" width="11.59765625" style="76" customWidth="1"/>
    <col min="6915" max="6915" width="8.09765625" style="76" customWidth="1"/>
    <col min="6916" max="6916" width="7.09765625" style="76"/>
    <col min="6917" max="6917" width="7.296875" style="76" customWidth="1"/>
    <col min="6918" max="6919" width="9.796875" style="76" customWidth="1"/>
    <col min="6920" max="6920" width="4.8984375" style="76" customWidth="1"/>
    <col min="6921" max="6922" width="9.796875" style="76" customWidth="1"/>
    <col min="6923" max="6923" width="8.09765625" style="76" customWidth="1"/>
    <col min="6924" max="7168" width="7.09765625" style="76"/>
    <col min="7169" max="7169" width="2.796875" style="76" customWidth="1"/>
    <col min="7170" max="7170" width="11.59765625" style="76" customWidth="1"/>
    <col min="7171" max="7171" width="8.09765625" style="76" customWidth="1"/>
    <col min="7172" max="7172" width="7.09765625" style="76"/>
    <col min="7173" max="7173" width="7.296875" style="76" customWidth="1"/>
    <col min="7174" max="7175" width="9.796875" style="76" customWidth="1"/>
    <col min="7176" max="7176" width="4.8984375" style="76" customWidth="1"/>
    <col min="7177" max="7178" width="9.796875" style="76" customWidth="1"/>
    <col min="7179" max="7179" width="8.09765625" style="76" customWidth="1"/>
    <col min="7180" max="7424" width="7.09765625" style="76"/>
    <col min="7425" max="7425" width="2.796875" style="76" customWidth="1"/>
    <col min="7426" max="7426" width="11.59765625" style="76" customWidth="1"/>
    <col min="7427" max="7427" width="8.09765625" style="76" customWidth="1"/>
    <col min="7428" max="7428" width="7.09765625" style="76"/>
    <col min="7429" max="7429" width="7.296875" style="76" customWidth="1"/>
    <col min="7430" max="7431" width="9.796875" style="76" customWidth="1"/>
    <col min="7432" max="7432" width="4.8984375" style="76" customWidth="1"/>
    <col min="7433" max="7434" width="9.796875" style="76" customWidth="1"/>
    <col min="7435" max="7435" width="8.09765625" style="76" customWidth="1"/>
    <col min="7436" max="7680" width="7.09765625" style="76"/>
    <col min="7681" max="7681" width="2.796875" style="76" customWidth="1"/>
    <col min="7682" max="7682" width="11.59765625" style="76" customWidth="1"/>
    <col min="7683" max="7683" width="8.09765625" style="76" customWidth="1"/>
    <col min="7684" max="7684" width="7.09765625" style="76"/>
    <col min="7685" max="7685" width="7.296875" style="76" customWidth="1"/>
    <col min="7686" max="7687" width="9.796875" style="76" customWidth="1"/>
    <col min="7688" max="7688" width="4.8984375" style="76" customWidth="1"/>
    <col min="7689" max="7690" width="9.796875" style="76" customWidth="1"/>
    <col min="7691" max="7691" width="8.09765625" style="76" customWidth="1"/>
    <col min="7692" max="7936" width="7.09765625" style="76"/>
    <col min="7937" max="7937" width="2.796875" style="76" customWidth="1"/>
    <col min="7938" max="7938" width="11.59765625" style="76" customWidth="1"/>
    <col min="7939" max="7939" width="8.09765625" style="76" customWidth="1"/>
    <col min="7940" max="7940" width="7.09765625" style="76"/>
    <col min="7941" max="7941" width="7.296875" style="76" customWidth="1"/>
    <col min="7942" max="7943" width="9.796875" style="76" customWidth="1"/>
    <col min="7944" max="7944" width="4.8984375" style="76" customWidth="1"/>
    <col min="7945" max="7946" width="9.796875" style="76" customWidth="1"/>
    <col min="7947" max="7947" width="8.09765625" style="76" customWidth="1"/>
    <col min="7948" max="8192" width="7.09765625" style="76"/>
    <col min="8193" max="8193" width="2.796875" style="76" customWidth="1"/>
    <col min="8194" max="8194" width="11.59765625" style="76" customWidth="1"/>
    <col min="8195" max="8195" width="8.09765625" style="76" customWidth="1"/>
    <col min="8196" max="8196" width="7.09765625" style="76"/>
    <col min="8197" max="8197" width="7.296875" style="76" customWidth="1"/>
    <col min="8198" max="8199" width="9.796875" style="76" customWidth="1"/>
    <col min="8200" max="8200" width="4.8984375" style="76" customWidth="1"/>
    <col min="8201" max="8202" width="9.796875" style="76" customWidth="1"/>
    <col min="8203" max="8203" width="8.09765625" style="76" customWidth="1"/>
    <col min="8204" max="8448" width="7.09765625" style="76"/>
    <col min="8449" max="8449" width="2.796875" style="76" customWidth="1"/>
    <col min="8450" max="8450" width="11.59765625" style="76" customWidth="1"/>
    <col min="8451" max="8451" width="8.09765625" style="76" customWidth="1"/>
    <col min="8452" max="8452" width="7.09765625" style="76"/>
    <col min="8453" max="8453" width="7.296875" style="76" customWidth="1"/>
    <col min="8454" max="8455" width="9.796875" style="76" customWidth="1"/>
    <col min="8456" max="8456" width="4.8984375" style="76" customWidth="1"/>
    <col min="8457" max="8458" width="9.796875" style="76" customWidth="1"/>
    <col min="8459" max="8459" width="8.09765625" style="76" customWidth="1"/>
    <col min="8460" max="8704" width="7.09765625" style="76"/>
    <col min="8705" max="8705" width="2.796875" style="76" customWidth="1"/>
    <col min="8706" max="8706" width="11.59765625" style="76" customWidth="1"/>
    <col min="8707" max="8707" width="8.09765625" style="76" customWidth="1"/>
    <col min="8708" max="8708" width="7.09765625" style="76"/>
    <col min="8709" max="8709" width="7.296875" style="76" customWidth="1"/>
    <col min="8710" max="8711" width="9.796875" style="76" customWidth="1"/>
    <col min="8712" max="8712" width="4.8984375" style="76" customWidth="1"/>
    <col min="8713" max="8714" width="9.796875" style="76" customWidth="1"/>
    <col min="8715" max="8715" width="8.09765625" style="76" customWidth="1"/>
    <col min="8716" max="8960" width="7.09765625" style="76"/>
    <col min="8961" max="8961" width="2.796875" style="76" customWidth="1"/>
    <col min="8962" max="8962" width="11.59765625" style="76" customWidth="1"/>
    <col min="8963" max="8963" width="8.09765625" style="76" customWidth="1"/>
    <col min="8964" max="8964" width="7.09765625" style="76"/>
    <col min="8965" max="8965" width="7.296875" style="76" customWidth="1"/>
    <col min="8966" max="8967" width="9.796875" style="76" customWidth="1"/>
    <col min="8968" max="8968" width="4.8984375" style="76" customWidth="1"/>
    <col min="8969" max="8970" width="9.796875" style="76" customWidth="1"/>
    <col min="8971" max="8971" width="8.09765625" style="76" customWidth="1"/>
    <col min="8972" max="9216" width="7.09765625" style="76"/>
    <col min="9217" max="9217" width="2.796875" style="76" customWidth="1"/>
    <col min="9218" max="9218" width="11.59765625" style="76" customWidth="1"/>
    <col min="9219" max="9219" width="8.09765625" style="76" customWidth="1"/>
    <col min="9220" max="9220" width="7.09765625" style="76"/>
    <col min="9221" max="9221" width="7.296875" style="76" customWidth="1"/>
    <col min="9222" max="9223" width="9.796875" style="76" customWidth="1"/>
    <col min="9224" max="9224" width="4.8984375" style="76" customWidth="1"/>
    <col min="9225" max="9226" width="9.796875" style="76" customWidth="1"/>
    <col min="9227" max="9227" width="8.09765625" style="76" customWidth="1"/>
    <col min="9228" max="9472" width="7.09765625" style="76"/>
    <col min="9473" max="9473" width="2.796875" style="76" customWidth="1"/>
    <col min="9474" max="9474" width="11.59765625" style="76" customWidth="1"/>
    <col min="9475" max="9475" width="8.09765625" style="76" customWidth="1"/>
    <col min="9476" max="9476" width="7.09765625" style="76"/>
    <col min="9477" max="9477" width="7.296875" style="76" customWidth="1"/>
    <col min="9478" max="9479" width="9.796875" style="76" customWidth="1"/>
    <col min="9480" max="9480" width="4.8984375" style="76" customWidth="1"/>
    <col min="9481" max="9482" width="9.796875" style="76" customWidth="1"/>
    <col min="9483" max="9483" width="8.09765625" style="76" customWidth="1"/>
    <col min="9484" max="9728" width="7.09765625" style="76"/>
    <col min="9729" max="9729" width="2.796875" style="76" customWidth="1"/>
    <col min="9730" max="9730" width="11.59765625" style="76" customWidth="1"/>
    <col min="9731" max="9731" width="8.09765625" style="76" customWidth="1"/>
    <col min="9732" max="9732" width="7.09765625" style="76"/>
    <col min="9733" max="9733" width="7.296875" style="76" customWidth="1"/>
    <col min="9734" max="9735" width="9.796875" style="76" customWidth="1"/>
    <col min="9736" max="9736" width="4.8984375" style="76" customWidth="1"/>
    <col min="9737" max="9738" width="9.796875" style="76" customWidth="1"/>
    <col min="9739" max="9739" width="8.09765625" style="76" customWidth="1"/>
    <col min="9740" max="9984" width="7.09765625" style="76"/>
    <col min="9985" max="9985" width="2.796875" style="76" customWidth="1"/>
    <col min="9986" max="9986" width="11.59765625" style="76" customWidth="1"/>
    <col min="9987" max="9987" width="8.09765625" style="76" customWidth="1"/>
    <col min="9988" max="9988" width="7.09765625" style="76"/>
    <col min="9989" max="9989" width="7.296875" style="76" customWidth="1"/>
    <col min="9990" max="9991" width="9.796875" style="76" customWidth="1"/>
    <col min="9992" max="9992" width="4.8984375" style="76" customWidth="1"/>
    <col min="9993" max="9994" width="9.796875" style="76" customWidth="1"/>
    <col min="9995" max="9995" width="8.09765625" style="76" customWidth="1"/>
    <col min="9996" max="10240" width="7.09765625" style="76"/>
    <col min="10241" max="10241" width="2.796875" style="76" customWidth="1"/>
    <col min="10242" max="10242" width="11.59765625" style="76" customWidth="1"/>
    <col min="10243" max="10243" width="8.09765625" style="76" customWidth="1"/>
    <col min="10244" max="10244" width="7.09765625" style="76"/>
    <col min="10245" max="10245" width="7.296875" style="76" customWidth="1"/>
    <col min="10246" max="10247" width="9.796875" style="76" customWidth="1"/>
    <col min="10248" max="10248" width="4.8984375" style="76" customWidth="1"/>
    <col min="10249" max="10250" width="9.796875" style="76" customWidth="1"/>
    <col min="10251" max="10251" width="8.09765625" style="76" customWidth="1"/>
    <col min="10252" max="10496" width="7.09765625" style="76"/>
    <col min="10497" max="10497" width="2.796875" style="76" customWidth="1"/>
    <col min="10498" max="10498" width="11.59765625" style="76" customWidth="1"/>
    <col min="10499" max="10499" width="8.09765625" style="76" customWidth="1"/>
    <col min="10500" max="10500" width="7.09765625" style="76"/>
    <col min="10501" max="10501" width="7.296875" style="76" customWidth="1"/>
    <col min="10502" max="10503" width="9.796875" style="76" customWidth="1"/>
    <col min="10504" max="10504" width="4.8984375" style="76" customWidth="1"/>
    <col min="10505" max="10506" width="9.796875" style="76" customWidth="1"/>
    <col min="10507" max="10507" width="8.09765625" style="76" customWidth="1"/>
    <col min="10508" max="10752" width="7.09765625" style="76"/>
    <col min="10753" max="10753" width="2.796875" style="76" customWidth="1"/>
    <col min="10754" max="10754" width="11.59765625" style="76" customWidth="1"/>
    <col min="10755" max="10755" width="8.09765625" style="76" customWidth="1"/>
    <col min="10756" max="10756" width="7.09765625" style="76"/>
    <col min="10757" max="10757" width="7.296875" style="76" customWidth="1"/>
    <col min="10758" max="10759" width="9.796875" style="76" customWidth="1"/>
    <col min="10760" max="10760" width="4.8984375" style="76" customWidth="1"/>
    <col min="10761" max="10762" width="9.796875" style="76" customWidth="1"/>
    <col min="10763" max="10763" width="8.09765625" style="76" customWidth="1"/>
    <col min="10764" max="11008" width="7.09765625" style="76"/>
    <col min="11009" max="11009" width="2.796875" style="76" customWidth="1"/>
    <col min="11010" max="11010" width="11.59765625" style="76" customWidth="1"/>
    <col min="11011" max="11011" width="8.09765625" style="76" customWidth="1"/>
    <col min="11012" max="11012" width="7.09765625" style="76"/>
    <col min="11013" max="11013" width="7.296875" style="76" customWidth="1"/>
    <col min="11014" max="11015" width="9.796875" style="76" customWidth="1"/>
    <col min="11016" max="11016" width="4.8984375" style="76" customWidth="1"/>
    <col min="11017" max="11018" width="9.796875" style="76" customWidth="1"/>
    <col min="11019" max="11019" width="8.09765625" style="76" customWidth="1"/>
    <col min="11020" max="11264" width="7.09765625" style="76"/>
    <col min="11265" max="11265" width="2.796875" style="76" customWidth="1"/>
    <col min="11266" max="11266" width="11.59765625" style="76" customWidth="1"/>
    <col min="11267" max="11267" width="8.09765625" style="76" customWidth="1"/>
    <col min="11268" max="11268" width="7.09765625" style="76"/>
    <col min="11269" max="11269" width="7.296875" style="76" customWidth="1"/>
    <col min="11270" max="11271" width="9.796875" style="76" customWidth="1"/>
    <col min="11272" max="11272" width="4.8984375" style="76" customWidth="1"/>
    <col min="11273" max="11274" width="9.796875" style="76" customWidth="1"/>
    <col min="11275" max="11275" width="8.09765625" style="76" customWidth="1"/>
    <col min="11276" max="11520" width="7.09765625" style="76"/>
    <col min="11521" max="11521" width="2.796875" style="76" customWidth="1"/>
    <col min="11522" max="11522" width="11.59765625" style="76" customWidth="1"/>
    <col min="11523" max="11523" width="8.09765625" style="76" customWidth="1"/>
    <col min="11524" max="11524" width="7.09765625" style="76"/>
    <col min="11525" max="11525" width="7.296875" style="76" customWidth="1"/>
    <col min="11526" max="11527" width="9.796875" style="76" customWidth="1"/>
    <col min="11528" max="11528" width="4.8984375" style="76" customWidth="1"/>
    <col min="11529" max="11530" width="9.796875" style="76" customWidth="1"/>
    <col min="11531" max="11531" width="8.09765625" style="76" customWidth="1"/>
    <col min="11532" max="11776" width="7.09765625" style="76"/>
    <col min="11777" max="11777" width="2.796875" style="76" customWidth="1"/>
    <col min="11778" max="11778" width="11.59765625" style="76" customWidth="1"/>
    <col min="11779" max="11779" width="8.09765625" style="76" customWidth="1"/>
    <col min="11780" max="11780" width="7.09765625" style="76"/>
    <col min="11781" max="11781" width="7.296875" style="76" customWidth="1"/>
    <col min="11782" max="11783" width="9.796875" style="76" customWidth="1"/>
    <col min="11784" max="11784" width="4.8984375" style="76" customWidth="1"/>
    <col min="11785" max="11786" width="9.796875" style="76" customWidth="1"/>
    <col min="11787" max="11787" width="8.09765625" style="76" customWidth="1"/>
    <col min="11788" max="12032" width="7.09765625" style="76"/>
    <col min="12033" max="12033" width="2.796875" style="76" customWidth="1"/>
    <col min="12034" max="12034" width="11.59765625" style="76" customWidth="1"/>
    <col min="12035" max="12035" width="8.09765625" style="76" customWidth="1"/>
    <col min="12036" max="12036" width="7.09765625" style="76"/>
    <col min="12037" max="12037" width="7.296875" style="76" customWidth="1"/>
    <col min="12038" max="12039" width="9.796875" style="76" customWidth="1"/>
    <col min="12040" max="12040" width="4.8984375" style="76" customWidth="1"/>
    <col min="12041" max="12042" width="9.796875" style="76" customWidth="1"/>
    <col min="12043" max="12043" width="8.09765625" style="76" customWidth="1"/>
    <col min="12044" max="12288" width="7.09765625" style="76"/>
    <col min="12289" max="12289" width="2.796875" style="76" customWidth="1"/>
    <col min="12290" max="12290" width="11.59765625" style="76" customWidth="1"/>
    <col min="12291" max="12291" width="8.09765625" style="76" customWidth="1"/>
    <col min="12292" max="12292" width="7.09765625" style="76"/>
    <col min="12293" max="12293" width="7.296875" style="76" customWidth="1"/>
    <col min="12294" max="12295" width="9.796875" style="76" customWidth="1"/>
    <col min="12296" max="12296" width="4.8984375" style="76" customWidth="1"/>
    <col min="12297" max="12298" width="9.796875" style="76" customWidth="1"/>
    <col min="12299" max="12299" width="8.09765625" style="76" customWidth="1"/>
    <col min="12300" max="12544" width="7.09765625" style="76"/>
    <col min="12545" max="12545" width="2.796875" style="76" customWidth="1"/>
    <col min="12546" max="12546" width="11.59765625" style="76" customWidth="1"/>
    <col min="12547" max="12547" width="8.09765625" style="76" customWidth="1"/>
    <col min="12548" max="12548" width="7.09765625" style="76"/>
    <col min="12549" max="12549" width="7.296875" style="76" customWidth="1"/>
    <col min="12550" max="12551" width="9.796875" style="76" customWidth="1"/>
    <col min="12552" max="12552" width="4.8984375" style="76" customWidth="1"/>
    <col min="12553" max="12554" width="9.796875" style="76" customWidth="1"/>
    <col min="12555" max="12555" width="8.09765625" style="76" customWidth="1"/>
    <col min="12556" max="12800" width="7.09765625" style="76"/>
    <col min="12801" max="12801" width="2.796875" style="76" customWidth="1"/>
    <col min="12802" max="12802" width="11.59765625" style="76" customWidth="1"/>
    <col min="12803" max="12803" width="8.09765625" style="76" customWidth="1"/>
    <col min="12804" max="12804" width="7.09765625" style="76"/>
    <col min="12805" max="12805" width="7.296875" style="76" customWidth="1"/>
    <col min="12806" max="12807" width="9.796875" style="76" customWidth="1"/>
    <col min="12808" max="12808" width="4.8984375" style="76" customWidth="1"/>
    <col min="12809" max="12810" width="9.796875" style="76" customWidth="1"/>
    <col min="12811" max="12811" width="8.09765625" style="76" customWidth="1"/>
    <col min="12812" max="13056" width="7.09765625" style="76"/>
    <col min="13057" max="13057" width="2.796875" style="76" customWidth="1"/>
    <col min="13058" max="13058" width="11.59765625" style="76" customWidth="1"/>
    <col min="13059" max="13059" width="8.09765625" style="76" customWidth="1"/>
    <col min="13060" max="13060" width="7.09765625" style="76"/>
    <col min="13061" max="13061" width="7.296875" style="76" customWidth="1"/>
    <col min="13062" max="13063" width="9.796875" style="76" customWidth="1"/>
    <col min="13064" max="13064" width="4.8984375" style="76" customWidth="1"/>
    <col min="13065" max="13066" width="9.796875" style="76" customWidth="1"/>
    <col min="13067" max="13067" width="8.09765625" style="76" customWidth="1"/>
    <col min="13068" max="13312" width="7.09765625" style="76"/>
    <col min="13313" max="13313" width="2.796875" style="76" customWidth="1"/>
    <col min="13314" max="13314" width="11.59765625" style="76" customWidth="1"/>
    <col min="13315" max="13315" width="8.09765625" style="76" customWidth="1"/>
    <col min="13316" max="13316" width="7.09765625" style="76"/>
    <col min="13317" max="13317" width="7.296875" style="76" customWidth="1"/>
    <col min="13318" max="13319" width="9.796875" style="76" customWidth="1"/>
    <col min="13320" max="13320" width="4.8984375" style="76" customWidth="1"/>
    <col min="13321" max="13322" width="9.796875" style="76" customWidth="1"/>
    <col min="13323" max="13323" width="8.09765625" style="76" customWidth="1"/>
    <col min="13324" max="13568" width="7.09765625" style="76"/>
    <col min="13569" max="13569" width="2.796875" style="76" customWidth="1"/>
    <col min="13570" max="13570" width="11.59765625" style="76" customWidth="1"/>
    <col min="13571" max="13571" width="8.09765625" style="76" customWidth="1"/>
    <col min="13572" max="13572" width="7.09765625" style="76"/>
    <col min="13573" max="13573" width="7.296875" style="76" customWidth="1"/>
    <col min="13574" max="13575" width="9.796875" style="76" customWidth="1"/>
    <col min="13576" max="13576" width="4.8984375" style="76" customWidth="1"/>
    <col min="13577" max="13578" width="9.796875" style="76" customWidth="1"/>
    <col min="13579" max="13579" width="8.09765625" style="76" customWidth="1"/>
    <col min="13580" max="13824" width="7.09765625" style="76"/>
    <col min="13825" max="13825" width="2.796875" style="76" customWidth="1"/>
    <col min="13826" max="13826" width="11.59765625" style="76" customWidth="1"/>
    <col min="13827" max="13827" width="8.09765625" style="76" customWidth="1"/>
    <col min="13828" max="13828" width="7.09765625" style="76"/>
    <col min="13829" max="13829" width="7.296875" style="76" customWidth="1"/>
    <col min="13830" max="13831" width="9.796875" style="76" customWidth="1"/>
    <col min="13832" max="13832" width="4.8984375" style="76" customWidth="1"/>
    <col min="13833" max="13834" width="9.796875" style="76" customWidth="1"/>
    <col min="13835" max="13835" width="8.09765625" style="76" customWidth="1"/>
    <col min="13836" max="14080" width="7.09765625" style="76"/>
    <col min="14081" max="14081" width="2.796875" style="76" customWidth="1"/>
    <col min="14082" max="14082" width="11.59765625" style="76" customWidth="1"/>
    <col min="14083" max="14083" width="8.09765625" style="76" customWidth="1"/>
    <col min="14084" max="14084" width="7.09765625" style="76"/>
    <col min="14085" max="14085" width="7.296875" style="76" customWidth="1"/>
    <col min="14086" max="14087" width="9.796875" style="76" customWidth="1"/>
    <col min="14088" max="14088" width="4.8984375" style="76" customWidth="1"/>
    <col min="14089" max="14090" width="9.796875" style="76" customWidth="1"/>
    <col min="14091" max="14091" width="8.09765625" style="76" customWidth="1"/>
    <col min="14092" max="14336" width="7.09765625" style="76"/>
    <col min="14337" max="14337" width="2.796875" style="76" customWidth="1"/>
    <col min="14338" max="14338" width="11.59765625" style="76" customWidth="1"/>
    <col min="14339" max="14339" width="8.09765625" style="76" customWidth="1"/>
    <col min="14340" max="14340" width="7.09765625" style="76"/>
    <col min="14341" max="14341" width="7.296875" style="76" customWidth="1"/>
    <col min="14342" max="14343" width="9.796875" style="76" customWidth="1"/>
    <col min="14344" max="14344" width="4.8984375" style="76" customWidth="1"/>
    <col min="14345" max="14346" width="9.796875" style="76" customWidth="1"/>
    <col min="14347" max="14347" width="8.09765625" style="76" customWidth="1"/>
    <col min="14348" max="14592" width="7.09765625" style="76"/>
    <col min="14593" max="14593" width="2.796875" style="76" customWidth="1"/>
    <col min="14594" max="14594" width="11.59765625" style="76" customWidth="1"/>
    <col min="14595" max="14595" width="8.09765625" style="76" customWidth="1"/>
    <col min="14596" max="14596" width="7.09765625" style="76"/>
    <col min="14597" max="14597" width="7.296875" style="76" customWidth="1"/>
    <col min="14598" max="14599" width="9.796875" style="76" customWidth="1"/>
    <col min="14600" max="14600" width="4.8984375" style="76" customWidth="1"/>
    <col min="14601" max="14602" width="9.796875" style="76" customWidth="1"/>
    <col min="14603" max="14603" width="8.09765625" style="76" customWidth="1"/>
    <col min="14604" max="14848" width="7.09765625" style="76"/>
    <col min="14849" max="14849" width="2.796875" style="76" customWidth="1"/>
    <col min="14850" max="14850" width="11.59765625" style="76" customWidth="1"/>
    <col min="14851" max="14851" width="8.09765625" style="76" customWidth="1"/>
    <col min="14852" max="14852" width="7.09765625" style="76"/>
    <col min="14853" max="14853" width="7.296875" style="76" customWidth="1"/>
    <col min="14854" max="14855" width="9.796875" style="76" customWidth="1"/>
    <col min="14856" max="14856" width="4.8984375" style="76" customWidth="1"/>
    <col min="14857" max="14858" width="9.796875" style="76" customWidth="1"/>
    <col min="14859" max="14859" width="8.09765625" style="76" customWidth="1"/>
    <col min="14860" max="15104" width="7.09765625" style="76"/>
    <col min="15105" max="15105" width="2.796875" style="76" customWidth="1"/>
    <col min="15106" max="15106" width="11.59765625" style="76" customWidth="1"/>
    <col min="15107" max="15107" width="8.09765625" style="76" customWidth="1"/>
    <col min="15108" max="15108" width="7.09765625" style="76"/>
    <col min="15109" max="15109" width="7.296875" style="76" customWidth="1"/>
    <col min="15110" max="15111" width="9.796875" style="76" customWidth="1"/>
    <col min="15112" max="15112" width="4.8984375" style="76" customWidth="1"/>
    <col min="15113" max="15114" width="9.796875" style="76" customWidth="1"/>
    <col min="15115" max="15115" width="8.09765625" style="76" customWidth="1"/>
    <col min="15116" max="15360" width="7.09765625" style="76"/>
    <col min="15361" max="15361" width="2.796875" style="76" customWidth="1"/>
    <col min="15362" max="15362" width="11.59765625" style="76" customWidth="1"/>
    <col min="15363" max="15363" width="8.09765625" style="76" customWidth="1"/>
    <col min="15364" max="15364" width="7.09765625" style="76"/>
    <col min="15365" max="15365" width="7.296875" style="76" customWidth="1"/>
    <col min="15366" max="15367" width="9.796875" style="76" customWidth="1"/>
    <col min="15368" max="15368" width="4.8984375" style="76" customWidth="1"/>
    <col min="15369" max="15370" width="9.796875" style="76" customWidth="1"/>
    <col min="15371" max="15371" width="8.09765625" style="76" customWidth="1"/>
    <col min="15372" max="15616" width="7.09765625" style="76"/>
    <col min="15617" max="15617" width="2.796875" style="76" customWidth="1"/>
    <col min="15618" max="15618" width="11.59765625" style="76" customWidth="1"/>
    <col min="15619" max="15619" width="8.09765625" style="76" customWidth="1"/>
    <col min="15620" max="15620" width="7.09765625" style="76"/>
    <col min="15621" max="15621" width="7.296875" style="76" customWidth="1"/>
    <col min="15622" max="15623" width="9.796875" style="76" customWidth="1"/>
    <col min="15624" max="15624" width="4.8984375" style="76" customWidth="1"/>
    <col min="15625" max="15626" width="9.796875" style="76" customWidth="1"/>
    <col min="15627" max="15627" width="8.09765625" style="76" customWidth="1"/>
    <col min="15628" max="15872" width="7.09765625" style="76"/>
    <col min="15873" max="15873" width="2.796875" style="76" customWidth="1"/>
    <col min="15874" max="15874" width="11.59765625" style="76" customWidth="1"/>
    <col min="15875" max="15875" width="8.09765625" style="76" customWidth="1"/>
    <col min="15876" max="15876" width="7.09765625" style="76"/>
    <col min="15877" max="15877" width="7.296875" style="76" customWidth="1"/>
    <col min="15878" max="15879" width="9.796875" style="76" customWidth="1"/>
    <col min="15880" max="15880" width="4.8984375" style="76" customWidth="1"/>
    <col min="15881" max="15882" width="9.796875" style="76" customWidth="1"/>
    <col min="15883" max="15883" width="8.09765625" style="76" customWidth="1"/>
    <col min="15884" max="16128" width="7.09765625" style="76"/>
    <col min="16129" max="16129" width="2.796875" style="76" customWidth="1"/>
    <col min="16130" max="16130" width="11.59765625" style="76" customWidth="1"/>
    <col min="16131" max="16131" width="8.09765625" style="76" customWidth="1"/>
    <col min="16132" max="16132" width="7.09765625" style="76"/>
    <col min="16133" max="16133" width="7.296875" style="76" customWidth="1"/>
    <col min="16134" max="16135" width="9.796875" style="76" customWidth="1"/>
    <col min="16136" max="16136" width="4.8984375" style="76" customWidth="1"/>
    <col min="16137" max="16138" width="9.796875" style="76" customWidth="1"/>
    <col min="16139" max="16139" width="8.09765625" style="76" customWidth="1"/>
    <col min="16140" max="16384" width="7.09765625" style="76"/>
  </cols>
  <sheetData>
    <row r="1" spans="1:12" s="2" customFormat="1" ht="12.75" customHeight="1">
      <c r="A1" s="121" t="s">
        <v>124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2" s="2" customFormat="1" ht="20.399999999999999" customHeight="1">
      <c r="A2" s="122" t="s">
        <v>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s="2" customFormat="1" ht="13.5" customHeight="1">
      <c r="A3" s="125" t="s">
        <v>125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</row>
    <row r="4" spans="1:12" s="2" customFormat="1" ht="39.6">
      <c r="A4" s="3" t="s">
        <v>2</v>
      </c>
      <c r="B4" s="3" t="s">
        <v>3</v>
      </c>
      <c r="C4" s="3" t="s">
        <v>4</v>
      </c>
      <c r="D4" s="3" t="s">
        <v>5</v>
      </c>
      <c r="E4" s="4" t="s">
        <v>6</v>
      </c>
      <c r="F4" s="5" t="s">
        <v>58</v>
      </c>
      <c r="G4" s="5" t="s">
        <v>8</v>
      </c>
      <c r="H4" s="5" t="s">
        <v>9</v>
      </c>
      <c r="I4" s="6" t="s">
        <v>10</v>
      </c>
      <c r="J4" s="5" t="s">
        <v>85</v>
      </c>
      <c r="K4" s="5" t="s">
        <v>12</v>
      </c>
      <c r="L4" s="5" t="s">
        <v>13</v>
      </c>
    </row>
    <row r="5" spans="1:12" s="12" customFormat="1" ht="10.199999999999999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8" t="s">
        <v>19</v>
      </c>
      <c r="G5" s="8" t="s">
        <v>20</v>
      </c>
      <c r="H5" s="9" t="s">
        <v>21</v>
      </c>
      <c r="I5" s="10" t="s">
        <v>22</v>
      </c>
      <c r="J5" s="9" t="s">
        <v>23</v>
      </c>
      <c r="K5" s="11" t="s">
        <v>24</v>
      </c>
      <c r="L5" s="11" t="s">
        <v>25</v>
      </c>
    </row>
    <row r="6" spans="1:12" s="90" customFormat="1" ht="16.5" customHeight="1">
      <c r="A6" s="15" t="s">
        <v>14</v>
      </c>
      <c r="B6" s="57" t="s">
        <v>86</v>
      </c>
      <c r="C6" s="16" t="s">
        <v>87</v>
      </c>
      <c r="D6" s="65" t="s">
        <v>88</v>
      </c>
      <c r="E6" s="66">
        <v>250</v>
      </c>
      <c r="F6" s="86"/>
      <c r="G6" s="73">
        <f>E6*F6</f>
        <v>0</v>
      </c>
      <c r="H6" s="87">
        <v>0.08</v>
      </c>
      <c r="I6" s="88">
        <f>G6*H6</f>
        <v>0</v>
      </c>
      <c r="J6" s="88">
        <f>G6+I6</f>
        <v>0</v>
      </c>
      <c r="K6" s="89"/>
      <c r="L6" s="89"/>
    </row>
    <row r="7" spans="1:12" s="90" customFormat="1" ht="15" customHeight="1">
      <c r="A7" s="15" t="s">
        <v>15</v>
      </c>
      <c r="B7" s="57" t="s">
        <v>86</v>
      </c>
      <c r="C7" s="16" t="s">
        <v>87</v>
      </c>
      <c r="D7" s="65" t="s">
        <v>68</v>
      </c>
      <c r="E7" s="66">
        <v>100</v>
      </c>
      <c r="F7" s="86"/>
      <c r="G7" s="73">
        <f>E7*F7</f>
        <v>0</v>
      </c>
      <c r="H7" s="87">
        <v>0.08</v>
      </c>
      <c r="I7" s="88">
        <f>G7*H7</f>
        <v>0</v>
      </c>
      <c r="J7" s="88">
        <f>G7+I7</f>
        <v>0</v>
      </c>
      <c r="K7" s="89"/>
      <c r="L7" s="89"/>
    </row>
    <row r="8" spans="1:12">
      <c r="A8" s="1"/>
      <c r="B8" s="1"/>
      <c r="C8" s="1"/>
      <c r="D8" s="1"/>
      <c r="E8" s="1"/>
      <c r="F8" s="70" t="s">
        <v>30</v>
      </c>
      <c r="G8" s="70">
        <f>SUM(G6:G7)</f>
        <v>0</v>
      </c>
      <c r="H8" s="71">
        <v>0.08</v>
      </c>
      <c r="I8" s="70">
        <f>SUM(I6:I7)</f>
        <v>0</v>
      </c>
      <c r="J8" s="70">
        <f>SUM(J6:J7)</f>
        <v>0</v>
      </c>
    </row>
    <row r="9" spans="1:12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2">
      <c r="A10" s="1"/>
      <c r="B10" s="26"/>
      <c r="C10" s="1"/>
      <c r="D10" s="1"/>
      <c r="E10" s="1"/>
      <c r="F10" s="1"/>
      <c r="G10" s="1"/>
      <c r="H10" s="1"/>
      <c r="I10" s="1"/>
      <c r="J10" s="1"/>
    </row>
  </sheetData>
  <mergeCells count="3">
    <mergeCell ref="A1:L1"/>
    <mergeCell ref="A2:L2"/>
    <mergeCell ref="A3:L3"/>
  </mergeCells>
  <printOptions horizontalCentered="1"/>
  <pageMargins left="0.51180555555555596" right="0.51180555555555596" top="0.94513888888888897" bottom="0.94513888888888897" header="0.511811023622047" footer="0.511811023622047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7"/>
  <sheetViews>
    <sheetView zoomScaleNormal="100" workbookViewId="0">
      <selection activeCell="J21" sqref="J21"/>
    </sheetView>
  </sheetViews>
  <sheetFormatPr defaultColWidth="7.09765625" defaultRowHeight="13.2"/>
  <cols>
    <col min="1" max="1" width="3.296875" style="1" customWidth="1"/>
    <col min="2" max="2" width="11.3984375" style="1" customWidth="1"/>
    <col min="3" max="3" width="20.3984375" style="1" customWidth="1"/>
    <col min="4" max="4" width="7.09765625" style="1"/>
    <col min="5" max="5" width="4.59765625" style="1" customWidth="1"/>
    <col min="6" max="6" width="7.59765625" style="1" customWidth="1"/>
    <col min="7" max="7" width="10.69921875" style="1" customWidth="1"/>
    <col min="8" max="8" width="4.09765625" style="1" customWidth="1"/>
    <col min="9" max="9" width="9.296875" style="1" customWidth="1"/>
    <col min="10" max="10" width="10.69921875" style="1" customWidth="1"/>
    <col min="11" max="12" width="15" style="1" customWidth="1"/>
    <col min="13" max="16384" width="7.09765625" style="1"/>
  </cols>
  <sheetData>
    <row r="1" spans="1:12" s="2" customFormat="1" ht="12.75" customHeight="1">
      <c r="A1" s="121" t="s">
        <v>95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2" s="2" customFormat="1" ht="23.4" customHeight="1">
      <c r="A2" s="122" t="s">
        <v>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s="2" customFormat="1" ht="13.5" customHeight="1">
      <c r="A3" s="125" t="s">
        <v>126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</row>
    <row r="4" spans="1:12" s="2" customFormat="1" ht="39.6">
      <c r="A4" s="3" t="s">
        <v>2</v>
      </c>
      <c r="B4" s="3" t="s">
        <v>3</v>
      </c>
      <c r="C4" s="3" t="s">
        <v>4</v>
      </c>
      <c r="D4" s="3" t="s">
        <v>5</v>
      </c>
      <c r="E4" s="4" t="s">
        <v>6</v>
      </c>
      <c r="F4" s="5" t="s">
        <v>7</v>
      </c>
      <c r="G4" s="5" t="s">
        <v>8</v>
      </c>
      <c r="H4" s="5" t="s">
        <v>9</v>
      </c>
      <c r="I4" s="6" t="s">
        <v>10</v>
      </c>
      <c r="J4" s="5" t="s">
        <v>11</v>
      </c>
      <c r="K4" s="5" t="s">
        <v>12</v>
      </c>
      <c r="L4" s="5" t="s">
        <v>13</v>
      </c>
    </row>
    <row r="5" spans="1:12" s="64" customFormat="1" ht="10.199999999999999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8" t="s">
        <v>19</v>
      </c>
      <c r="G5" s="8" t="s">
        <v>20</v>
      </c>
      <c r="H5" s="7" t="s">
        <v>21</v>
      </c>
      <c r="I5" s="8" t="s">
        <v>22</v>
      </c>
      <c r="J5" s="7" t="s">
        <v>23</v>
      </c>
      <c r="K5" s="8" t="s">
        <v>24</v>
      </c>
      <c r="L5" s="8" t="s">
        <v>25</v>
      </c>
    </row>
    <row r="6" spans="1:12" s="93" customFormat="1" ht="55.5" customHeight="1">
      <c r="A6" s="13" t="s">
        <v>14</v>
      </c>
      <c r="B6" s="49" t="s">
        <v>89</v>
      </c>
      <c r="C6" s="31" t="s">
        <v>90</v>
      </c>
      <c r="D6" s="13" t="s">
        <v>91</v>
      </c>
      <c r="E6" s="29">
        <v>250</v>
      </c>
      <c r="F6" s="91"/>
      <c r="G6" s="19">
        <f>E6*F6</f>
        <v>0</v>
      </c>
      <c r="H6" s="20">
        <v>0.08</v>
      </c>
      <c r="I6" s="19">
        <f>G6*H6</f>
        <v>0</v>
      </c>
      <c r="J6" s="19">
        <f>G6+I6</f>
        <v>0</v>
      </c>
      <c r="K6" s="92"/>
      <c r="L6" s="92"/>
    </row>
    <row r="7" spans="1:12">
      <c r="F7" s="23" t="s">
        <v>30</v>
      </c>
      <c r="G7" s="44">
        <f>SUM(G6)</f>
        <v>0</v>
      </c>
      <c r="H7" s="94">
        <v>0.08</v>
      </c>
      <c r="I7" s="44">
        <f>SUM(I6)</f>
        <v>0</v>
      </c>
      <c r="J7" s="44">
        <f>SUM(J6)</f>
        <v>0</v>
      </c>
    </row>
  </sheetData>
  <mergeCells count="3">
    <mergeCell ref="A1:L1"/>
    <mergeCell ref="A2:L2"/>
    <mergeCell ref="A3:L3"/>
  </mergeCells>
  <printOptions horizontalCentered="1"/>
  <pageMargins left="0.51180555555555596" right="0.51180555555555596" top="0.94513888888888897" bottom="0.94513888888888897" header="0.511811023622047" footer="0.511811023622047"/>
  <pageSetup paperSize="9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35"/>
  <sheetViews>
    <sheetView zoomScaleNormal="100" workbookViewId="0">
      <selection activeCell="P17" sqref="P17"/>
    </sheetView>
  </sheetViews>
  <sheetFormatPr defaultColWidth="7.09765625" defaultRowHeight="13.2"/>
  <cols>
    <col min="1" max="1" width="3.296875" style="2" customWidth="1"/>
    <col min="2" max="2" width="11.8984375" style="2" customWidth="1"/>
    <col min="3" max="3" width="17.09765625" style="100" customWidth="1"/>
    <col min="4" max="4" width="13.59765625" style="101" customWidth="1"/>
    <col min="5" max="5" width="6.296875" style="102" customWidth="1"/>
    <col min="6" max="6" width="8.59765625" style="102" customWidth="1"/>
    <col min="7" max="7" width="10.8984375" style="2" customWidth="1"/>
    <col min="8" max="8" width="4.19921875" style="102" customWidth="1"/>
    <col min="9" max="9" width="10.5" style="2" customWidth="1"/>
    <col min="10" max="10" width="11.796875" style="2" customWidth="1"/>
    <col min="11" max="11" width="13" style="2" customWidth="1"/>
    <col min="12" max="12" width="13.3984375" style="2" customWidth="1"/>
    <col min="13" max="256" width="7.09765625" style="2"/>
    <col min="257" max="257" width="2.09765625" style="2" customWidth="1"/>
    <col min="258" max="258" width="9.3984375" style="2" customWidth="1"/>
    <col min="259" max="259" width="19.19921875" style="2" customWidth="1"/>
    <col min="260" max="260" width="11.296875" style="2" customWidth="1"/>
    <col min="261" max="261" width="7.09765625" style="2"/>
    <col min="262" max="262" width="7.296875" style="2" customWidth="1"/>
    <col min="263" max="263" width="8" style="2" customWidth="1"/>
    <col min="264" max="264" width="3.69921875" style="2" customWidth="1"/>
    <col min="265" max="266" width="8" style="2" customWidth="1"/>
    <col min="267" max="267" width="8.09765625" style="2" customWidth="1"/>
    <col min="268" max="268" width="7.19921875" style="2" customWidth="1"/>
    <col min="269" max="512" width="7.09765625" style="2"/>
    <col min="513" max="513" width="2.09765625" style="2" customWidth="1"/>
    <col min="514" max="514" width="9.3984375" style="2" customWidth="1"/>
    <col min="515" max="515" width="19.19921875" style="2" customWidth="1"/>
    <col min="516" max="516" width="11.296875" style="2" customWidth="1"/>
    <col min="517" max="517" width="7.09765625" style="2"/>
    <col min="518" max="518" width="7.296875" style="2" customWidth="1"/>
    <col min="519" max="519" width="8" style="2" customWidth="1"/>
    <col min="520" max="520" width="3.69921875" style="2" customWidth="1"/>
    <col min="521" max="522" width="8" style="2" customWidth="1"/>
    <col min="523" max="523" width="8.09765625" style="2" customWidth="1"/>
    <col min="524" max="524" width="7.19921875" style="2" customWidth="1"/>
    <col min="525" max="768" width="7.09765625" style="2"/>
    <col min="769" max="769" width="2.09765625" style="2" customWidth="1"/>
    <col min="770" max="770" width="9.3984375" style="2" customWidth="1"/>
    <col min="771" max="771" width="19.19921875" style="2" customWidth="1"/>
    <col min="772" max="772" width="11.296875" style="2" customWidth="1"/>
    <col min="773" max="773" width="7.09765625" style="2"/>
    <col min="774" max="774" width="7.296875" style="2" customWidth="1"/>
    <col min="775" max="775" width="8" style="2" customWidth="1"/>
    <col min="776" max="776" width="3.69921875" style="2" customWidth="1"/>
    <col min="777" max="778" width="8" style="2" customWidth="1"/>
    <col min="779" max="779" width="8.09765625" style="2" customWidth="1"/>
    <col min="780" max="780" width="7.19921875" style="2" customWidth="1"/>
    <col min="781" max="1024" width="7.09765625" style="2"/>
    <col min="1025" max="1025" width="2.09765625" style="2" customWidth="1"/>
    <col min="1026" max="1026" width="9.3984375" style="2" customWidth="1"/>
    <col min="1027" max="1027" width="19.19921875" style="2" customWidth="1"/>
    <col min="1028" max="1028" width="11.296875" style="2" customWidth="1"/>
    <col min="1029" max="1029" width="7.09765625" style="2"/>
    <col min="1030" max="1030" width="7.296875" style="2" customWidth="1"/>
    <col min="1031" max="1031" width="8" style="2" customWidth="1"/>
    <col min="1032" max="1032" width="3.69921875" style="2" customWidth="1"/>
    <col min="1033" max="1034" width="8" style="2" customWidth="1"/>
    <col min="1035" max="1035" width="8.09765625" style="2" customWidth="1"/>
    <col min="1036" max="1036" width="7.19921875" style="2" customWidth="1"/>
    <col min="1037" max="1280" width="7.09765625" style="2"/>
    <col min="1281" max="1281" width="2.09765625" style="2" customWidth="1"/>
    <col min="1282" max="1282" width="9.3984375" style="2" customWidth="1"/>
    <col min="1283" max="1283" width="19.19921875" style="2" customWidth="1"/>
    <col min="1284" max="1284" width="11.296875" style="2" customWidth="1"/>
    <col min="1285" max="1285" width="7.09765625" style="2"/>
    <col min="1286" max="1286" width="7.296875" style="2" customWidth="1"/>
    <col min="1287" max="1287" width="8" style="2" customWidth="1"/>
    <col min="1288" max="1288" width="3.69921875" style="2" customWidth="1"/>
    <col min="1289" max="1290" width="8" style="2" customWidth="1"/>
    <col min="1291" max="1291" width="8.09765625" style="2" customWidth="1"/>
    <col min="1292" max="1292" width="7.19921875" style="2" customWidth="1"/>
    <col min="1293" max="1536" width="7.09765625" style="2"/>
    <col min="1537" max="1537" width="2.09765625" style="2" customWidth="1"/>
    <col min="1538" max="1538" width="9.3984375" style="2" customWidth="1"/>
    <col min="1539" max="1539" width="19.19921875" style="2" customWidth="1"/>
    <col min="1540" max="1540" width="11.296875" style="2" customWidth="1"/>
    <col min="1541" max="1541" width="7.09765625" style="2"/>
    <col min="1542" max="1542" width="7.296875" style="2" customWidth="1"/>
    <col min="1543" max="1543" width="8" style="2" customWidth="1"/>
    <col min="1544" max="1544" width="3.69921875" style="2" customWidth="1"/>
    <col min="1545" max="1546" width="8" style="2" customWidth="1"/>
    <col min="1547" max="1547" width="8.09765625" style="2" customWidth="1"/>
    <col min="1548" max="1548" width="7.19921875" style="2" customWidth="1"/>
    <col min="1549" max="1792" width="7.09765625" style="2"/>
    <col min="1793" max="1793" width="2.09765625" style="2" customWidth="1"/>
    <col min="1794" max="1794" width="9.3984375" style="2" customWidth="1"/>
    <col min="1795" max="1795" width="19.19921875" style="2" customWidth="1"/>
    <col min="1796" max="1796" width="11.296875" style="2" customWidth="1"/>
    <col min="1797" max="1797" width="7.09765625" style="2"/>
    <col min="1798" max="1798" width="7.296875" style="2" customWidth="1"/>
    <col min="1799" max="1799" width="8" style="2" customWidth="1"/>
    <col min="1800" max="1800" width="3.69921875" style="2" customWidth="1"/>
    <col min="1801" max="1802" width="8" style="2" customWidth="1"/>
    <col min="1803" max="1803" width="8.09765625" style="2" customWidth="1"/>
    <col min="1804" max="1804" width="7.19921875" style="2" customWidth="1"/>
    <col min="1805" max="2048" width="7.09765625" style="2"/>
    <col min="2049" max="2049" width="2.09765625" style="2" customWidth="1"/>
    <col min="2050" max="2050" width="9.3984375" style="2" customWidth="1"/>
    <col min="2051" max="2051" width="19.19921875" style="2" customWidth="1"/>
    <col min="2052" max="2052" width="11.296875" style="2" customWidth="1"/>
    <col min="2053" max="2053" width="7.09765625" style="2"/>
    <col min="2054" max="2054" width="7.296875" style="2" customWidth="1"/>
    <col min="2055" max="2055" width="8" style="2" customWidth="1"/>
    <col min="2056" max="2056" width="3.69921875" style="2" customWidth="1"/>
    <col min="2057" max="2058" width="8" style="2" customWidth="1"/>
    <col min="2059" max="2059" width="8.09765625" style="2" customWidth="1"/>
    <col min="2060" max="2060" width="7.19921875" style="2" customWidth="1"/>
    <col min="2061" max="2304" width="7.09765625" style="2"/>
    <col min="2305" max="2305" width="2.09765625" style="2" customWidth="1"/>
    <col min="2306" max="2306" width="9.3984375" style="2" customWidth="1"/>
    <col min="2307" max="2307" width="19.19921875" style="2" customWidth="1"/>
    <col min="2308" max="2308" width="11.296875" style="2" customWidth="1"/>
    <col min="2309" max="2309" width="7.09765625" style="2"/>
    <col min="2310" max="2310" width="7.296875" style="2" customWidth="1"/>
    <col min="2311" max="2311" width="8" style="2" customWidth="1"/>
    <col min="2312" max="2312" width="3.69921875" style="2" customWidth="1"/>
    <col min="2313" max="2314" width="8" style="2" customWidth="1"/>
    <col min="2315" max="2315" width="8.09765625" style="2" customWidth="1"/>
    <col min="2316" max="2316" width="7.19921875" style="2" customWidth="1"/>
    <col min="2317" max="2560" width="7.09765625" style="2"/>
    <col min="2561" max="2561" width="2.09765625" style="2" customWidth="1"/>
    <col min="2562" max="2562" width="9.3984375" style="2" customWidth="1"/>
    <col min="2563" max="2563" width="19.19921875" style="2" customWidth="1"/>
    <col min="2564" max="2564" width="11.296875" style="2" customWidth="1"/>
    <col min="2565" max="2565" width="7.09765625" style="2"/>
    <col min="2566" max="2566" width="7.296875" style="2" customWidth="1"/>
    <col min="2567" max="2567" width="8" style="2" customWidth="1"/>
    <col min="2568" max="2568" width="3.69921875" style="2" customWidth="1"/>
    <col min="2569" max="2570" width="8" style="2" customWidth="1"/>
    <col min="2571" max="2571" width="8.09765625" style="2" customWidth="1"/>
    <col min="2572" max="2572" width="7.19921875" style="2" customWidth="1"/>
    <col min="2573" max="2816" width="7.09765625" style="2"/>
    <col min="2817" max="2817" width="2.09765625" style="2" customWidth="1"/>
    <col min="2818" max="2818" width="9.3984375" style="2" customWidth="1"/>
    <col min="2819" max="2819" width="19.19921875" style="2" customWidth="1"/>
    <col min="2820" max="2820" width="11.296875" style="2" customWidth="1"/>
    <col min="2821" max="2821" width="7.09765625" style="2"/>
    <col min="2822" max="2822" width="7.296875" style="2" customWidth="1"/>
    <col min="2823" max="2823" width="8" style="2" customWidth="1"/>
    <col min="2824" max="2824" width="3.69921875" style="2" customWidth="1"/>
    <col min="2825" max="2826" width="8" style="2" customWidth="1"/>
    <col min="2827" max="2827" width="8.09765625" style="2" customWidth="1"/>
    <col min="2828" max="2828" width="7.19921875" style="2" customWidth="1"/>
    <col min="2829" max="3072" width="7.09765625" style="2"/>
    <col min="3073" max="3073" width="2.09765625" style="2" customWidth="1"/>
    <col min="3074" max="3074" width="9.3984375" style="2" customWidth="1"/>
    <col min="3075" max="3075" width="19.19921875" style="2" customWidth="1"/>
    <col min="3076" max="3076" width="11.296875" style="2" customWidth="1"/>
    <col min="3077" max="3077" width="7.09765625" style="2"/>
    <col min="3078" max="3078" width="7.296875" style="2" customWidth="1"/>
    <col min="3079" max="3079" width="8" style="2" customWidth="1"/>
    <col min="3080" max="3080" width="3.69921875" style="2" customWidth="1"/>
    <col min="3081" max="3082" width="8" style="2" customWidth="1"/>
    <col min="3083" max="3083" width="8.09765625" style="2" customWidth="1"/>
    <col min="3084" max="3084" width="7.19921875" style="2" customWidth="1"/>
    <col min="3085" max="3328" width="7.09765625" style="2"/>
    <col min="3329" max="3329" width="2.09765625" style="2" customWidth="1"/>
    <col min="3330" max="3330" width="9.3984375" style="2" customWidth="1"/>
    <col min="3331" max="3331" width="19.19921875" style="2" customWidth="1"/>
    <col min="3332" max="3332" width="11.296875" style="2" customWidth="1"/>
    <col min="3333" max="3333" width="7.09765625" style="2"/>
    <col min="3334" max="3334" width="7.296875" style="2" customWidth="1"/>
    <col min="3335" max="3335" width="8" style="2" customWidth="1"/>
    <col min="3336" max="3336" width="3.69921875" style="2" customWidth="1"/>
    <col min="3337" max="3338" width="8" style="2" customWidth="1"/>
    <col min="3339" max="3339" width="8.09765625" style="2" customWidth="1"/>
    <col min="3340" max="3340" width="7.19921875" style="2" customWidth="1"/>
    <col min="3341" max="3584" width="7.09765625" style="2"/>
    <col min="3585" max="3585" width="2.09765625" style="2" customWidth="1"/>
    <col min="3586" max="3586" width="9.3984375" style="2" customWidth="1"/>
    <col min="3587" max="3587" width="19.19921875" style="2" customWidth="1"/>
    <col min="3588" max="3588" width="11.296875" style="2" customWidth="1"/>
    <col min="3589" max="3589" width="7.09765625" style="2"/>
    <col min="3590" max="3590" width="7.296875" style="2" customWidth="1"/>
    <col min="3591" max="3591" width="8" style="2" customWidth="1"/>
    <col min="3592" max="3592" width="3.69921875" style="2" customWidth="1"/>
    <col min="3593" max="3594" width="8" style="2" customWidth="1"/>
    <col min="3595" max="3595" width="8.09765625" style="2" customWidth="1"/>
    <col min="3596" max="3596" width="7.19921875" style="2" customWidth="1"/>
    <col min="3597" max="3840" width="7.09765625" style="2"/>
    <col min="3841" max="3841" width="2.09765625" style="2" customWidth="1"/>
    <col min="3842" max="3842" width="9.3984375" style="2" customWidth="1"/>
    <col min="3843" max="3843" width="19.19921875" style="2" customWidth="1"/>
    <col min="3844" max="3844" width="11.296875" style="2" customWidth="1"/>
    <col min="3845" max="3845" width="7.09765625" style="2"/>
    <col min="3846" max="3846" width="7.296875" style="2" customWidth="1"/>
    <col min="3847" max="3847" width="8" style="2" customWidth="1"/>
    <col min="3848" max="3848" width="3.69921875" style="2" customWidth="1"/>
    <col min="3849" max="3850" width="8" style="2" customWidth="1"/>
    <col min="3851" max="3851" width="8.09765625" style="2" customWidth="1"/>
    <col min="3852" max="3852" width="7.19921875" style="2" customWidth="1"/>
    <col min="3853" max="4096" width="7.09765625" style="2"/>
    <col min="4097" max="4097" width="2.09765625" style="2" customWidth="1"/>
    <col min="4098" max="4098" width="9.3984375" style="2" customWidth="1"/>
    <col min="4099" max="4099" width="19.19921875" style="2" customWidth="1"/>
    <col min="4100" max="4100" width="11.296875" style="2" customWidth="1"/>
    <col min="4101" max="4101" width="7.09765625" style="2"/>
    <col min="4102" max="4102" width="7.296875" style="2" customWidth="1"/>
    <col min="4103" max="4103" width="8" style="2" customWidth="1"/>
    <col min="4104" max="4104" width="3.69921875" style="2" customWidth="1"/>
    <col min="4105" max="4106" width="8" style="2" customWidth="1"/>
    <col min="4107" max="4107" width="8.09765625" style="2" customWidth="1"/>
    <col min="4108" max="4108" width="7.19921875" style="2" customWidth="1"/>
    <col min="4109" max="4352" width="7.09765625" style="2"/>
    <col min="4353" max="4353" width="2.09765625" style="2" customWidth="1"/>
    <col min="4354" max="4354" width="9.3984375" style="2" customWidth="1"/>
    <col min="4355" max="4355" width="19.19921875" style="2" customWidth="1"/>
    <col min="4356" max="4356" width="11.296875" style="2" customWidth="1"/>
    <col min="4357" max="4357" width="7.09765625" style="2"/>
    <col min="4358" max="4358" width="7.296875" style="2" customWidth="1"/>
    <col min="4359" max="4359" width="8" style="2" customWidth="1"/>
    <col min="4360" max="4360" width="3.69921875" style="2" customWidth="1"/>
    <col min="4361" max="4362" width="8" style="2" customWidth="1"/>
    <col min="4363" max="4363" width="8.09765625" style="2" customWidth="1"/>
    <col min="4364" max="4364" width="7.19921875" style="2" customWidth="1"/>
    <col min="4365" max="4608" width="7.09765625" style="2"/>
    <col min="4609" max="4609" width="2.09765625" style="2" customWidth="1"/>
    <col min="4610" max="4610" width="9.3984375" style="2" customWidth="1"/>
    <col min="4611" max="4611" width="19.19921875" style="2" customWidth="1"/>
    <col min="4612" max="4612" width="11.296875" style="2" customWidth="1"/>
    <col min="4613" max="4613" width="7.09765625" style="2"/>
    <col min="4614" max="4614" width="7.296875" style="2" customWidth="1"/>
    <col min="4615" max="4615" width="8" style="2" customWidth="1"/>
    <col min="4616" max="4616" width="3.69921875" style="2" customWidth="1"/>
    <col min="4617" max="4618" width="8" style="2" customWidth="1"/>
    <col min="4619" max="4619" width="8.09765625" style="2" customWidth="1"/>
    <col min="4620" max="4620" width="7.19921875" style="2" customWidth="1"/>
    <col min="4621" max="4864" width="7.09765625" style="2"/>
    <col min="4865" max="4865" width="2.09765625" style="2" customWidth="1"/>
    <col min="4866" max="4866" width="9.3984375" style="2" customWidth="1"/>
    <col min="4867" max="4867" width="19.19921875" style="2" customWidth="1"/>
    <col min="4868" max="4868" width="11.296875" style="2" customWidth="1"/>
    <col min="4869" max="4869" width="7.09765625" style="2"/>
    <col min="4870" max="4870" width="7.296875" style="2" customWidth="1"/>
    <col min="4871" max="4871" width="8" style="2" customWidth="1"/>
    <col min="4872" max="4872" width="3.69921875" style="2" customWidth="1"/>
    <col min="4873" max="4874" width="8" style="2" customWidth="1"/>
    <col min="4875" max="4875" width="8.09765625" style="2" customWidth="1"/>
    <col min="4876" max="4876" width="7.19921875" style="2" customWidth="1"/>
    <col min="4877" max="5120" width="7.09765625" style="2"/>
    <col min="5121" max="5121" width="2.09765625" style="2" customWidth="1"/>
    <col min="5122" max="5122" width="9.3984375" style="2" customWidth="1"/>
    <col min="5123" max="5123" width="19.19921875" style="2" customWidth="1"/>
    <col min="5124" max="5124" width="11.296875" style="2" customWidth="1"/>
    <col min="5125" max="5125" width="7.09765625" style="2"/>
    <col min="5126" max="5126" width="7.296875" style="2" customWidth="1"/>
    <col min="5127" max="5127" width="8" style="2" customWidth="1"/>
    <col min="5128" max="5128" width="3.69921875" style="2" customWidth="1"/>
    <col min="5129" max="5130" width="8" style="2" customWidth="1"/>
    <col min="5131" max="5131" width="8.09765625" style="2" customWidth="1"/>
    <col min="5132" max="5132" width="7.19921875" style="2" customWidth="1"/>
    <col min="5133" max="5376" width="7.09765625" style="2"/>
    <col min="5377" max="5377" width="2.09765625" style="2" customWidth="1"/>
    <col min="5378" max="5378" width="9.3984375" style="2" customWidth="1"/>
    <col min="5379" max="5379" width="19.19921875" style="2" customWidth="1"/>
    <col min="5380" max="5380" width="11.296875" style="2" customWidth="1"/>
    <col min="5381" max="5381" width="7.09765625" style="2"/>
    <col min="5382" max="5382" width="7.296875" style="2" customWidth="1"/>
    <col min="5383" max="5383" width="8" style="2" customWidth="1"/>
    <col min="5384" max="5384" width="3.69921875" style="2" customWidth="1"/>
    <col min="5385" max="5386" width="8" style="2" customWidth="1"/>
    <col min="5387" max="5387" width="8.09765625" style="2" customWidth="1"/>
    <col min="5388" max="5388" width="7.19921875" style="2" customWidth="1"/>
    <col min="5389" max="5632" width="7.09765625" style="2"/>
    <col min="5633" max="5633" width="2.09765625" style="2" customWidth="1"/>
    <col min="5634" max="5634" width="9.3984375" style="2" customWidth="1"/>
    <col min="5635" max="5635" width="19.19921875" style="2" customWidth="1"/>
    <col min="5636" max="5636" width="11.296875" style="2" customWidth="1"/>
    <col min="5637" max="5637" width="7.09765625" style="2"/>
    <col min="5638" max="5638" width="7.296875" style="2" customWidth="1"/>
    <col min="5639" max="5639" width="8" style="2" customWidth="1"/>
    <col min="5640" max="5640" width="3.69921875" style="2" customWidth="1"/>
    <col min="5641" max="5642" width="8" style="2" customWidth="1"/>
    <col min="5643" max="5643" width="8.09765625" style="2" customWidth="1"/>
    <col min="5644" max="5644" width="7.19921875" style="2" customWidth="1"/>
    <col min="5645" max="5888" width="7.09765625" style="2"/>
    <col min="5889" max="5889" width="2.09765625" style="2" customWidth="1"/>
    <col min="5890" max="5890" width="9.3984375" style="2" customWidth="1"/>
    <col min="5891" max="5891" width="19.19921875" style="2" customWidth="1"/>
    <col min="5892" max="5892" width="11.296875" style="2" customWidth="1"/>
    <col min="5893" max="5893" width="7.09765625" style="2"/>
    <col min="5894" max="5894" width="7.296875" style="2" customWidth="1"/>
    <col min="5895" max="5895" width="8" style="2" customWidth="1"/>
    <col min="5896" max="5896" width="3.69921875" style="2" customWidth="1"/>
    <col min="5897" max="5898" width="8" style="2" customWidth="1"/>
    <col min="5899" max="5899" width="8.09765625" style="2" customWidth="1"/>
    <col min="5900" max="5900" width="7.19921875" style="2" customWidth="1"/>
    <col min="5901" max="6144" width="7.09765625" style="2"/>
    <col min="6145" max="6145" width="2.09765625" style="2" customWidth="1"/>
    <col min="6146" max="6146" width="9.3984375" style="2" customWidth="1"/>
    <col min="6147" max="6147" width="19.19921875" style="2" customWidth="1"/>
    <col min="6148" max="6148" width="11.296875" style="2" customWidth="1"/>
    <col min="6149" max="6149" width="7.09765625" style="2"/>
    <col min="6150" max="6150" width="7.296875" style="2" customWidth="1"/>
    <col min="6151" max="6151" width="8" style="2" customWidth="1"/>
    <col min="6152" max="6152" width="3.69921875" style="2" customWidth="1"/>
    <col min="6153" max="6154" width="8" style="2" customWidth="1"/>
    <col min="6155" max="6155" width="8.09765625" style="2" customWidth="1"/>
    <col min="6156" max="6156" width="7.19921875" style="2" customWidth="1"/>
    <col min="6157" max="6400" width="7.09765625" style="2"/>
    <col min="6401" max="6401" width="2.09765625" style="2" customWidth="1"/>
    <col min="6402" max="6402" width="9.3984375" style="2" customWidth="1"/>
    <col min="6403" max="6403" width="19.19921875" style="2" customWidth="1"/>
    <col min="6404" max="6404" width="11.296875" style="2" customWidth="1"/>
    <col min="6405" max="6405" width="7.09765625" style="2"/>
    <col min="6406" max="6406" width="7.296875" style="2" customWidth="1"/>
    <col min="6407" max="6407" width="8" style="2" customWidth="1"/>
    <col min="6408" max="6408" width="3.69921875" style="2" customWidth="1"/>
    <col min="6409" max="6410" width="8" style="2" customWidth="1"/>
    <col min="6411" max="6411" width="8.09765625" style="2" customWidth="1"/>
    <col min="6412" max="6412" width="7.19921875" style="2" customWidth="1"/>
    <col min="6413" max="6656" width="7.09765625" style="2"/>
    <col min="6657" max="6657" width="2.09765625" style="2" customWidth="1"/>
    <col min="6658" max="6658" width="9.3984375" style="2" customWidth="1"/>
    <col min="6659" max="6659" width="19.19921875" style="2" customWidth="1"/>
    <col min="6660" max="6660" width="11.296875" style="2" customWidth="1"/>
    <col min="6661" max="6661" width="7.09765625" style="2"/>
    <col min="6662" max="6662" width="7.296875" style="2" customWidth="1"/>
    <col min="6663" max="6663" width="8" style="2" customWidth="1"/>
    <col min="6664" max="6664" width="3.69921875" style="2" customWidth="1"/>
    <col min="6665" max="6666" width="8" style="2" customWidth="1"/>
    <col min="6667" max="6667" width="8.09765625" style="2" customWidth="1"/>
    <col min="6668" max="6668" width="7.19921875" style="2" customWidth="1"/>
    <col min="6669" max="6912" width="7.09765625" style="2"/>
    <col min="6913" max="6913" width="2.09765625" style="2" customWidth="1"/>
    <col min="6914" max="6914" width="9.3984375" style="2" customWidth="1"/>
    <col min="6915" max="6915" width="19.19921875" style="2" customWidth="1"/>
    <col min="6916" max="6916" width="11.296875" style="2" customWidth="1"/>
    <col min="6917" max="6917" width="7.09765625" style="2"/>
    <col min="6918" max="6918" width="7.296875" style="2" customWidth="1"/>
    <col min="6919" max="6919" width="8" style="2" customWidth="1"/>
    <col min="6920" max="6920" width="3.69921875" style="2" customWidth="1"/>
    <col min="6921" max="6922" width="8" style="2" customWidth="1"/>
    <col min="6923" max="6923" width="8.09765625" style="2" customWidth="1"/>
    <col min="6924" max="6924" width="7.19921875" style="2" customWidth="1"/>
    <col min="6925" max="7168" width="7.09765625" style="2"/>
    <col min="7169" max="7169" width="2.09765625" style="2" customWidth="1"/>
    <col min="7170" max="7170" width="9.3984375" style="2" customWidth="1"/>
    <col min="7171" max="7171" width="19.19921875" style="2" customWidth="1"/>
    <col min="7172" max="7172" width="11.296875" style="2" customWidth="1"/>
    <col min="7173" max="7173" width="7.09765625" style="2"/>
    <col min="7174" max="7174" width="7.296875" style="2" customWidth="1"/>
    <col min="7175" max="7175" width="8" style="2" customWidth="1"/>
    <col min="7176" max="7176" width="3.69921875" style="2" customWidth="1"/>
    <col min="7177" max="7178" width="8" style="2" customWidth="1"/>
    <col min="7179" max="7179" width="8.09765625" style="2" customWidth="1"/>
    <col min="7180" max="7180" width="7.19921875" style="2" customWidth="1"/>
    <col min="7181" max="7424" width="7.09765625" style="2"/>
    <col min="7425" max="7425" width="2.09765625" style="2" customWidth="1"/>
    <col min="7426" max="7426" width="9.3984375" style="2" customWidth="1"/>
    <col min="7427" max="7427" width="19.19921875" style="2" customWidth="1"/>
    <col min="7428" max="7428" width="11.296875" style="2" customWidth="1"/>
    <col min="7429" max="7429" width="7.09765625" style="2"/>
    <col min="7430" max="7430" width="7.296875" style="2" customWidth="1"/>
    <col min="7431" max="7431" width="8" style="2" customWidth="1"/>
    <col min="7432" max="7432" width="3.69921875" style="2" customWidth="1"/>
    <col min="7433" max="7434" width="8" style="2" customWidth="1"/>
    <col min="7435" max="7435" width="8.09765625" style="2" customWidth="1"/>
    <col min="7436" max="7436" width="7.19921875" style="2" customWidth="1"/>
    <col min="7437" max="7680" width="7.09765625" style="2"/>
    <col min="7681" max="7681" width="2.09765625" style="2" customWidth="1"/>
    <col min="7682" max="7682" width="9.3984375" style="2" customWidth="1"/>
    <col min="7683" max="7683" width="19.19921875" style="2" customWidth="1"/>
    <col min="7684" max="7684" width="11.296875" style="2" customWidth="1"/>
    <col min="7685" max="7685" width="7.09765625" style="2"/>
    <col min="7686" max="7686" width="7.296875" style="2" customWidth="1"/>
    <col min="7687" max="7687" width="8" style="2" customWidth="1"/>
    <col min="7688" max="7688" width="3.69921875" style="2" customWidth="1"/>
    <col min="7689" max="7690" width="8" style="2" customWidth="1"/>
    <col min="7691" max="7691" width="8.09765625" style="2" customWidth="1"/>
    <col min="7692" max="7692" width="7.19921875" style="2" customWidth="1"/>
    <col min="7693" max="7936" width="7.09765625" style="2"/>
    <col min="7937" max="7937" width="2.09765625" style="2" customWidth="1"/>
    <col min="7938" max="7938" width="9.3984375" style="2" customWidth="1"/>
    <col min="7939" max="7939" width="19.19921875" style="2" customWidth="1"/>
    <col min="7940" max="7940" width="11.296875" style="2" customWidth="1"/>
    <col min="7941" max="7941" width="7.09765625" style="2"/>
    <col min="7942" max="7942" width="7.296875" style="2" customWidth="1"/>
    <col min="7943" max="7943" width="8" style="2" customWidth="1"/>
    <col min="7944" max="7944" width="3.69921875" style="2" customWidth="1"/>
    <col min="7945" max="7946" width="8" style="2" customWidth="1"/>
    <col min="7947" max="7947" width="8.09765625" style="2" customWidth="1"/>
    <col min="7948" max="7948" width="7.19921875" style="2" customWidth="1"/>
    <col min="7949" max="8192" width="7.09765625" style="2"/>
    <col min="8193" max="8193" width="2.09765625" style="2" customWidth="1"/>
    <col min="8194" max="8194" width="9.3984375" style="2" customWidth="1"/>
    <col min="8195" max="8195" width="19.19921875" style="2" customWidth="1"/>
    <col min="8196" max="8196" width="11.296875" style="2" customWidth="1"/>
    <col min="8197" max="8197" width="7.09765625" style="2"/>
    <col min="8198" max="8198" width="7.296875" style="2" customWidth="1"/>
    <col min="8199" max="8199" width="8" style="2" customWidth="1"/>
    <col min="8200" max="8200" width="3.69921875" style="2" customWidth="1"/>
    <col min="8201" max="8202" width="8" style="2" customWidth="1"/>
    <col min="8203" max="8203" width="8.09765625" style="2" customWidth="1"/>
    <col min="8204" max="8204" width="7.19921875" style="2" customWidth="1"/>
    <col min="8205" max="8448" width="7.09765625" style="2"/>
    <col min="8449" max="8449" width="2.09765625" style="2" customWidth="1"/>
    <col min="8450" max="8450" width="9.3984375" style="2" customWidth="1"/>
    <col min="8451" max="8451" width="19.19921875" style="2" customWidth="1"/>
    <col min="8452" max="8452" width="11.296875" style="2" customWidth="1"/>
    <col min="8453" max="8453" width="7.09765625" style="2"/>
    <col min="8454" max="8454" width="7.296875" style="2" customWidth="1"/>
    <col min="8455" max="8455" width="8" style="2" customWidth="1"/>
    <col min="8456" max="8456" width="3.69921875" style="2" customWidth="1"/>
    <col min="8457" max="8458" width="8" style="2" customWidth="1"/>
    <col min="8459" max="8459" width="8.09765625" style="2" customWidth="1"/>
    <col min="8460" max="8460" width="7.19921875" style="2" customWidth="1"/>
    <col min="8461" max="8704" width="7.09765625" style="2"/>
    <col min="8705" max="8705" width="2.09765625" style="2" customWidth="1"/>
    <col min="8706" max="8706" width="9.3984375" style="2" customWidth="1"/>
    <col min="8707" max="8707" width="19.19921875" style="2" customWidth="1"/>
    <col min="8708" max="8708" width="11.296875" style="2" customWidth="1"/>
    <col min="8709" max="8709" width="7.09765625" style="2"/>
    <col min="8710" max="8710" width="7.296875" style="2" customWidth="1"/>
    <col min="8711" max="8711" width="8" style="2" customWidth="1"/>
    <col min="8712" max="8712" width="3.69921875" style="2" customWidth="1"/>
    <col min="8713" max="8714" width="8" style="2" customWidth="1"/>
    <col min="8715" max="8715" width="8.09765625" style="2" customWidth="1"/>
    <col min="8716" max="8716" width="7.19921875" style="2" customWidth="1"/>
    <col min="8717" max="8960" width="7.09765625" style="2"/>
    <col min="8961" max="8961" width="2.09765625" style="2" customWidth="1"/>
    <col min="8962" max="8962" width="9.3984375" style="2" customWidth="1"/>
    <col min="8963" max="8963" width="19.19921875" style="2" customWidth="1"/>
    <col min="8964" max="8964" width="11.296875" style="2" customWidth="1"/>
    <col min="8965" max="8965" width="7.09765625" style="2"/>
    <col min="8966" max="8966" width="7.296875" style="2" customWidth="1"/>
    <col min="8967" max="8967" width="8" style="2" customWidth="1"/>
    <col min="8968" max="8968" width="3.69921875" style="2" customWidth="1"/>
    <col min="8969" max="8970" width="8" style="2" customWidth="1"/>
    <col min="8971" max="8971" width="8.09765625" style="2" customWidth="1"/>
    <col min="8972" max="8972" width="7.19921875" style="2" customWidth="1"/>
    <col min="8973" max="9216" width="7.09765625" style="2"/>
    <col min="9217" max="9217" width="2.09765625" style="2" customWidth="1"/>
    <col min="9218" max="9218" width="9.3984375" style="2" customWidth="1"/>
    <col min="9219" max="9219" width="19.19921875" style="2" customWidth="1"/>
    <col min="9220" max="9220" width="11.296875" style="2" customWidth="1"/>
    <col min="9221" max="9221" width="7.09765625" style="2"/>
    <col min="9222" max="9222" width="7.296875" style="2" customWidth="1"/>
    <col min="9223" max="9223" width="8" style="2" customWidth="1"/>
    <col min="9224" max="9224" width="3.69921875" style="2" customWidth="1"/>
    <col min="9225" max="9226" width="8" style="2" customWidth="1"/>
    <col min="9227" max="9227" width="8.09765625" style="2" customWidth="1"/>
    <col min="9228" max="9228" width="7.19921875" style="2" customWidth="1"/>
    <col min="9229" max="9472" width="7.09765625" style="2"/>
    <col min="9473" max="9473" width="2.09765625" style="2" customWidth="1"/>
    <col min="9474" max="9474" width="9.3984375" style="2" customWidth="1"/>
    <col min="9475" max="9475" width="19.19921875" style="2" customWidth="1"/>
    <col min="9476" max="9476" width="11.296875" style="2" customWidth="1"/>
    <col min="9477" max="9477" width="7.09765625" style="2"/>
    <col min="9478" max="9478" width="7.296875" style="2" customWidth="1"/>
    <col min="9479" max="9479" width="8" style="2" customWidth="1"/>
    <col min="9480" max="9480" width="3.69921875" style="2" customWidth="1"/>
    <col min="9481" max="9482" width="8" style="2" customWidth="1"/>
    <col min="9483" max="9483" width="8.09765625" style="2" customWidth="1"/>
    <col min="9484" max="9484" width="7.19921875" style="2" customWidth="1"/>
    <col min="9485" max="9728" width="7.09765625" style="2"/>
    <col min="9729" max="9729" width="2.09765625" style="2" customWidth="1"/>
    <col min="9730" max="9730" width="9.3984375" style="2" customWidth="1"/>
    <col min="9731" max="9731" width="19.19921875" style="2" customWidth="1"/>
    <col min="9732" max="9732" width="11.296875" style="2" customWidth="1"/>
    <col min="9733" max="9733" width="7.09765625" style="2"/>
    <col min="9734" max="9734" width="7.296875" style="2" customWidth="1"/>
    <col min="9735" max="9735" width="8" style="2" customWidth="1"/>
    <col min="9736" max="9736" width="3.69921875" style="2" customWidth="1"/>
    <col min="9737" max="9738" width="8" style="2" customWidth="1"/>
    <col min="9739" max="9739" width="8.09765625" style="2" customWidth="1"/>
    <col min="9740" max="9740" width="7.19921875" style="2" customWidth="1"/>
    <col min="9741" max="9984" width="7.09765625" style="2"/>
    <col min="9985" max="9985" width="2.09765625" style="2" customWidth="1"/>
    <col min="9986" max="9986" width="9.3984375" style="2" customWidth="1"/>
    <col min="9987" max="9987" width="19.19921875" style="2" customWidth="1"/>
    <col min="9988" max="9988" width="11.296875" style="2" customWidth="1"/>
    <col min="9989" max="9989" width="7.09765625" style="2"/>
    <col min="9990" max="9990" width="7.296875" style="2" customWidth="1"/>
    <col min="9991" max="9991" width="8" style="2" customWidth="1"/>
    <col min="9992" max="9992" width="3.69921875" style="2" customWidth="1"/>
    <col min="9993" max="9994" width="8" style="2" customWidth="1"/>
    <col min="9995" max="9995" width="8.09765625" style="2" customWidth="1"/>
    <col min="9996" max="9996" width="7.19921875" style="2" customWidth="1"/>
    <col min="9997" max="10240" width="7.09765625" style="2"/>
    <col min="10241" max="10241" width="2.09765625" style="2" customWidth="1"/>
    <col min="10242" max="10242" width="9.3984375" style="2" customWidth="1"/>
    <col min="10243" max="10243" width="19.19921875" style="2" customWidth="1"/>
    <col min="10244" max="10244" width="11.296875" style="2" customWidth="1"/>
    <col min="10245" max="10245" width="7.09765625" style="2"/>
    <col min="10246" max="10246" width="7.296875" style="2" customWidth="1"/>
    <col min="10247" max="10247" width="8" style="2" customWidth="1"/>
    <col min="10248" max="10248" width="3.69921875" style="2" customWidth="1"/>
    <col min="10249" max="10250" width="8" style="2" customWidth="1"/>
    <col min="10251" max="10251" width="8.09765625" style="2" customWidth="1"/>
    <col min="10252" max="10252" width="7.19921875" style="2" customWidth="1"/>
    <col min="10253" max="10496" width="7.09765625" style="2"/>
    <col min="10497" max="10497" width="2.09765625" style="2" customWidth="1"/>
    <col min="10498" max="10498" width="9.3984375" style="2" customWidth="1"/>
    <col min="10499" max="10499" width="19.19921875" style="2" customWidth="1"/>
    <col min="10500" max="10500" width="11.296875" style="2" customWidth="1"/>
    <col min="10501" max="10501" width="7.09765625" style="2"/>
    <col min="10502" max="10502" width="7.296875" style="2" customWidth="1"/>
    <col min="10503" max="10503" width="8" style="2" customWidth="1"/>
    <col min="10504" max="10504" width="3.69921875" style="2" customWidth="1"/>
    <col min="10505" max="10506" width="8" style="2" customWidth="1"/>
    <col min="10507" max="10507" width="8.09765625" style="2" customWidth="1"/>
    <col min="10508" max="10508" width="7.19921875" style="2" customWidth="1"/>
    <col min="10509" max="10752" width="7.09765625" style="2"/>
    <col min="10753" max="10753" width="2.09765625" style="2" customWidth="1"/>
    <col min="10754" max="10754" width="9.3984375" style="2" customWidth="1"/>
    <col min="10755" max="10755" width="19.19921875" style="2" customWidth="1"/>
    <col min="10756" max="10756" width="11.296875" style="2" customWidth="1"/>
    <col min="10757" max="10757" width="7.09765625" style="2"/>
    <col min="10758" max="10758" width="7.296875" style="2" customWidth="1"/>
    <col min="10759" max="10759" width="8" style="2" customWidth="1"/>
    <col min="10760" max="10760" width="3.69921875" style="2" customWidth="1"/>
    <col min="10761" max="10762" width="8" style="2" customWidth="1"/>
    <col min="10763" max="10763" width="8.09765625" style="2" customWidth="1"/>
    <col min="10764" max="10764" width="7.19921875" style="2" customWidth="1"/>
    <col min="10765" max="11008" width="7.09765625" style="2"/>
    <col min="11009" max="11009" width="2.09765625" style="2" customWidth="1"/>
    <col min="11010" max="11010" width="9.3984375" style="2" customWidth="1"/>
    <col min="11011" max="11011" width="19.19921875" style="2" customWidth="1"/>
    <col min="11012" max="11012" width="11.296875" style="2" customWidth="1"/>
    <col min="11013" max="11013" width="7.09765625" style="2"/>
    <col min="11014" max="11014" width="7.296875" style="2" customWidth="1"/>
    <col min="11015" max="11015" width="8" style="2" customWidth="1"/>
    <col min="11016" max="11016" width="3.69921875" style="2" customWidth="1"/>
    <col min="11017" max="11018" width="8" style="2" customWidth="1"/>
    <col min="11019" max="11019" width="8.09765625" style="2" customWidth="1"/>
    <col min="11020" max="11020" width="7.19921875" style="2" customWidth="1"/>
    <col min="11021" max="11264" width="7.09765625" style="2"/>
    <col min="11265" max="11265" width="2.09765625" style="2" customWidth="1"/>
    <col min="11266" max="11266" width="9.3984375" style="2" customWidth="1"/>
    <col min="11267" max="11267" width="19.19921875" style="2" customWidth="1"/>
    <col min="11268" max="11268" width="11.296875" style="2" customWidth="1"/>
    <col min="11269" max="11269" width="7.09765625" style="2"/>
    <col min="11270" max="11270" width="7.296875" style="2" customWidth="1"/>
    <col min="11271" max="11271" width="8" style="2" customWidth="1"/>
    <col min="11272" max="11272" width="3.69921875" style="2" customWidth="1"/>
    <col min="11273" max="11274" width="8" style="2" customWidth="1"/>
    <col min="11275" max="11275" width="8.09765625" style="2" customWidth="1"/>
    <col min="11276" max="11276" width="7.19921875" style="2" customWidth="1"/>
    <col min="11277" max="11520" width="7.09765625" style="2"/>
    <col min="11521" max="11521" width="2.09765625" style="2" customWidth="1"/>
    <col min="11522" max="11522" width="9.3984375" style="2" customWidth="1"/>
    <col min="11523" max="11523" width="19.19921875" style="2" customWidth="1"/>
    <col min="11524" max="11524" width="11.296875" style="2" customWidth="1"/>
    <col min="11525" max="11525" width="7.09765625" style="2"/>
    <col min="11526" max="11526" width="7.296875" style="2" customWidth="1"/>
    <col min="11527" max="11527" width="8" style="2" customWidth="1"/>
    <col min="11528" max="11528" width="3.69921875" style="2" customWidth="1"/>
    <col min="11529" max="11530" width="8" style="2" customWidth="1"/>
    <col min="11531" max="11531" width="8.09765625" style="2" customWidth="1"/>
    <col min="11532" max="11532" width="7.19921875" style="2" customWidth="1"/>
    <col min="11533" max="11776" width="7.09765625" style="2"/>
    <col min="11777" max="11777" width="2.09765625" style="2" customWidth="1"/>
    <col min="11778" max="11778" width="9.3984375" style="2" customWidth="1"/>
    <col min="11779" max="11779" width="19.19921875" style="2" customWidth="1"/>
    <col min="11780" max="11780" width="11.296875" style="2" customWidth="1"/>
    <col min="11781" max="11781" width="7.09765625" style="2"/>
    <col min="11782" max="11782" width="7.296875" style="2" customWidth="1"/>
    <col min="11783" max="11783" width="8" style="2" customWidth="1"/>
    <col min="11784" max="11784" width="3.69921875" style="2" customWidth="1"/>
    <col min="11785" max="11786" width="8" style="2" customWidth="1"/>
    <col min="11787" max="11787" width="8.09765625" style="2" customWidth="1"/>
    <col min="11788" max="11788" width="7.19921875" style="2" customWidth="1"/>
    <col min="11789" max="12032" width="7.09765625" style="2"/>
    <col min="12033" max="12033" width="2.09765625" style="2" customWidth="1"/>
    <col min="12034" max="12034" width="9.3984375" style="2" customWidth="1"/>
    <col min="12035" max="12035" width="19.19921875" style="2" customWidth="1"/>
    <col min="12036" max="12036" width="11.296875" style="2" customWidth="1"/>
    <col min="12037" max="12037" width="7.09765625" style="2"/>
    <col min="12038" max="12038" width="7.296875" style="2" customWidth="1"/>
    <col min="12039" max="12039" width="8" style="2" customWidth="1"/>
    <col min="12040" max="12040" width="3.69921875" style="2" customWidth="1"/>
    <col min="12041" max="12042" width="8" style="2" customWidth="1"/>
    <col min="12043" max="12043" width="8.09765625" style="2" customWidth="1"/>
    <col min="12044" max="12044" width="7.19921875" style="2" customWidth="1"/>
    <col min="12045" max="12288" width="7.09765625" style="2"/>
    <col min="12289" max="12289" width="2.09765625" style="2" customWidth="1"/>
    <col min="12290" max="12290" width="9.3984375" style="2" customWidth="1"/>
    <col min="12291" max="12291" width="19.19921875" style="2" customWidth="1"/>
    <col min="12292" max="12292" width="11.296875" style="2" customWidth="1"/>
    <col min="12293" max="12293" width="7.09765625" style="2"/>
    <col min="12294" max="12294" width="7.296875" style="2" customWidth="1"/>
    <col min="12295" max="12295" width="8" style="2" customWidth="1"/>
    <col min="12296" max="12296" width="3.69921875" style="2" customWidth="1"/>
    <col min="12297" max="12298" width="8" style="2" customWidth="1"/>
    <col min="12299" max="12299" width="8.09765625" style="2" customWidth="1"/>
    <col min="12300" max="12300" width="7.19921875" style="2" customWidth="1"/>
    <col min="12301" max="12544" width="7.09765625" style="2"/>
    <col min="12545" max="12545" width="2.09765625" style="2" customWidth="1"/>
    <col min="12546" max="12546" width="9.3984375" style="2" customWidth="1"/>
    <col min="12547" max="12547" width="19.19921875" style="2" customWidth="1"/>
    <col min="12548" max="12548" width="11.296875" style="2" customWidth="1"/>
    <col min="12549" max="12549" width="7.09765625" style="2"/>
    <col min="12550" max="12550" width="7.296875" style="2" customWidth="1"/>
    <col min="12551" max="12551" width="8" style="2" customWidth="1"/>
    <col min="12552" max="12552" width="3.69921875" style="2" customWidth="1"/>
    <col min="12553" max="12554" width="8" style="2" customWidth="1"/>
    <col min="12555" max="12555" width="8.09765625" style="2" customWidth="1"/>
    <col min="12556" max="12556" width="7.19921875" style="2" customWidth="1"/>
    <col min="12557" max="12800" width="7.09765625" style="2"/>
    <col min="12801" max="12801" width="2.09765625" style="2" customWidth="1"/>
    <col min="12802" max="12802" width="9.3984375" style="2" customWidth="1"/>
    <col min="12803" max="12803" width="19.19921875" style="2" customWidth="1"/>
    <col min="12804" max="12804" width="11.296875" style="2" customWidth="1"/>
    <col min="12805" max="12805" width="7.09765625" style="2"/>
    <col min="12806" max="12806" width="7.296875" style="2" customWidth="1"/>
    <col min="12807" max="12807" width="8" style="2" customWidth="1"/>
    <col min="12808" max="12808" width="3.69921875" style="2" customWidth="1"/>
    <col min="12809" max="12810" width="8" style="2" customWidth="1"/>
    <col min="12811" max="12811" width="8.09765625" style="2" customWidth="1"/>
    <col min="12812" max="12812" width="7.19921875" style="2" customWidth="1"/>
    <col min="12813" max="13056" width="7.09765625" style="2"/>
    <col min="13057" max="13057" width="2.09765625" style="2" customWidth="1"/>
    <col min="13058" max="13058" width="9.3984375" style="2" customWidth="1"/>
    <col min="13059" max="13059" width="19.19921875" style="2" customWidth="1"/>
    <col min="13060" max="13060" width="11.296875" style="2" customWidth="1"/>
    <col min="13061" max="13061" width="7.09765625" style="2"/>
    <col min="13062" max="13062" width="7.296875" style="2" customWidth="1"/>
    <col min="13063" max="13063" width="8" style="2" customWidth="1"/>
    <col min="13064" max="13064" width="3.69921875" style="2" customWidth="1"/>
    <col min="13065" max="13066" width="8" style="2" customWidth="1"/>
    <col min="13067" max="13067" width="8.09765625" style="2" customWidth="1"/>
    <col min="13068" max="13068" width="7.19921875" style="2" customWidth="1"/>
    <col min="13069" max="13312" width="7.09765625" style="2"/>
    <col min="13313" max="13313" width="2.09765625" style="2" customWidth="1"/>
    <col min="13314" max="13314" width="9.3984375" style="2" customWidth="1"/>
    <col min="13315" max="13315" width="19.19921875" style="2" customWidth="1"/>
    <col min="13316" max="13316" width="11.296875" style="2" customWidth="1"/>
    <col min="13317" max="13317" width="7.09765625" style="2"/>
    <col min="13318" max="13318" width="7.296875" style="2" customWidth="1"/>
    <col min="13319" max="13319" width="8" style="2" customWidth="1"/>
    <col min="13320" max="13320" width="3.69921875" style="2" customWidth="1"/>
    <col min="13321" max="13322" width="8" style="2" customWidth="1"/>
    <col min="13323" max="13323" width="8.09765625" style="2" customWidth="1"/>
    <col min="13324" max="13324" width="7.19921875" style="2" customWidth="1"/>
    <col min="13325" max="13568" width="7.09765625" style="2"/>
    <col min="13569" max="13569" width="2.09765625" style="2" customWidth="1"/>
    <col min="13570" max="13570" width="9.3984375" style="2" customWidth="1"/>
    <col min="13571" max="13571" width="19.19921875" style="2" customWidth="1"/>
    <col min="13572" max="13572" width="11.296875" style="2" customWidth="1"/>
    <col min="13573" max="13573" width="7.09765625" style="2"/>
    <col min="13574" max="13574" width="7.296875" style="2" customWidth="1"/>
    <col min="13575" max="13575" width="8" style="2" customWidth="1"/>
    <col min="13576" max="13576" width="3.69921875" style="2" customWidth="1"/>
    <col min="13577" max="13578" width="8" style="2" customWidth="1"/>
    <col min="13579" max="13579" width="8.09765625" style="2" customWidth="1"/>
    <col min="13580" max="13580" width="7.19921875" style="2" customWidth="1"/>
    <col min="13581" max="13824" width="7.09765625" style="2"/>
    <col min="13825" max="13825" width="2.09765625" style="2" customWidth="1"/>
    <col min="13826" max="13826" width="9.3984375" style="2" customWidth="1"/>
    <col min="13827" max="13827" width="19.19921875" style="2" customWidth="1"/>
    <col min="13828" max="13828" width="11.296875" style="2" customWidth="1"/>
    <col min="13829" max="13829" width="7.09765625" style="2"/>
    <col min="13830" max="13830" width="7.296875" style="2" customWidth="1"/>
    <col min="13831" max="13831" width="8" style="2" customWidth="1"/>
    <col min="13832" max="13832" width="3.69921875" style="2" customWidth="1"/>
    <col min="13833" max="13834" width="8" style="2" customWidth="1"/>
    <col min="13835" max="13835" width="8.09765625" style="2" customWidth="1"/>
    <col min="13836" max="13836" width="7.19921875" style="2" customWidth="1"/>
    <col min="13837" max="14080" width="7.09765625" style="2"/>
    <col min="14081" max="14081" width="2.09765625" style="2" customWidth="1"/>
    <col min="14082" max="14082" width="9.3984375" style="2" customWidth="1"/>
    <col min="14083" max="14083" width="19.19921875" style="2" customWidth="1"/>
    <col min="14084" max="14084" width="11.296875" style="2" customWidth="1"/>
    <col min="14085" max="14085" width="7.09765625" style="2"/>
    <col min="14086" max="14086" width="7.296875" style="2" customWidth="1"/>
    <col min="14087" max="14087" width="8" style="2" customWidth="1"/>
    <col min="14088" max="14088" width="3.69921875" style="2" customWidth="1"/>
    <col min="14089" max="14090" width="8" style="2" customWidth="1"/>
    <col min="14091" max="14091" width="8.09765625" style="2" customWidth="1"/>
    <col min="14092" max="14092" width="7.19921875" style="2" customWidth="1"/>
    <col min="14093" max="14336" width="7.09765625" style="2"/>
    <col min="14337" max="14337" width="2.09765625" style="2" customWidth="1"/>
    <col min="14338" max="14338" width="9.3984375" style="2" customWidth="1"/>
    <col min="14339" max="14339" width="19.19921875" style="2" customWidth="1"/>
    <col min="14340" max="14340" width="11.296875" style="2" customWidth="1"/>
    <col min="14341" max="14341" width="7.09765625" style="2"/>
    <col min="14342" max="14342" width="7.296875" style="2" customWidth="1"/>
    <col min="14343" max="14343" width="8" style="2" customWidth="1"/>
    <col min="14344" max="14344" width="3.69921875" style="2" customWidth="1"/>
    <col min="14345" max="14346" width="8" style="2" customWidth="1"/>
    <col min="14347" max="14347" width="8.09765625" style="2" customWidth="1"/>
    <col min="14348" max="14348" width="7.19921875" style="2" customWidth="1"/>
    <col min="14349" max="14592" width="7.09765625" style="2"/>
    <col min="14593" max="14593" width="2.09765625" style="2" customWidth="1"/>
    <col min="14594" max="14594" width="9.3984375" style="2" customWidth="1"/>
    <col min="14595" max="14595" width="19.19921875" style="2" customWidth="1"/>
    <col min="14596" max="14596" width="11.296875" style="2" customWidth="1"/>
    <col min="14597" max="14597" width="7.09765625" style="2"/>
    <col min="14598" max="14598" width="7.296875" style="2" customWidth="1"/>
    <col min="14599" max="14599" width="8" style="2" customWidth="1"/>
    <col min="14600" max="14600" width="3.69921875" style="2" customWidth="1"/>
    <col min="14601" max="14602" width="8" style="2" customWidth="1"/>
    <col min="14603" max="14603" width="8.09765625" style="2" customWidth="1"/>
    <col min="14604" max="14604" width="7.19921875" style="2" customWidth="1"/>
    <col min="14605" max="14848" width="7.09765625" style="2"/>
    <col min="14849" max="14849" width="2.09765625" style="2" customWidth="1"/>
    <col min="14850" max="14850" width="9.3984375" style="2" customWidth="1"/>
    <col min="14851" max="14851" width="19.19921875" style="2" customWidth="1"/>
    <col min="14852" max="14852" width="11.296875" style="2" customWidth="1"/>
    <col min="14853" max="14853" width="7.09765625" style="2"/>
    <col min="14854" max="14854" width="7.296875" style="2" customWidth="1"/>
    <col min="14855" max="14855" width="8" style="2" customWidth="1"/>
    <col min="14856" max="14856" width="3.69921875" style="2" customWidth="1"/>
    <col min="14857" max="14858" width="8" style="2" customWidth="1"/>
    <col min="14859" max="14859" width="8.09765625" style="2" customWidth="1"/>
    <col min="14860" max="14860" width="7.19921875" style="2" customWidth="1"/>
    <col min="14861" max="15104" width="7.09765625" style="2"/>
    <col min="15105" max="15105" width="2.09765625" style="2" customWidth="1"/>
    <col min="15106" max="15106" width="9.3984375" style="2" customWidth="1"/>
    <col min="15107" max="15107" width="19.19921875" style="2" customWidth="1"/>
    <col min="15108" max="15108" width="11.296875" style="2" customWidth="1"/>
    <col min="15109" max="15109" width="7.09765625" style="2"/>
    <col min="15110" max="15110" width="7.296875" style="2" customWidth="1"/>
    <col min="15111" max="15111" width="8" style="2" customWidth="1"/>
    <col min="15112" max="15112" width="3.69921875" style="2" customWidth="1"/>
    <col min="15113" max="15114" width="8" style="2" customWidth="1"/>
    <col min="15115" max="15115" width="8.09765625" style="2" customWidth="1"/>
    <col min="15116" max="15116" width="7.19921875" style="2" customWidth="1"/>
    <col min="15117" max="15360" width="7.09765625" style="2"/>
    <col min="15361" max="15361" width="2.09765625" style="2" customWidth="1"/>
    <col min="15362" max="15362" width="9.3984375" style="2" customWidth="1"/>
    <col min="15363" max="15363" width="19.19921875" style="2" customWidth="1"/>
    <col min="15364" max="15364" width="11.296875" style="2" customWidth="1"/>
    <col min="15365" max="15365" width="7.09765625" style="2"/>
    <col min="15366" max="15366" width="7.296875" style="2" customWidth="1"/>
    <col min="15367" max="15367" width="8" style="2" customWidth="1"/>
    <col min="15368" max="15368" width="3.69921875" style="2" customWidth="1"/>
    <col min="15369" max="15370" width="8" style="2" customWidth="1"/>
    <col min="15371" max="15371" width="8.09765625" style="2" customWidth="1"/>
    <col min="15372" max="15372" width="7.19921875" style="2" customWidth="1"/>
    <col min="15373" max="15616" width="7.09765625" style="2"/>
    <col min="15617" max="15617" width="2.09765625" style="2" customWidth="1"/>
    <col min="15618" max="15618" width="9.3984375" style="2" customWidth="1"/>
    <col min="15619" max="15619" width="19.19921875" style="2" customWidth="1"/>
    <col min="15620" max="15620" width="11.296875" style="2" customWidth="1"/>
    <col min="15621" max="15621" width="7.09765625" style="2"/>
    <col min="15622" max="15622" width="7.296875" style="2" customWidth="1"/>
    <col min="15623" max="15623" width="8" style="2" customWidth="1"/>
    <col min="15624" max="15624" width="3.69921875" style="2" customWidth="1"/>
    <col min="15625" max="15626" width="8" style="2" customWidth="1"/>
    <col min="15627" max="15627" width="8.09765625" style="2" customWidth="1"/>
    <col min="15628" max="15628" width="7.19921875" style="2" customWidth="1"/>
    <col min="15629" max="15872" width="7.09765625" style="2"/>
    <col min="15873" max="15873" width="2.09765625" style="2" customWidth="1"/>
    <col min="15874" max="15874" width="9.3984375" style="2" customWidth="1"/>
    <col min="15875" max="15875" width="19.19921875" style="2" customWidth="1"/>
    <col min="15876" max="15876" width="11.296875" style="2" customWidth="1"/>
    <col min="15877" max="15877" width="7.09765625" style="2"/>
    <col min="15878" max="15878" width="7.296875" style="2" customWidth="1"/>
    <col min="15879" max="15879" width="8" style="2" customWidth="1"/>
    <col min="15880" max="15880" width="3.69921875" style="2" customWidth="1"/>
    <col min="15881" max="15882" width="8" style="2" customWidth="1"/>
    <col min="15883" max="15883" width="8.09765625" style="2" customWidth="1"/>
    <col min="15884" max="15884" width="7.19921875" style="2" customWidth="1"/>
    <col min="15885" max="16128" width="7.09765625" style="2"/>
    <col min="16129" max="16129" width="2.09765625" style="2" customWidth="1"/>
    <col min="16130" max="16130" width="9.3984375" style="2" customWidth="1"/>
    <col min="16131" max="16131" width="19.19921875" style="2" customWidth="1"/>
    <col min="16132" max="16132" width="11.296875" style="2" customWidth="1"/>
    <col min="16133" max="16133" width="7.09765625" style="2"/>
    <col min="16134" max="16134" width="7.296875" style="2" customWidth="1"/>
    <col min="16135" max="16135" width="8" style="2" customWidth="1"/>
    <col min="16136" max="16136" width="3.69921875" style="2" customWidth="1"/>
    <col min="16137" max="16138" width="8" style="2" customWidth="1"/>
    <col min="16139" max="16139" width="8.09765625" style="2" customWidth="1"/>
    <col min="16140" max="16140" width="7.19921875" style="2" customWidth="1"/>
    <col min="16141" max="16384" width="7.09765625" style="2"/>
  </cols>
  <sheetData>
    <row r="1" spans="1:12" ht="12.75" customHeight="1">
      <c r="A1" s="121" t="s">
        <v>128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2" ht="22.2" customHeight="1">
      <c r="A2" s="122" t="s">
        <v>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ht="13.5" customHeight="1">
      <c r="A3" s="125" t="s">
        <v>127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</row>
    <row r="4" spans="1:12" ht="39.6">
      <c r="A4" s="3" t="s">
        <v>2</v>
      </c>
      <c r="B4" s="3" t="s">
        <v>3</v>
      </c>
      <c r="C4" s="3" t="s">
        <v>4</v>
      </c>
      <c r="D4" s="3" t="s">
        <v>5</v>
      </c>
      <c r="E4" s="4" t="s">
        <v>6</v>
      </c>
      <c r="F4" s="5" t="s">
        <v>7</v>
      </c>
      <c r="G4" s="5" t="s">
        <v>8</v>
      </c>
      <c r="H4" s="5" t="s">
        <v>9</v>
      </c>
      <c r="I4" s="6" t="s">
        <v>10</v>
      </c>
      <c r="J4" s="5" t="s">
        <v>11</v>
      </c>
      <c r="K4" s="5" t="s">
        <v>12</v>
      </c>
      <c r="L4" s="5" t="s">
        <v>13</v>
      </c>
    </row>
    <row r="5" spans="1:12" s="64" customFormat="1" ht="10.199999999999999">
      <c r="A5" s="103" t="s">
        <v>14</v>
      </c>
      <c r="B5" s="103" t="s">
        <v>15</v>
      </c>
      <c r="C5" s="103" t="s">
        <v>16</v>
      </c>
      <c r="D5" s="103" t="s">
        <v>17</v>
      </c>
      <c r="E5" s="103" t="s">
        <v>18</v>
      </c>
      <c r="F5" s="104" t="s">
        <v>19</v>
      </c>
      <c r="G5" s="104" t="s">
        <v>20</v>
      </c>
      <c r="H5" s="103" t="s">
        <v>21</v>
      </c>
      <c r="I5" s="104" t="s">
        <v>22</v>
      </c>
      <c r="J5" s="103" t="s">
        <v>23</v>
      </c>
      <c r="K5" s="104" t="s">
        <v>24</v>
      </c>
      <c r="L5" s="104" t="s">
        <v>25</v>
      </c>
    </row>
    <row r="6" spans="1:12" ht="33" customHeight="1">
      <c r="A6" s="16" t="s">
        <v>14</v>
      </c>
      <c r="B6" s="48" t="s">
        <v>96</v>
      </c>
      <c r="C6" s="58" t="s">
        <v>97</v>
      </c>
      <c r="D6" s="65" t="s">
        <v>98</v>
      </c>
      <c r="E6" s="105">
        <v>10</v>
      </c>
      <c r="F6" s="67"/>
      <c r="G6" s="67">
        <f>E6*F6</f>
        <v>0</v>
      </c>
      <c r="H6" s="74">
        <v>0.08</v>
      </c>
      <c r="I6" s="67">
        <f>G6*H6</f>
        <v>0</v>
      </c>
      <c r="J6" s="67">
        <f>G6+I6</f>
        <v>0</v>
      </c>
      <c r="K6" s="31"/>
      <c r="L6" s="31"/>
    </row>
    <row r="7" spans="1:12" s="1" customFormat="1">
      <c r="A7" s="16" t="s">
        <v>15</v>
      </c>
      <c r="B7" s="49" t="s">
        <v>99</v>
      </c>
      <c r="C7" s="21" t="s">
        <v>100</v>
      </c>
      <c r="D7" s="106" t="s">
        <v>101</v>
      </c>
      <c r="E7" s="51">
        <v>30</v>
      </c>
      <c r="F7" s="21"/>
      <c r="G7" s="86">
        <f t="shared" ref="G7:G14" si="0">E7*F7</f>
        <v>0</v>
      </c>
      <c r="H7" s="74">
        <v>0.08</v>
      </c>
      <c r="I7" s="86">
        <f>G7*H7</f>
        <v>0</v>
      </c>
      <c r="J7" s="86">
        <f t="shared" ref="J7:J14" si="1">G7+I7</f>
        <v>0</v>
      </c>
      <c r="K7" s="21"/>
      <c r="L7" s="21"/>
    </row>
    <row r="8" spans="1:12" ht="26.4">
      <c r="A8" s="16" t="s">
        <v>16</v>
      </c>
      <c r="B8" s="48" t="s">
        <v>102</v>
      </c>
      <c r="C8" s="58" t="s">
        <v>103</v>
      </c>
      <c r="D8" s="16" t="s">
        <v>104</v>
      </c>
      <c r="E8" s="107">
        <v>200</v>
      </c>
      <c r="F8" s="67"/>
      <c r="G8" s="86">
        <f t="shared" si="0"/>
        <v>0</v>
      </c>
      <c r="H8" s="74">
        <v>0.08</v>
      </c>
      <c r="I8" s="86">
        <f t="shared" ref="I8:I14" si="2">G8*H8</f>
        <v>0</v>
      </c>
      <c r="J8" s="86">
        <f t="shared" si="1"/>
        <v>0</v>
      </c>
      <c r="K8" s="31"/>
      <c r="L8" s="31"/>
    </row>
    <row r="9" spans="1:12" ht="26.4">
      <c r="A9" s="108" t="s">
        <v>17</v>
      </c>
      <c r="B9" s="80" t="s">
        <v>102</v>
      </c>
      <c r="C9" s="109" t="s">
        <v>103</v>
      </c>
      <c r="D9" s="108" t="s">
        <v>105</v>
      </c>
      <c r="E9" s="110">
        <v>300</v>
      </c>
      <c r="F9" s="111"/>
      <c r="G9" s="86">
        <f t="shared" si="0"/>
        <v>0</v>
      </c>
      <c r="H9" s="112">
        <v>0.08</v>
      </c>
      <c r="I9" s="86">
        <f t="shared" si="2"/>
        <v>0</v>
      </c>
      <c r="J9" s="86">
        <f t="shared" si="1"/>
        <v>0</v>
      </c>
      <c r="K9" s="113"/>
      <c r="L9" s="113"/>
    </row>
    <row r="10" spans="1:12" ht="26.4">
      <c r="A10" s="16" t="s">
        <v>18</v>
      </c>
      <c r="B10" s="48" t="s">
        <v>102</v>
      </c>
      <c r="C10" s="58" t="s">
        <v>106</v>
      </c>
      <c r="D10" s="16" t="s">
        <v>107</v>
      </c>
      <c r="E10" s="107">
        <v>200</v>
      </c>
      <c r="F10" s="67"/>
      <c r="G10" s="86">
        <f t="shared" si="0"/>
        <v>0</v>
      </c>
      <c r="H10" s="74">
        <v>0.08</v>
      </c>
      <c r="I10" s="86">
        <f t="shared" si="2"/>
        <v>0</v>
      </c>
      <c r="J10" s="86">
        <f t="shared" si="1"/>
        <v>0</v>
      </c>
      <c r="K10" s="31"/>
      <c r="L10" s="31"/>
    </row>
    <row r="11" spans="1:12" ht="26.4">
      <c r="A11" s="16" t="s">
        <v>19</v>
      </c>
      <c r="B11" s="48" t="s">
        <v>108</v>
      </c>
      <c r="C11" s="58" t="s">
        <v>109</v>
      </c>
      <c r="D11" s="16" t="s">
        <v>110</v>
      </c>
      <c r="E11" s="107">
        <v>10</v>
      </c>
      <c r="F11" s="67"/>
      <c r="G11" s="86">
        <f t="shared" si="0"/>
        <v>0</v>
      </c>
      <c r="H11" s="74">
        <v>0.08</v>
      </c>
      <c r="I11" s="86">
        <f t="shared" si="2"/>
        <v>0</v>
      </c>
      <c r="J11" s="86">
        <f t="shared" si="1"/>
        <v>0</v>
      </c>
      <c r="K11" s="31"/>
      <c r="L11" s="31"/>
    </row>
    <row r="12" spans="1:12" ht="26.4">
      <c r="A12" s="16" t="s">
        <v>52</v>
      </c>
      <c r="B12" s="48" t="s">
        <v>108</v>
      </c>
      <c r="C12" s="58" t="s">
        <v>109</v>
      </c>
      <c r="D12" s="16" t="s">
        <v>111</v>
      </c>
      <c r="E12" s="107">
        <v>10</v>
      </c>
      <c r="F12" s="67"/>
      <c r="G12" s="86">
        <f t="shared" si="0"/>
        <v>0</v>
      </c>
      <c r="H12" s="74">
        <v>0.08</v>
      </c>
      <c r="I12" s="86">
        <f t="shared" si="2"/>
        <v>0</v>
      </c>
      <c r="J12" s="86">
        <f t="shared" si="1"/>
        <v>0</v>
      </c>
      <c r="K12" s="31"/>
      <c r="L12" s="31"/>
    </row>
    <row r="13" spans="1:12" s="101" customFormat="1">
      <c r="A13" s="114" t="s">
        <v>21</v>
      </c>
      <c r="B13" s="115" t="s">
        <v>112</v>
      </c>
      <c r="C13" s="116" t="s">
        <v>113</v>
      </c>
      <c r="D13" s="114" t="s">
        <v>104</v>
      </c>
      <c r="E13" s="117">
        <v>130</v>
      </c>
      <c r="F13" s="118"/>
      <c r="G13" s="86">
        <f t="shared" si="0"/>
        <v>0</v>
      </c>
      <c r="H13" s="119">
        <v>0.08</v>
      </c>
      <c r="I13" s="86">
        <f t="shared" si="2"/>
        <v>0</v>
      </c>
      <c r="J13" s="86">
        <f t="shared" si="1"/>
        <v>0</v>
      </c>
      <c r="K13" s="114"/>
      <c r="L13" s="114"/>
    </row>
    <row r="14" spans="1:12" ht="26.4">
      <c r="A14" s="16" t="s">
        <v>114</v>
      </c>
      <c r="B14" s="48" t="s">
        <v>115</v>
      </c>
      <c r="C14" s="58" t="s">
        <v>116</v>
      </c>
      <c r="D14" s="16" t="s">
        <v>117</v>
      </c>
      <c r="E14" s="17">
        <v>3</v>
      </c>
      <c r="F14" s="67"/>
      <c r="G14" s="86">
        <f t="shared" si="0"/>
        <v>0</v>
      </c>
      <c r="H14" s="74">
        <v>0.08</v>
      </c>
      <c r="I14" s="86">
        <f t="shared" si="2"/>
        <v>0</v>
      </c>
      <c r="J14" s="86">
        <f t="shared" si="1"/>
        <v>0</v>
      </c>
      <c r="K14" s="31"/>
      <c r="L14" s="31"/>
    </row>
    <row r="15" spans="1:12">
      <c r="A15" s="62"/>
      <c r="F15" s="53" t="s">
        <v>30</v>
      </c>
      <c r="G15" s="54">
        <f>SUM(G6:G14)</f>
        <v>0</v>
      </c>
      <c r="H15" s="55">
        <v>0.08</v>
      </c>
      <c r="I15" s="54">
        <f>SUM(I6:I14)</f>
        <v>0</v>
      </c>
      <c r="J15" s="54">
        <f>SUM(J6:J14)</f>
        <v>0</v>
      </c>
    </row>
    <row r="17" spans="2:6">
      <c r="B17" s="26"/>
    </row>
    <row r="21" spans="2:6" ht="13.8">
      <c r="F21"/>
    </row>
    <row r="35" spans="4:4" ht="13.8">
      <c r="D35" s="76" t="s">
        <v>84</v>
      </c>
    </row>
  </sheetData>
  <mergeCells count="3">
    <mergeCell ref="A1:L1"/>
    <mergeCell ref="A2:L2"/>
    <mergeCell ref="A3:L3"/>
  </mergeCells>
  <printOptions horizontalCentered="1"/>
  <pageMargins left="0.51180555555555596" right="0.51180555555555596" top="0.94513888888888897" bottom="0.94513888888888897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Zadanie 1 </vt:lpstr>
      <vt:lpstr>Zadanie 2</vt:lpstr>
      <vt:lpstr>Zadanie 3</vt:lpstr>
      <vt:lpstr>Zadanie 4</vt:lpstr>
      <vt:lpstr>Zadanie 5 </vt:lpstr>
      <vt:lpstr>Zadanie 6</vt:lpstr>
      <vt:lpstr>Zadanie 7</vt:lpstr>
      <vt:lpstr>Zadanie 8 </vt:lpstr>
      <vt:lpstr>Zadanie 9  </vt:lpstr>
      <vt:lpstr>Zadanie 10 </vt:lpstr>
      <vt:lpstr>Zadanie 11 </vt:lpstr>
      <vt:lpstr>Zadanie 12 </vt:lpstr>
      <vt:lpstr>Zadanie 13 </vt:lpstr>
      <vt:lpstr>Zadanie 14 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Beata</cp:lastModifiedBy>
  <cp:revision>3</cp:revision>
  <cp:lastPrinted>2023-10-11T11:55:49Z</cp:lastPrinted>
  <dcterms:created xsi:type="dcterms:W3CDTF">2023-03-16T12:32:50Z</dcterms:created>
  <dcterms:modified xsi:type="dcterms:W3CDTF">2023-10-11T22:00:47Z</dcterms:modified>
  <dc:language>pl-PL</dc:language>
</cp:coreProperties>
</file>