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.zwik.local\Dom\monskwir\Realizacje\Papieża Jana Pawła II\Wersja elektroniczna\TER\"/>
    </mc:Choice>
  </mc:AlternateContent>
  <bookViews>
    <workbookView xWindow="360" yWindow="180" windowWidth="15180" windowHeight="9030"/>
  </bookViews>
  <sheets>
    <sheet name="TER_Etap_1" sheetId="1" r:id="rId1"/>
  </sheets>
  <definedNames>
    <definedName name="_xlnm._FilterDatabase" localSheetId="0" hidden="1">TER_Etap_1!$A$5:$IU$49</definedName>
    <definedName name="_xlnm.Print_Area" localSheetId="0">TER_Etap_1!$A$1:$G$85</definedName>
    <definedName name="_xlnm.Print_Titles" localSheetId="0">TER_Etap_1!$1:$5</definedName>
  </definedNames>
  <calcPr calcId="162913"/>
</workbook>
</file>

<file path=xl/calcChain.xml><?xml version="1.0" encoding="utf-8"?>
<calcChain xmlns="http://schemas.openxmlformats.org/spreadsheetml/2006/main">
  <c r="G84" i="1" l="1"/>
  <c r="G83" i="1"/>
  <c r="G82" i="1"/>
  <c r="G81" i="1"/>
  <c r="G80" i="1"/>
  <c r="G78" i="1"/>
  <c r="G77" i="1"/>
  <c r="G76" i="1"/>
  <c r="G75" i="1"/>
  <c r="G74" i="1"/>
  <c r="G73" i="1"/>
  <c r="G72" i="1"/>
  <c r="G70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G9" i="1"/>
  <c r="G7" i="1"/>
  <c r="A70" i="1" l="1"/>
</calcChain>
</file>

<file path=xl/sharedStrings.xml><?xml version="1.0" encoding="utf-8"?>
<sst xmlns="http://schemas.openxmlformats.org/spreadsheetml/2006/main" count="242" uniqueCount="114">
  <si>
    <t>TABELA ELEMENTÓW ROZLICZENIOWYCH - KOSZTORYS INWESTORSKI</t>
  </si>
  <si>
    <t>Lp.</t>
  </si>
  <si>
    <t>Numer Specyfikacji Technicznej</t>
  </si>
  <si>
    <t>Wyszczególnienie elementów przedmiarowych</t>
  </si>
  <si>
    <t>Jednostka</t>
  </si>
  <si>
    <t>Cena</t>
  </si>
  <si>
    <t>Nazwa</t>
  </si>
  <si>
    <t>Ilość</t>
  </si>
  <si>
    <t>Jedn.</t>
  </si>
  <si>
    <t>Wartość PLN 
bez VAT</t>
  </si>
  <si>
    <t>Wykonanie warstwy wiążącej - beton asfaltowy AC 16W gr. 5cm</t>
  </si>
  <si>
    <t>Ustawienie krawężnika betonowego  - krawężnik betonowy 15x30cm  - podsypka cementowo–piaskowa 1:4 grubości 5cm  - ława betonowa C12/15 z oporem, o przekroju 0,35*0,15+0,15*0,15=0,075m2  - spoiny wypełnione zaprawą cementową</t>
  </si>
  <si>
    <t>Ustawienie obrzeża betonowego - obrzeże betonowe 8x30cm - podsypka piaskowa grubości 5cm - spoiny wypełnione zaprawą cementową</t>
  </si>
  <si>
    <t>km</t>
  </si>
  <si>
    <t>mb</t>
  </si>
  <si>
    <t>kpl.</t>
  </si>
  <si>
    <t>Wykonanie podbudowy zasadniczej - podbudowa z mieszanki kruszywa C90/3 niezwiązanego grubości 15cm</t>
  </si>
  <si>
    <t>Wykonanie podbudowy zasadniczej - podbudowa z mieszanki kruszywa C90/3 niezwiązanego grubości 20cm</t>
  </si>
  <si>
    <t>kpl</t>
  </si>
  <si>
    <t>Wyznaczenie trasy i punktów wysokościowych  dla robót sieciowych. Roboty pomiarowe przy liniowych robotach ziemnych - trasa dróg w terenie równinnym.- numer pozycji przedmiaru robót -1</t>
  </si>
  <si>
    <t>Projekt sieci wodociągowej</t>
  </si>
  <si>
    <t xml:space="preserve">
Projekt przebudowy sieci wodociągowej w Alei Papieża Jana Pawła II na
odcinku od placu Grunwaldzkiego do placu Lotników w Szczecinie</t>
  </si>
  <si>
    <t>Sieć wodociągowa z żeliwa sferoidalnego GGG40  C 40 Dn 250mm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</si>
  <si>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250mm w otulinie z polietylenu ekstrudowanego, połączenia blokowane z pierścieniem blokującym opartym na karbie - Przewiert sterowany</t>
  </si>
  <si>
    <t>Sieć wodociągowa z żeliwa sferoidalnego GGG40  C 40 Dn 200mm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</si>
  <si>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150mm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</si>
  <si>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150mm połączenia nieblokowane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</si>
  <si>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100mm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</si>
  <si>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100mm połączenia nieblokowane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</si>
  <si>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Sieć wodociągowa z żeliwa sferoidalnego GGG40  C 40 Dn 80mm połączenia blokowane - montaż rurociągu i  kształtek wraz armaturą oraz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</si>
  <si>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ST-00.01</t>
  </si>
  <si>
    <t>ST-00.02
ST-00.03</t>
  </si>
  <si>
    <t>Przyłącza wodociągowe z rur z PE 100RC Dn 32mm - montaż rurociągu i  kształtek wraz armaturą oraz robotami ziemnymi, umocnieniem wykopów, wywozem urobku, zasypaniem i zagęszczaniem gruntu zasypowego, oznakowaniem trasy rurociagu. Próba szczelności wraz z jednokrotnym płukaniem sieci wodociągowej oraz dezynfekcją rurociągów sieci wodociagowej.</t>
  </si>
  <si>
    <t>Przyłącza wodociągowe z rur z PE 100RC Dn 63mm - montaż rurociągu i  kształtek wraz armaturą oraz robotami ziemnymi, umocnieniem wykopów, wywozem urobku, zasypaniem i zagęszczaniem gruntu zasypowego, oznakowaniem trasy rurociagu. Próba szczelności wraz z jednokrotnym płukaniem sieci wodociągowej oraz dezynfekcją rurociągów sieci wodociagowej.</t>
  </si>
  <si>
    <t>Przecisk o długości do 50 m rurami o śr.nominalnej 300-500 mm metodą wibrową przy użyciu młota pneumatycznego w gruntach kat.III-IV - Dn 323,9x8mm wraz z przeciągnięciem rurociągów przewodowych o śr.nominalnej 100-300 mm w rurach ochronnych (bez rury przewodowej) i uszczelnieniem końców manszetami</t>
  </si>
  <si>
    <t>Przecisk o długości do 50 m rurami o śr.nominalnej 300-500 mm metodą wibrową przy użyciu młota pneumatycznego w gruntach kat.III-IV - Dn 273,0x7,1mm wraz z przeciągnięciem rurociągów przewodowych o śr.nominalnej 100-300 mm w rurach ochronnych (bez rury przewodowej)  i uszczelnieniem końców manszetami</t>
  </si>
  <si>
    <t>Montaż zdroju ulicznego wraz z kształtkami, armaturą, płytą fundamentową, wraz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</si>
  <si>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Montaż studni wodomierzowej z kręgów betonowych dn 1,0m wraz z kształtkami, konsolą wodomierzową i wdomierzem, wraz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</si>
  <si>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ST-00.02</t>
  </si>
  <si>
    <t>Budynek nr 5-5A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</si>
  <si>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6 -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</si>
  <si>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7-7A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</si>
  <si>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8 -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</si>
  <si>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11 - remont i uszczelnienie przejścia przez ścianę budynku. Próba szczelności wraz z jednokrotnym płukaniem sieci wodociągowej oraz dezynfekcją rurociągów.</t>
  </si>
  <si>
    <t>Budynek nr 42 -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</si>
  <si>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43 -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</si>
  <si>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44 -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</si>
  <si>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45 -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</si>
  <si>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47-48-48A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</si>
  <si>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Budynek nr 49-49A - Przebudowa węzła pomiarowego - wymiana armatury, konsoli, orurowania z zachowaniem istniejącego wodomierza, remont i uszczelnienie przejścia przez ścianę budynku. Próba szczelności wraz z jednokrotnym płukaniem sieci wodociągowej oraz dezynfekcją rurociągów.</t>
  </si>
  <si>
    <t>Tymczasowa instalacja zasilająca z rur z PE 100RC Dn 63mm - montaż rurociągu i  kształtek wraz armaturą. Próba szczelności wraz z jednokrotnym płukaniem sieci wodociągowej oraz dezynfekcją rurociągów sieci wodociagowej.</t>
  </si>
  <si>
    <t>Montaż zasuw kołnierzowych o średnicy nominalnej 250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</si>
  <si>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200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</si>
  <si>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150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</si>
  <si>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100 mm z obudową i skrzynką, na ciśnienie nominalne do 0.6 Mpa, materiały do połączeń kołnierzowych na ciśnienie nominalne do 1.6 MPa wraz z oznakownaiem oraz  płytkami chodnikowymi 35x35x5 pod zasuwy</t>
  </si>
  <si>
    <t>Hydranty pożarowe nadziemne zabezpieczone przed złamaniem stylizowane o śr. 80 mm z zasuwą wraz z oznakowaniem oraz płytkami chodnikowymi 35x35x5 pod hydranty.</t>
  </si>
  <si>
    <t>Hydranty eksploatacyjne podziemne + skrzynka uliczna z żeliwa szarego bitumizowanego o śr. 80 mm z zasuwą wraz z oznakowaniem oraz płytkami chodnikowymi 35x35x5 pod hydranty.</t>
  </si>
  <si>
    <t>Montaż zasuw kołnierzowych o średnicy nominalnej 80 mm z obudową i skrzynką, na ciśnienie nominalne do 0.6 Mpa, materiały do połączeń kołnierzowych na ciśnienie nominalne do 1.6 MPa wraz z oznakownaiem oraz  płytkami chodnikowymi 35x35x5 pod zasuwy</t>
  </si>
  <si>
    <t>Montaż zasuw kołnierzowych o średnicy nominalnej 50 mm z obudową i skrzynką, na ciśnienie nominalne do 0.6 Mpa, materiały do połączeń kołnierzowych na ciśnienie nominalne do 1.6 MPa wraz z oznakownaiem oraz  płytkami chodnikowymi 35x35x5 pod zasuwy</t>
  </si>
  <si>
    <r>
      <t>Montaż zaworu kątowego do przyłączy domowych z odejściem gwintowanym 1</t>
    </r>
    <r>
      <rPr>
        <sz val="9"/>
        <rFont val="Calibri"/>
        <family val="2"/>
        <charset val="238"/>
      </rPr>
      <t>¼"/1"</t>
    </r>
    <r>
      <rPr>
        <sz val="9"/>
        <rFont val="Arial"/>
        <family val="2"/>
        <charset val="238"/>
      </rPr>
      <t xml:space="preserve"> z obudową i skrzynką, na ciśnienie nominalne do 0.6 Mpa, wraz z oznakowaniem.</t>
    </r>
  </si>
  <si>
    <r>
      <t>Montaż zasuw do przyłączy domowych o średnicy nominalnej 2"/1</t>
    </r>
    <r>
      <rPr>
        <sz val="9"/>
        <rFont val="Calibri"/>
        <family val="2"/>
        <charset val="238"/>
      </rPr>
      <t>¼</t>
    </r>
    <r>
      <rPr>
        <sz val="10.8"/>
        <rFont val="Arial"/>
        <family val="2"/>
        <charset val="238"/>
      </rPr>
      <t>"</t>
    </r>
    <r>
      <rPr>
        <sz val="9"/>
        <rFont val="Arial"/>
        <family val="2"/>
        <charset val="238"/>
      </rPr>
      <t xml:space="preserve"> z obudową i skrzynką, na ciśnienie nominalne do 0.6 Mpa, wraz z oznakowaniem</t>
    </r>
  </si>
  <si>
    <t>Włączenie w istniejący wodociąg dn600 - montaż łączników, kształtek, armatury, zasuw wraz robotami ziemnymi, umocnieniem wykopów, podsypką i obsypką piaskową, wywozem urobku, zasypaniem i zagęszczaniem gruntu zasypowego. Próba szczelności wraz z jednokrotnym płukaniem sieci wodociągowej oraz dezynfekcją rurociągów sieci wodociagowej.</t>
  </si>
  <si>
    <t>Demontaż rurociągu żeliwnego dn 100mm wraz z wywiezieniem złomu</t>
  </si>
  <si>
    <t>Demontaż hydranu podziemnego dn 80mm wraz z zasuwą i skrzynką uliczną wraz z demontażem tabliczek</t>
  </si>
  <si>
    <t>Zaślepienie wyłączonego z eksploatacji wodociągu dn 100 kołnierzem ślepym</t>
  </si>
  <si>
    <t>Zaślepienie wyłączonego z eksploatacji wodociągu dn 150 kołnierzem ślepym</t>
  </si>
  <si>
    <t>Zaślepienie wyłączonego z eksploatacji wodociągu dn 250 kołnierzem ślepym</t>
  </si>
  <si>
    <r>
      <t>m</t>
    </r>
    <r>
      <rPr>
        <vertAlign val="superscript"/>
        <sz val="9"/>
        <rFont val="Arial"/>
        <family val="2"/>
        <charset val="238"/>
      </rPr>
      <t>2</t>
    </r>
  </si>
  <si>
    <t>Rozbiórka pełnej konstrukcji jezdni o nawierzchni bitumicznej z podbudową z kostki kamiennej (wywóz na wysypisko i utylizacja)</t>
  </si>
  <si>
    <t>Rozbiórka nawierzchni ścieralnej jezdni, h=4cm (wywóz na wysypisko i utylizacja)</t>
  </si>
  <si>
    <t>Rozbiórka zjazdu brukowanego kostką kamienną h=15cm (kostka do ponownego wbudowania)</t>
  </si>
  <si>
    <t>Rozbiórka chodnika z płyt granitowych 60x100x10cm i kostki granitowej h=10cm (płyty i kostka do ponownego wbudowania)</t>
  </si>
  <si>
    <t>Rozbiórka chodnika z płytek betonowych 35x35x5cm (płytki do ponownego wbudowania)</t>
  </si>
  <si>
    <t>Rozbiórka opaski z kostki granitowej h=10cm (kostka do ponownego wbudowania)</t>
  </si>
  <si>
    <t>Rozbiórka pełnej konstrukcji ścieżki rowerowej o nawierzchni bitumicznej (wywóz na wysypisko i utylizacja)</t>
  </si>
  <si>
    <t>Rozbiórka krawężnika kamiennego (do ponownego wbudowania)</t>
  </si>
  <si>
    <t>Rozbiórka betonowych obrzeży chodnikowych (do ponownego wbudowania)</t>
  </si>
  <si>
    <t>Wykonanie podbudowy pomocniczej - mieszanka kruszywa związanego hydraulicznie cementem C 3/4  grubości śr. 15cm</t>
  </si>
  <si>
    <t>Wykonanie podbudowy zasadniczej - beton asfaltowy  AC 22 P gr. 6cm</t>
  </si>
  <si>
    <t>Wykonanie warstwy ścieralnej - beton asfaltowy AC11S gr. 4cm</t>
  </si>
  <si>
    <t>Wykonanie warstwy ulepszonego podłoża z mieszanki niezwiązanej o CBR≥20% i wodoprzepuszczalności k≥8 m/dobę</t>
  </si>
  <si>
    <t>Wykonanie nawierzchni z kostki kamiennej - kostka łupana z rozbiórki gr. 15cm  - podsypka cementowo-piaskowa 1:4 grubości 5cm</t>
  </si>
  <si>
    <t>Wykonanie nawierzchni z płytek betonowych 35x35cm - płytka z rozbiórki gr. 5cm  - podsypka cementowo-piaskowa 1:4 grubości 3cm</t>
  </si>
  <si>
    <t xml:space="preserve">Wykonanie podbudowy pomocniczej - mieszanka piaskowo-cementowa o Rm=2,5MPa, gr. 15cm </t>
  </si>
  <si>
    <t>Wykonanie nawierzchni z płyt kamiennych - płyty i kostka łupana z rozbiórki gr. 10cm  - podsypka cementowo-piaskowa 1:4 grubości 3cm</t>
  </si>
  <si>
    <t>Wykonanie nawierzchni z kostki kamiennej - kostka z rozbiórki gr. 10cm  - podsypka cementowo-piaskowa 1:4 grubości 3cm</t>
  </si>
  <si>
    <t xml:space="preserve">Wykonanie podbudowy zasadniczej - podbudowa z kruszywa niezwiązanego o ciągłym uziarnieniu #0/31,5mm </t>
  </si>
  <si>
    <t>Wykonanie warstwy wiążącej - beton asfaltowy AC 16W gr. 4cm</t>
  </si>
  <si>
    <t>Wykonanie warstwy ścieralnej - beton asfaltowy AC11S gr. 3cm</t>
  </si>
  <si>
    <t>Odtworzenie oznakowania poziomego</t>
  </si>
  <si>
    <t>Ochrona drzew na budowie</t>
  </si>
  <si>
    <t>Oznaczanie drzew i wyznaczanie obszarów SOD i NSOD - roboty pomiarowe</t>
  </si>
  <si>
    <t>ha</t>
  </si>
  <si>
    <t>Ustawienie ogrodzeń ochronnych</t>
  </si>
  <si>
    <r>
      <t>dm</t>
    </r>
    <r>
      <rPr>
        <vertAlign val="superscript"/>
        <sz val="9"/>
        <rFont val="Arial"/>
        <family val="2"/>
        <charset val="238"/>
      </rPr>
      <t>3</t>
    </r>
  </si>
  <si>
    <t>Zabezpieczenie korzeni geotkaniną - Bioekrany ochronne korzeni drzew - wyłożenie ścian geotkaniną - zabezpieczenie dwóch krzewów</t>
  </si>
  <si>
    <t>Zabiegi ochronne - podlewanie w okresie prac budowlanych przesadzanych krzewów</t>
  </si>
  <si>
    <t>Przesadzenie krzewów</t>
  </si>
  <si>
    <t>D-01.02.04       D-01.02.05</t>
  </si>
  <si>
    <t xml:space="preserve"> D-01.02.05</t>
  </si>
  <si>
    <t xml:space="preserve">D-01.02.04 </t>
  </si>
  <si>
    <t xml:space="preserve">D-04.05.01A </t>
  </si>
  <si>
    <t xml:space="preserve">D-04.04.02B </t>
  </si>
  <si>
    <t xml:space="preserve">D-04.07.01A </t>
  </si>
  <si>
    <t xml:space="preserve">D-05.03.01 </t>
  </si>
  <si>
    <t xml:space="preserve">D-08.02.01 </t>
  </si>
  <si>
    <t xml:space="preserve">D-05.03.05A </t>
  </si>
  <si>
    <t xml:space="preserve">D-08.02.03 </t>
  </si>
  <si>
    <t xml:space="preserve">D-08.01.01B </t>
  </si>
  <si>
    <t xml:space="preserve">D-08.03.01 </t>
  </si>
  <si>
    <t xml:space="preserve">D-07.01.01 </t>
  </si>
  <si>
    <t xml:space="preserve">D-01.02.01A </t>
  </si>
  <si>
    <t>Roboty drogowe - odtworzenie nawierzchni</t>
  </si>
  <si>
    <r>
      <rPr>
        <b/>
        <sz val="9"/>
        <rFont val="Arial"/>
        <family val="2"/>
        <charset val="238"/>
      </rPr>
      <t>Przewiert kretem z rur z PE 100RC Dn 63mm</t>
    </r>
    <r>
      <rPr>
        <sz val="9"/>
        <rFont val="Arial"/>
        <family val="2"/>
        <charset val="238"/>
      </rPr>
      <t xml:space="preserve"> - montaż rurociągu i  kształtek wraz armaturą. Próba szczelności wraz z jednokrotnym płukaniem sieci wodociągowej oraz dezynfekcją rurociągów sieci wodociagowej.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</si>
</sst>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4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4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Calibri"/>
      <family val="2"/>
      <charset val="238"/>
    </font>
    <font>
      <sz val="10.8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31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5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7" fillId="2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7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7" fillId="2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7" fillId="2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7" fillId="3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8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8" fillId="3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8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8" fillId="3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8" fillId="3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8" fillId="3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8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8" fillId="4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9" fillId="41" borderId="40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40" fillId="42" borderId="4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43" borderId="0" applyNumberFormat="0" applyBorder="0" applyAlignment="0" applyProtection="0"/>
    <xf numFmtId="0" fontId="42" fillId="43" borderId="0" applyNumberFormat="0" applyBorder="0" applyAlignment="0" applyProtection="0"/>
    <xf numFmtId="0" fontId="19" fillId="4" borderId="0" applyNumberFormat="0" applyBorder="0" applyAlignment="0" applyProtection="0"/>
    <xf numFmtId="0" fontId="41" fillId="4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3" fillId="0" borderId="4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44" fillId="44" borderId="43" applyNumberFormat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45" fillId="0" borderId="4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6" fillId="0" borderId="4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7" fillId="0" borderId="4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8" fillId="45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0" fontId="36" fillId="0" borderId="0"/>
    <xf numFmtId="0" fontId="2" fillId="0" borderId="0"/>
    <xf numFmtId="0" fontId="2" fillId="0" borderId="0"/>
    <xf numFmtId="0" fontId="35" fillId="0" borderId="0"/>
    <xf numFmtId="0" fontId="36" fillId="0" borderId="0"/>
    <xf numFmtId="0" fontId="33" fillId="0" borderId="0"/>
    <xf numFmtId="0" fontId="2" fillId="0" borderId="0"/>
    <xf numFmtId="0" fontId="36" fillId="0" borderId="0"/>
    <xf numFmtId="0" fontId="37" fillId="0" borderId="0"/>
    <xf numFmtId="0" fontId="35" fillId="0" borderId="0"/>
    <xf numFmtId="0" fontId="36" fillId="0" borderId="0"/>
    <xf numFmtId="0" fontId="36" fillId="0" borderId="0"/>
    <xf numFmtId="0" fontId="2" fillId="0" borderId="0"/>
    <xf numFmtId="0" fontId="27" fillId="20" borderId="1" applyNumberFormat="0" applyAlignment="0" applyProtection="0"/>
    <xf numFmtId="0" fontId="27" fillId="20" borderId="1" applyNumberFormat="0" applyAlignment="0" applyProtection="0"/>
    <xf numFmtId="0" fontId="49" fillId="42" borderId="40" applyNumberFormat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Protection="0">
      <alignment vertical="top" wrapText="1"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4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34" fillId="46" borderId="48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4" fillId="47" borderId="0" applyNumberFormat="0" applyBorder="0" applyAlignment="0" applyProtection="0"/>
    <xf numFmtId="0" fontId="32" fillId="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Border="1"/>
    <xf numFmtId="4" fontId="2" fillId="0" borderId="0" xfId="0" applyNumberFormat="1" applyFont="1" applyBorder="1"/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/>
    <xf numFmtId="0" fontId="13" fillId="0" borderId="0" xfId="0" applyFont="1" applyBorder="1"/>
    <xf numFmtId="1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4" fontId="13" fillId="0" borderId="28" xfId="158" applyNumberFormat="1" applyFont="1" applyFill="1" applyBorder="1" applyAlignment="1" applyProtection="1">
      <alignment horizontal="right" vertical="center" wrapText="1"/>
    </xf>
    <xf numFmtId="4" fontId="13" fillId="0" borderId="16" xfId="0" applyNumberFormat="1" applyFont="1" applyFill="1" applyBorder="1" applyAlignment="1" applyProtection="1">
      <alignment horizontal="right" vertical="center" wrapText="1"/>
    </xf>
    <xf numFmtId="4" fontId="13" fillId="0" borderId="13" xfId="158" applyNumberFormat="1" applyFont="1" applyFill="1" applyBorder="1" applyAlignment="1" applyProtection="1">
      <alignment horizontal="right" vertical="center" wrapText="1"/>
    </xf>
    <xf numFmtId="4" fontId="13" fillId="0" borderId="15" xfId="0" applyNumberFormat="1" applyFont="1" applyFill="1" applyBorder="1" applyAlignment="1" applyProtection="1">
      <alignment horizontal="right" vertical="center" wrapText="1"/>
    </xf>
    <xf numFmtId="4" fontId="13" fillId="24" borderId="13" xfId="158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13" fillId="0" borderId="27" xfId="0" applyFont="1" applyFill="1" applyBorder="1" applyAlignment="1" applyProtection="1">
      <alignment horizontal="center" vertical="center" wrapText="1"/>
    </xf>
    <xf numFmtId="0" fontId="13" fillId="0" borderId="28" xfId="158" applyFont="1" applyBorder="1" applyAlignment="1">
      <alignment horizontal="left" vertical="center" wrapText="1"/>
    </xf>
    <xf numFmtId="0" fontId="13" fillId="0" borderId="28" xfId="158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3" xfId="158" applyFont="1" applyBorder="1" applyAlignment="1">
      <alignment horizontal="left" vertical="center" wrapText="1"/>
    </xf>
    <xf numFmtId="0" fontId="13" fillId="0" borderId="13" xfId="158" applyFont="1" applyFill="1" applyBorder="1" applyAlignment="1" applyProtection="1">
      <alignment horizontal="center" vertical="center" wrapText="1"/>
    </xf>
    <xf numFmtId="0" fontId="13" fillId="24" borderId="13" xfId="158" applyFont="1" applyFill="1" applyBorder="1" applyAlignment="1" applyProtection="1">
      <alignment horizontal="left" vertical="center" wrapText="1"/>
    </xf>
    <xf numFmtId="1" fontId="9" fillId="48" borderId="18" xfId="0" applyNumberFormat="1" applyFont="1" applyFill="1" applyBorder="1" applyAlignment="1">
      <alignment horizontal="center" vertical="center"/>
    </xf>
    <xf numFmtId="0" fontId="55" fillId="48" borderId="19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vertical="center"/>
    </xf>
    <xf numFmtId="0" fontId="9" fillId="48" borderId="19" xfId="0" applyFont="1" applyFill="1" applyBorder="1" applyAlignment="1">
      <alignment horizontal="center" vertical="center"/>
    </xf>
    <xf numFmtId="4" fontId="9" fillId="48" borderId="19" xfId="0" applyNumberFormat="1" applyFont="1" applyFill="1" applyBorder="1" applyAlignment="1">
      <alignment horizontal="right" vertical="center"/>
    </xf>
    <xf numFmtId="4" fontId="11" fillId="49" borderId="21" xfId="0" applyNumberFormat="1" applyFont="1" applyFill="1" applyBorder="1" applyAlignment="1">
      <alignment horizontal="right" vertical="center"/>
    </xf>
    <xf numFmtId="4" fontId="12" fillId="49" borderId="22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 applyProtection="1">
      <alignment horizontal="center" vertical="center" wrapText="1"/>
    </xf>
    <xf numFmtId="0" fontId="60" fillId="0" borderId="28" xfId="158" applyFont="1" applyFill="1" applyBorder="1" applyAlignment="1" applyProtection="1">
      <alignment horizontal="center" vertical="center" wrapText="1"/>
    </xf>
    <xf numFmtId="0" fontId="60" fillId="0" borderId="13" xfId="158" applyFont="1" applyFill="1" applyBorder="1" applyAlignment="1" applyProtection="1">
      <alignment horizontal="center" vertical="center" wrapText="1"/>
    </xf>
    <xf numFmtId="0" fontId="62" fillId="0" borderId="24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61" fillId="0" borderId="36" xfId="0" applyNumberFormat="1" applyFont="1" applyFill="1" applyBorder="1" applyAlignment="1">
      <alignment horizontal="center" vertical="center" wrapText="1"/>
    </xf>
    <xf numFmtId="0" fontId="61" fillId="0" borderId="37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</cellXfs>
  <cellStyles count="20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- akcent 1 2" xfId="50"/>
    <cellStyle name="60% - akcent 1 3" xfId="51"/>
    <cellStyle name="60% - akcent 1 4" xfId="52"/>
    <cellStyle name="60% — akcent 2" xfId="53" builtinId="36" customBuiltin="1"/>
    <cellStyle name="60% - akcent 2 2" xfId="54"/>
    <cellStyle name="60% - akcent 2 3" xfId="55"/>
    <cellStyle name="60% - akcent 2 4" xfId="56"/>
    <cellStyle name="60% — akcent 3" xfId="57" builtinId="40" customBuiltin="1"/>
    <cellStyle name="60% - akcent 3 2" xfId="58"/>
    <cellStyle name="60% - akcent 3 3" xfId="59"/>
    <cellStyle name="60% - akcent 3 4" xfId="60"/>
    <cellStyle name="60% — akcent 4" xfId="61" builtinId="44" customBuiltin="1"/>
    <cellStyle name="60% - akcent 4 2" xfId="62"/>
    <cellStyle name="60% - akcent 4 3" xfId="63"/>
    <cellStyle name="60% - akcent 4 4" xfId="64"/>
    <cellStyle name="60% — akcent 5" xfId="65" builtinId="48" customBuiltin="1"/>
    <cellStyle name="60% - akcent 5 2" xfId="66"/>
    <cellStyle name="60% - akcent 5 3" xfId="67"/>
    <cellStyle name="60% - akcent 5 4" xfId="68"/>
    <cellStyle name="60% — akcent 6" xfId="69" builtinId="52" customBuiltin="1"/>
    <cellStyle name="60% - akcent 6 2" xfId="70"/>
    <cellStyle name="60% - akcent 6 3" xfId="71"/>
    <cellStyle name="60% - akcent 6 4" xfId="72"/>
    <cellStyle name="Akcent 1" xfId="73" builtinId="29" customBuiltin="1"/>
    <cellStyle name="Akcent 1 2" xfId="74"/>
    <cellStyle name="Akcent 1 3" xfId="75"/>
    <cellStyle name="Akcent 1 4" xfId="76"/>
    <cellStyle name="Akcent 1 5" xfId="77"/>
    <cellStyle name="Akcent 2" xfId="78" builtinId="33" customBuiltin="1"/>
    <cellStyle name="Akcent 2 2" xfId="79"/>
    <cellStyle name="Akcent 2 3" xfId="80"/>
    <cellStyle name="Akcent 2 4" xfId="81"/>
    <cellStyle name="Akcent 2 5" xfId="82"/>
    <cellStyle name="Akcent 3" xfId="83" builtinId="37" customBuiltin="1"/>
    <cellStyle name="Akcent 3 2" xfId="84"/>
    <cellStyle name="Akcent 3 3" xfId="85"/>
    <cellStyle name="Akcent 3 4" xfId="86"/>
    <cellStyle name="Akcent 3 5" xfId="87"/>
    <cellStyle name="Akcent 4" xfId="88" builtinId="41" customBuiltin="1"/>
    <cellStyle name="Akcent 4 2" xfId="89"/>
    <cellStyle name="Akcent 4 3" xfId="90"/>
    <cellStyle name="Akcent 4 4" xfId="91"/>
    <cellStyle name="Akcent 4 5" xfId="92"/>
    <cellStyle name="Akcent 5" xfId="93" builtinId="45" customBuiltin="1"/>
    <cellStyle name="Akcent 5 2" xfId="94"/>
    <cellStyle name="Akcent 5 3" xfId="95"/>
    <cellStyle name="Akcent 5 4" xfId="96"/>
    <cellStyle name="Akcent 5 5" xfId="97"/>
    <cellStyle name="Akcent 6" xfId="98" builtinId="49" customBuiltin="1"/>
    <cellStyle name="Akcent 6 2" xfId="99"/>
    <cellStyle name="Akcent 6 3" xfId="100"/>
    <cellStyle name="Akcent 6 4" xfId="101"/>
    <cellStyle name="Akcent 6 5" xfId="102"/>
    <cellStyle name="Dane wejściowe" xfId="103" builtinId="20" customBuiltin="1"/>
    <cellStyle name="Dane wejściowe 2" xfId="104"/>
    <cellStyle name="Dane wejściowe 3" xfId="105"/>
    <cellStyle name="Dane wejściowe 4" xfId="106"/>
    <cellStyle name="Dane wejściowe 5" xfId="107"/>
    <cellStyle name="Dane wyjściowe" xfId="108" builtinId="21" customBuiltin="1"/>
    <cellStyle name="Dane wyjściowe 2" xfId="109"/>
    <cellStyle name="Dane wyjściowe 3" xfId="110"/>
    <cellStyle name="Dane wyjściowe 4" xfId="111"/>
    <cellStyle name="Dane wyjściowe 5" xfId="112"/>
    <cellStyle name="Dobre 2" xfId="114"/>
    <cellStyle name="Dobre 2 2" xfId="115"/>
    <cellStyle name="Dobre 3" xfId="116"/>
    <cellStyle name="Dobre 4" xfId="117"/>
    <cellStyle name="Dobre 5" xfId="118"/>
    <cellStyle name="Dobre 6" xfId="119"/>
    <cellStyle name="Dobry" xfId="113" builtinId="26" customBuiltin="1"/>
    <cellStyle name="Komórka połączona" xfId="120" builtinId="24" customBuiltin="1"/>
    <cellStyle name="Komórka połączona 2" xfId="121"/>
    <cellStyle name="Komórka połączona 3" xfId="122"/>
    <cellStyle name="Komórka połączona 4" xfId="123"/>
    <cellStyle name="Komórka połączona 5" xfId="124"/>
    <cellStyle name="Komórka zaznaczona" xfId="125" builtinId="23" customBuiltin="1"/>
    <cellStyle name="Komórka zaznaczona 2" xfId="126"/>
    <cellStyle name="Komórka zaznaczona 3" xfId="127"/>
    <cellStyle name="Komórka zaznaczona 4" xfId="128"/>
    <cellStyle name="Komórka zaznaczona 5" xfId="129"/>
    <cellStyle name="Nagłówek 1" xfId="130" builtinId="16" customBuiltin="1"/>
    <cellStyle name="Nagłówek 1 2" xfId="131"/>
    <cellStyle name="Nagłówek 1 3" xfId="132"/>
    <cellStyle name="Nagłówek 1 4" xfId="133"/>
    <cellStyle name="Nagłówek 1 5" xfId="134"/>
    <cellStyle name="Nagłówek 2" xfId="135" builtinId="17" customBuiltin="1"/>
    <cellStyle name="Nagłówek 2 2" xfId="136"/>
    <cellStyle name="Nagłówek 2 3" xfId="137"/>
    <cellStyle name="Nagłówek 2 4" xfId="138"/>
    <cellStyle name="Nagłówek 2 5" xfId="139"/>
    <cellStyle name="Nagłówek 3" xfId="140" builtinId="18" customBuiltin="1"/>
    <cellStyle name="Nagłówek 3 2" xfId="141"/>
    <cellStyle name="Nagłówek 3 3" xfId="142"/>
    <cellStyle name="Nagłówek 3 4" xfId="143"/>
    <cellStyle name="Nagłówek 3 5" xfId="144"/>
    <cellStyle name="Nagłówek 4" xfId="145" builtinId="19" customBuiltin="1"/>
    <cellStyle name="Nagłówek 4 2" xfId="146"/>
    <cellStyle name="Nagłówek 4 3" xfId="147"/>
    <cellStyle name="Nagłówek 4 4" xfId="148"/>
    <cellStyle name="Nagłówek 4 5" xfId="149"/>
    <cellStyle name="Neutralne 2" xfId="151"/>
    <cellStyle name="Neutralne 3" xfId="152"/>
    <cellStyle name="Neutralne 4" xfId="153"/>
    <cellStyle name="Neutralny" xfId="150" builtinId="28" customBuiltin="1"/>
    <cellStyle name="Normal__A1 Świerklany - Gorzyczki" xfId="154"/>
    <cellStyle name="Normalny" xfId="0" builtinId="0"/>
    <cellStyle name="Normalny 10" xfId="155"/>
    <cellStyle name="Normalny 2" xfId="156"/>
    <cellStyle name="Normalny 2 2" xfId="157"/>
    <cellStyle name="Normalny 3" xfId="158"/>
    <cellStyle name="Normalny 4" xfId="159"/>
    <cellStyle name="Normalny 4 2" xfId="160"/>
    <cellStyle name="Normalny 4 2 2" xfId="161"/>
    <cellStyle name="Normalny 5" xfId="162"/>
    <cellStyle name="Normalny 5 2" xfId="163"/>
    <cellStyle name="Normalny 5 3" xfId="164"/>
    <cellStyle name="Normalny 6" xfId="165"/>
    <cellStyle name="Normalny 7" xfId="166"/>
    <cellStyle name="Normalny 7 2" xfId="167"/>
    <cellStyle name="Normalny 8" xfId="168"/>
    <cellStyle name="Normalny 9" xfId="169"/>
    <cellStyle name="Obliczenia" xfId="170" builtinId="22" customBuiltin="1"/>
    <cellStyle name="Obliczenia 2" xfId="171"/>
    <cellStyle name="Obliczenia 3" xfId="172"/>
    <cellStyle name="Obliczenia 4" xfId="173"/>
    <cellStyle name="Obliczenia 5" xfId="174"/>
    <cellStyle name="Opis" xfId="175"/>
    <cellStyle name="Suma" xfId="176" builtinId="25" customBuiltin="1"/>
    <cellStyle name="Suma 2" xfId="177"/>
    <cellStyle name="Suma 3" xfId="178"/>
    <cellStyle name="Suma 4" xfId="179"/>
    <cellStyle name="Suma 5" xfId="180"/>
    <cellStyle name="Tekst objaśnienia" xfId="181" builtinId="53" customBuiltin="1"/>
    <cellStyle name="Tekst objaśnienia 2" xfId="182"/>
    <cellStyle name="Tekst objaśnienia 3" xfId="183"/>
    <cellStyle name="Tekst objaśnienia 4" xfId="184"/>
    <cellStyle name="Tekst objaśnienia 5" xfId="185"/>
    <cellStyle name="Tekst ostrzeżenia" xfId="186" builtinId="11" customBuiltin="1"/>
    <cellStyle name="Tekst ostrzeżenia 2" xfId="187"/>
    <cellStyle name="Tekst ostrzeżenia 3" xfId="188"/>
    <cellStyle name="Tekst ostrzeżenia 4" xfId="189"/>
    <cellStyle name="Tekst ostrzeżenia 5" xfId="190"/>
    <cellStyle name="Tytuł" xfId="191" builtinId="15" customBuiltin="1"/>
    <cellStyle name="Tytuł 2" xfId="192"/>
    <cellStyle name="Tytuł 3" xfId="193"/>
    <cellStyle name="Tytuł 4" xfId="194"/>
    <cellStyle name="Tytuł 5" xfId="195"/>
    <cellStyle name="Uwaga" xfId="196" builtinId="10" customBuiltin="1"/>
    <cellStyle name="Uwaga 2" xfId="197"/>
    <cellStyle name="Uwaga 3" xfId="198"/>
    <cellStyle name="Uwaga 4" xfId="199"/>
    <cellStyle name="Uwaga 5" xfId="200"/>
    <cellStyle name="Złe 2" xfId="202"/>
    <cellStyle name="Złe 3" xfId="203"/>
    <cellStyle name="Złe 4" xfId="204"/>
    <cellStyle name="Zły" xfId="20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view="pageLayout" topLeftCell="A16" zoomScale="130" zoomScaleNormal="100" zoomScaleSheetLayoutView="100" zoomScalePageLayoutView="130" workbookViewId="0">
      <selection activeCell="C18" sqref="C18"/>
    </sheetView>
  </sheetViews>
  <sheetFormatPr defaultColWidth="8.85546875" defaultRowHeight="12.75"/>
  <cols>
    <col min="1" max="1" width="7.140625" style="24" customWidth="1"/>
    <col min="2" max="2" width="11.5703125" style="40" customWidth="1"/>
    <col min="3" max="3" width="56.42578125" style="20" customWidth="1"/>
    <col min="4" max="4" width="10.42578125" style="22" customWidth="1"/>
    <col min="5" max="5" width="8.5703125" style="18" customWidth="1"/>
    <col min="6" max="6" width="12.85546875" style="18" customWidth="1"/>
    <col min="7" max="7" width="16" style="17" customWidth="1"/>
    <col min="8" max="8" width="4" style="2" customWidth="1"/>
    <col min="9" max="9" width="8.85546875" style="2"/>
    <col min="10" max="16384" width="8.85546875" style="1"/>
  </cols>
  <sheetData>
    <row r="1" spans="1:15" ht="24.75" customHeight="1">
      <c r="A1" s="59" t="s">
        <v>0</v>
      </c>
      <c r="B1" s="60"/>
      <c r="C1" s="60"/>
      <c r="D1" s="60"/>
      <c r="E1" s="60"/>
      <c r="F1" s="60"/>
      <c r="G1" s="61"/>
    </row>
    <row r="2" spans="1:15" s="8" customFormat="1" ht="33.75" customHeight="1" thickBot="1">
      <c r="A2" s="62" t="s">
        <v>21</v>
      </c>
      <c r="B2" s="63"/>
      <c r="C2" s="63"/>
      <c r="D2" s="63"/>
      <c r="E2" s="63"/>
      <c r="F2" s="63"/>
      <c r="G2" s="64"/>
      <c r="H2" s="4"/>
      <c r="I2" s="5"/>
      <c r="J2" s="6"/>
      <c r="K2" s="7"/>
      <c r="L2" s="7"/>
      <c r="M2" s="6"/>
      <c r="N2" s="6"/>
      <c r="O2" s="6"/>
    </row>
    <row r="3" spans="1:15" s="3" customFormat="1" ht="18.75" customHeight="1">
      <c r="A3" s="65" t="s">
        <v>1</v>
      </c>
      <c r="B3" s="67" t="s">
        <v>2</v>
      </c>
      <c r="C3" s="69" t="s">
        <v>3</v>
      </c>
      <c r="D3" s="71" t="s">
        <v>4</v>
      </c>
      <c r="E3" s="72"/>
      <c r="F3" s="73" t="s">
        <v>5</v>
      </c>
      <c r="G3" s="74"/>
      <c r="H3" s="9"/>
      <c r="I3" s="5"/>
    </row>
    <row r="4" spans="1:15" s="3" customFormat="1" ht="23.25" customHeight="1" thickBot="1">
      <c r="A4" s="66"/>
      <c r="B4" s="68"/>
      <c r="C4" s="70"/>
      <c r="D4" s="10" t="s">
        <v>6</v>
      </c>
      <c r="E4" s="11" t="s">
        <v>7</v>
      </c>
      <c r="F4" s="12" t="s">
        <v>8</v>
      </c>
      <c r="G4" s="25" t="s">
        <v>9</v>
      </c>
      <c r="H4" s="19"/>
      <c r="I4" s="4"/>
    </row>
    <row r="5" spans="1:15" s="14" customFormat="1" ht="12" customHeight="1" thickTop="1" thickBot="1">
      <c r="A5" s="30">
        <v>1</v>
      </c>
      <c r="B5" s="58">
        <v>2</v>
      </c>
      <c r="C5" s="32">
        <v>3</v>
      </c>
      <c r="D5" s="31">
        <v>4</v>
      </c>
      <c r="E5" s="33">
        <v>5</v>
      </c>
      <c r="F5" s="31">
        <v>6</v>
      </c>
      <c r="G5" s="33">
        <v>7</v>
      </c>
      <c r="H5" s="19"/>
      <c r="I5" s="13"/>
    </row>
    <row r="6" spans="1:15" s="29" customFormat="1" ht="15.75" thickBot="1">
      <c r="A6" s="48"/>
      <c r="B6" s="49"/>
      <c r="C6" s="50" t="s">
        <v>20</v>
      </c>
      <c r="D6" s="51"/>
      <c r="E6" s="52"/>
      <c r="F6" s="53"/>
      <c r="G6" s="54"/>
      <c r="H6" s="28"/>
      <c r="I6" s="28"/>
    </row>
    <row r="7" spans="1:15" s="27" customFormat="1" ht="36">
      <c r="A7" s="41">
        <v>1</v>
      </c>
      <c r="B7" s="56" t="s">
        <v>30</v>
      </c>
      <c r="C7" s="42" t="s">
        <v>19</v>
      </c>
      <c r="D7" s="43" t="s">
        <v>13</v>
      </c>
      <c r="E7" s="34">
        <v>0.97299999999999998</v>
      </c>
      <c r="F7" s="34"/>
      <c r="G7" s="35">
        <f t="shared" ref="G7:G10" si="0">F7*E7</f>
        <v>0</v>
      </c>
      <c r="H7" s="26"/>
      <c r="I7" s="26"/>
    </row>
    <row r="8" spans="1:15" s="27" customFormat="1" ht="72">
      <c r="A8" s="44">
        <f t="shared" ref="A8:A69" si="1">A7+1</f>
        <v>2</v>
      </c>
      <c r="B8" s="57" t="s">
        <v>31</v>
      </c>
      <c r="C8" s="45" t="s">
        <v>22</v>
      </c>
      <c r="D8" s="46" t="s">
        <v>14</v>
      </c>
      <c r="E8" s="36">
        <v>53.2</v>
      </c>
      <c r="F8" s="36"/>
      <c r="G8" s="37">
        <f t="shared" ref="G8" si="2">F8*E8</f>
        <v>0</v>
      </c>
      <c r="H8" s="26"/>
      <c r="I8" s="26"/>
    </row>
    <row r="9" spans="1:15" s="27" customFormat="1" ht="36">
      <c r="A9" s="44">
        <f t="shared" si="1"/>
        <v>3</v>
      </c>
      <c r="B9" s="57" t="s">
        <v>31</v>
      </c>
      <c r="C9" s="45" t="s">
        <v>23</v>
      </c>
      <c r="D9" s="46" t="s">
        <v>14</v>
      </c>
      <c r="E9" s="36">
        <v>208.1</v>
      </c>
      <c r="F9" s="36"/>
      <c r="G9" s="37">
        <f t="shared" si="0"/>
        <v>0</v>
      </c>
      <c r="H9" s="26"/>
      <c r="I9" s="26"/>
    </row>
    <row r="10" spans="1:15" s="27" customFormat="1" ht="72">
      <c r="A10" s="44">
        <f t="shared" si="1"/>
        <v>4</v>
      </c>
      <c r="B10" s="57" t="s">
        <v>31</v>
      </c>
      <c r="C10" s="45" t="s">
        <v>24</v>
      </c>
      <c r="D10" s="46" t="s">
        <v>14</v>
      </c>
      <c r="E10" s="36">
        <v>3.8</v>
      </c>
      <c r="F10" s="36"/>
      <c r="G10" s="37">
        <f t="shared" si="0"/>
        <v>0</v>
      </c>
      <c r="H10" s="26"/>
      <c r="I10" s="26"/>
    </row>
    <row r="11" spans="1:15" s="27" customFormat="1" ht="72">
      <c r="A11" s="44">
        <f t="shared" si="1"/>
        <v>5</v>
      </c>
      <c r="B11" s="57" t="s">
        <v>31</v>
      </c>
      <c r="C11" s="45" t="s">
        <v>25</v>
      </c>
      <c r="D11" s="46" t="s">
        <v>14</v>
      </c>
      <c r="E11" s="36">
        <v>54.8</v>
      </c>
      <c r="F11" s="36"/>
      <c r="G11" s="37">
        <f t="shared" ref="G11" si="3">F11*E11</f>
        <v>0</v>
      </c>
      <c r="H11" s="26"/>
      <c r="I11" s="26"/>
    </row>
    <row r="12" spans="1:15" s="27" customFormat="1" ht="84">
      <c r="A12" s="44">
        <f t="shared" si="1"/>
        <v>6</v>
      </c>
      <c r="B12" s="57" t="s">
        <v>31</v>
      </c>
      <c r="C12" s="45" t="s">
        <v>26</v>
      </c>
      <c r="D12" s="46" t="s">
        <v>14</v>
      </c>
      <c r="E12" s="36">
        <v>18.5</v>
      </c>
      <c r="F12" s="36"/>
      <c r="G12" s="37">
        <f t="shared" ref="G12" si="4">F12*E12</f>
        <v>0</v>
      </c>
      <c r="H12" s="26"/>
      <c r="I12" s="26"/>
    </row>
    <row r="13" spans="1:15" s="27" customFormat="1" ht="72">
      <c r="A13" s="44">
        <f t="shared" si="1"/>
        <v>7</v>
      </c>
      <c r="B13" s="57" t="s">
        <v>31</v>
      </c>
      <c r="C13" s="45" t="s">
        <v>27</v>
      </c>
      <c r="D13" s="46" t="s">
        <v>14</v>
      </c>
      <c r="E13" s="36">
        <v>59.5</v>
      </c>
      <c r="F13" s="36"/>
      <c r="G13" s="37">
        <f t="shared" ref="G13:G14" si="5">F13*E13</f>
        <v>0</v>
      </c>
      <c r="H13" s="26"/>
      <c r="I13" s="26"/>
    </row>
    <row r="14" spans="1:15" s="27" customFormat="1" ht="84">
      <c r="A14" s="44">
        <f t="shared" si="1"/>
        <v>8</v>
      </c>
      <c r="B14" s="57" t="s">
        <v>31</v>
      </c>
      <c r="C14" s="45" t="s">
        <v>28</v>
      </c>
      <c r="D14" s="46" t="s">
        <v>14</v>
      </c>
      <c r="E14" s="36">
        <v>398.2</v>
      </c>
      <c r="F14" s="36"/>
      <c r="G14" s="37">
        <f t="shared" si="5"/>
        <v>0</v>
      </c>
      <c r="H14" s="26"/>
      <c r="I14" s="26"/>
    </row>
    <row r="15" spans="1:15" s="27" customFormat="1" ht="72">
      <c r="A15" s="44">
        <f t="shared" si="1"/>
        <v>9</v>
      </c>
      <c r="B15" s="57" t="s">
        <v>31</v>
      </c>
      <c r="C15" s="45" t="s">
        <v>29</v>
      </c>
      <c r="D15" s="46" t="s">
        <v>14</v>
      </c>
      <c r="E15" s="36">
        <v>26.3</v>
      </c>
      <c r="F15" s="36"/>
      <c r="G15" s="37">
        <f t="shared" ref="G15:G16" si="6">F15*E15</f>
        <v>0</v>
      </c>
      <c r="H15" s="26"/>
      <c r="I15" s="26"/>
    </row>
    <row r="16" spans="1:15" s="27" customFormat="1" ht="72">
      <c r="A16" s="44">
        <f t="shared" si="1"/>
        <v>10</v>
      </c>
      <c r="B16" s="57" t="s">
        <v>31</v>
      </c>
      <c r="C16" s="45" t="s">
        <v>33</v>
      </c>
      <c r="D16" s="46" t="s">
        <v>14</v>
      </c>
      <c r="E16" s="36">
        <v>82.2</v>
      </c>
      <c r="F16" s="36"/>
      <c r="G16" s="37">
        <f t="shared" si="6"/>
        <v>0</v>
      </c>
      <c r="H16" s="26"/>
      <c r="I16" s="26"/>
    </row>
    <row r="17" spans="1:9" s="27" customFormat="1" ht="72">
      <c r="A17" s="44">
        <f t="shared" si="1"/>
        <v>11</v>
      </c>
      <c r="B17" s="57" t="s">
        <v>31</v>
      </c>
      <c r="C17" s="45" t="s">
        <v>32</v>
      </c>
      <c r="D17" s="46" t="s">
        <v>14</v>
      </c>
      <c r="E17" s="36">
        <v>68.7</v>
      </c>
      <c r="F17" s="36"/>
      <c r="G17" s="37">
        <f t="shared" ref="G17" si="7">F17*E17</f>
        <v>0</v>
      </c>
      <c r="H17" s="26"/>
      <c r="I17" s="26"/>
    </row>
    <row r="18" spans="1:9" s="27" customFormat="1" ht="48">
      <c r="A18" s="44">
        <f t="shared" si="1"/>
        <v>12</v>
      </c>
      <c r="B18" s="57" t="s">
        <v>31</v>
      </c>
      <c r="C18" s="45" t="s">
        <v>113</v>
      </c>
      <c r="D18" s="46" t="s">
        <v>14</v>
      </c>
      <c r="E18" s="36">
        <v>60</v>
      </c>
      <c r="F18" s="36"/>
      <c r="G18" s="37">
        <f t="shared" ref="G18:G19" si="8">F18*E18</f>
        <v>0</v>
      </c>
      <c r="H18" s="26"/>
      <c r="I18" s="26"/>
    </row>
    <row r="19" spans="1:9" s="27" customFormat="1" ht="60">
      <c r="A19" s="44">
        <f t="shared" si="1"/>
        <v>13</v>
      </c>
      <c r="B19" s="57" t="s">
        <v>31</v>
      </c>
      <c r="C19" s="45" t="s">
        <v>35</v>
      </c>
      <c r="D19" s="46" t="s">
        <v>14</v>
      </c>
      <c r="E19" s="36">
        <v>9.5</v>
      </c>
      <c r="F19" s="36"/>
      <c r="G19" s="37">
        <f t="shared" si="8"/>
        <v>0</v>
      </c>
      <c r="H19" s="26"/>
      <c r="I19" s="26"/>
    </row>
    <row r="20" spans="1:9" s="27" customFormat="1" ht="60">
      <c r="A20" s="44">
        <f t="shared" ref="A20:A34" si="9">A19+1</f>
        <v>14</v>
      </c>
      <c r="B20" s="57" t="s">
        <v>31</v>
      </c>
      <c r="C20" s="45" t="s">
        <v>34</v>
      </c>
      <c r="D20" s="46" t="s">
        <v>14</v>
      </c>
      <c r="E20" s="36">
        <v>12.5</v>
      </c>
      <c r="F20" s="36"/>
      <c r="G20" s="37">
        <f t="shared" ref="G20:G21" si="10">F20*E20</f>
        <v>0</v>
      </c>
      <c r="H20" s="26"/>
      <c r="I20" s="26"/>
    </row>
    <row r="21" spans="1:9" s="27" customFormat="1" ht="72">
      <c r="A21" s="44">
        <f t="shared" si="9"/>
        <v>15</v>
      </c>
      <c r="B21" s="57" t="s">
        <v>31</v>
      </c>
      <c r="C21" s="45" t="s">
        <v>61</v>
      </c>
      <c r="D21" s="46" t="s">
        <v>18</v>
      </c>
      <c r="E21" s="36">
        <v>1</v>
      </c>
      <c r="F21" s="36"/>
      <c r="G21" s="37">
        <f t="shared" si="10"/>
        <v>0</v>
      </c>
      <c r="H21" s="26"/>
      <c r="I21" s="26"/>
    </row>
    <row r="22" spans="1:9" s="27" customFormat="1" ht="72">
      <c r="A22" s="44">
        <f t="shared" si="9"/>
        <v>16</v>
      </c>
      <c r="B22" s="57" t="s">
        <v>31</v>
      </c>
      <c r="C22" s="45" t="s">
        <v>36</v>
      </c>
      <c r="D22" s="46" t="s">
        <v>18</v>
      </c>
      <c r="E22" s="36">
        <v>1</v>
      </c>
      <c r="F22" s="36"/>
      <c r="G22" s="37">
        <f t="shared" ref="G22" si="11">F22*E22</f>
        <v>0</v>
      </c>
      <c r="H22" s="26"/>
      <c r="I22" s="26"/>
    </row>
    <row r="23" spans="1:9" s="27" customFormat="1" ht="72">
      <c r="A23" s="44">
        <f t="shared" si="9"/>
        <v>17</v>
      </c>
      <c r="B23" s="57" t="s">
        <v>31</v>
      </c>
      <c r="C23" s="45" t="s">
        <v>37</v>
      </c>
      <c r="D23" s="46" t="s">
        <v>18</v>
      </c>
      <c r="E23" s="36">
        <v>1</v>
      </c>
      <c r="F23" s="36"/>
      <c r="G23" s="37">
        <f t="shared" ref="G23" si="12">F23*E23</f>
        <v>0</v>
      </c>
      <c r="H23" s="26"/>
      <c r="I23" s="26"/>
    </row>
    <row r="24" spans="1:9" s="27" customFormat="1" ht="60">
      <c r="A24" s="44">
        <f t="shared" si="9"/>
        <v>18</v>
      </c>
      <c r="B24" s="57" t="s">
        <v>38</v>
      </c>
      <c r="C24" s="45" t="s">
        <v>39</v>
      </c>
      <c r="D24" s="46" t="s">
        <v>18</v>
      </c>
      <c r="E24" s="36">
        <v>1</v>
      </c>
      <c r="F24" s="36"/>
      <c r="G24" s="37">
        <f t="shared" ref="G24" si="13">F24*E24</f>
        <v>0</v>
      </c>
      <c r="H24" s="26"/>
      <c r="I24" s="26"/>
    </row>
    <row r="25" spans="1:9" s="27" customFormat="1" ht="60">
      <c r="A25" s="44">
        <f t="shared" si="9"/>
        <v>19</v>
      </c>
      <c r="B25" s="57" t="s">
        <v>38</v>
      </c>
      <c r="C25" s="45" t="s">
        <v>40</v>
      </c>
      <c r="D25" s="46" t="s">
        <v>18</v>
      </c>
      <c r="E25" s="36">
        <v>1</v>
      </c>
      <c r="F25" s="36"/>
      <c r="G25" s="37">
        <f t="shared" ref="G25" si="14">F25*E25</f>
        <v>0</v>
      </c>
      <c r="H25" s="26"/>
      <c r="I25" s="26"/>
    </row>
    <row r="26" spans="1:9" s="27" customFormat="1" ht="60">
      <c r="A26" s="44">
        <f t="shared" si="9"/>
        <v>20</v>
      </c>
      <c r="B26" s="57" t="s">
        <v>38</v>
      </c>
      <c r="C26" s="45" t="s">
        <v>41</v>
      </c>
      <c r="D26" s="46" t="s">
        <v>18</v>
      </c>
      <c r="E26" s="36">
        <v>1</v>
      </c>
      <c r="F26" s="36"/>
      <c r="G26" s="37">
        <f t="shared" ref="G26" si="15">F26*E26</f>
        <v>0</v>
      </c>
      <c r="H26" s="26"/>
      <c r="I26" s="26"/>
    </row>
    <row r="27" spans="1:9" s="27" customFormat="1" ht="60">
      <c r="A27" s="44">
        <f t="shared" si="9"/>
        <v>21</v>
      </c>
      <c r="B27" s="57" t="s">
        <v>38</v>
      </c>
      <c r="C27" s="45" t="s">
        <v>42</v>
      </c>
      <c r="D27" s="46" t="s">
        <v>18</v>
      </c>
      <c r="E27" s="36">
        <v>1</v>
      </c>
      <c r="F27" s="36"/>
      <c r="G27" s="37">
        <f t="shared" ref="G27" si="16">F27*E27</f>
        <v>0</v>
      </c>
      <c r="H27" s="26"/>
      <c r="I27" s="26"/>
    </row>
    <row r="28" spans="1:9" s="27" customFormat="1" ht="36">
      <c r="A28" s="44">
        <f t="shared" si="9"/>
        <v>22</v>
      </c>
      <c r="B28" s="57" t="s">
        <v>38</v>
      </c>
      <c r="C28" s="45" t="s">
        <v>43</v>
      </c>
      <c r="D28" s="46" t="s">
        <v>18</v>
      </c>
      <c r="E28" s="36">
        <v>1</v>
      </c>
      <c r="F28" s="36"/>
      <c r="G28" s="37">
        <f t="shared" ref="G28:G29" si="17">F28*E28</f>
        <v>0</v>
      </c>
      <c r="H28" s="26"/>
      <c r="I28" s="26"/>
    </row>
    <row r="29" spans="1:9" s="27" customFormat="1" ht="60">
      <c r="A29" s="44">
        <f t="shared" si="9"/>
        <v>23</v>
      </c>
      <c r="B29" s="57" t="s">
        <v>38</v>
      </c>
      <c r="C29" s="45" t="s">
        <v>44</v>
      </c>
      <c r="D29" s="46" t="s">
        <v>18</v>
      </c>
      <c r="E29" s="36">
        <v>1</v>
      </c>
      <c r="F29" s="36"/>
      <c r="G29" s="37">
        <f t="shared" si="17"/>
        <v>0</v>
      </c>
      <c r="H29" s="26"/>
      <c r="I29" s="26"/>
    </row>
    <row r="30" spans="1:9" s="27" customFormat="1" ht="60">
      <c r="A30" s="44">
        <f t="shared" si="9"/>
        <v>24</v>
      </c>
      <c r="B30" s="57" t="s">
        <v>38</v>
      </c>
      <c r="C30" s="45" t="s">
        <v>45</v>
      </c>
      <c r="D30" s="46" t="s">
        <v>18</v>
      </c>
      <c r="E30" s="36">
        <v>1</v>
      </c>
      <c r="F30" s="36"/>
      <c r="G30" s="37">
        <f t="shared" ref="G30:G31" si="18">F30*E30</f>
        <v>0</v>
      </c>
      <c r="H30" s="26"/>
      <c r="I30" s="26"/>
    </row>
    <row r="31" spans="1:9" s="27" customFormat="1" ht="60">
      <c r="A31" s="44">
        <f t="shared" si="9"/>
        <v>25</v>
      </c>
      <c r="B31" s="57" t="s">
        <v>38</v>
      </c>
      <c r="C31" s="45" t="s">
        <v>46</v>
      </c>
      <c r="D31" s="46" t="s">
        <v>18</v>
      </c>
      <c r="E31" s="36">
        <v>1</v>
      </c>
      <c r="F31" s="36"/>
      <c r="G31" s="37">
        <f t="shared" si="18"/>
        <v>0</v>
      </c>
      <c r="H31" s="26"/>
      <c r="I31" s="26"/>
    </row>
    <row r="32" spans="1:9" s="27" customFormat="1" ht="60">
      <c r="A32" s="44">
        <f t="shared" si="9"/>
        <v>26</v>
      </c>
      <c r="B32" s="57" t="s">
        <v>38</v>
      </c>
      <c r="C32" s="45" t="s">
        <v>47</v>
      </c>
      <c r="D32" s="46" t="s">
        <v>18</v>
      </c>
      <c r="E32" s="36">
        <v>1</v>
      </c>
      <c r="F32" s="36"/>
      <c r="G32" s="37">
        <f t="shared" ref="G32" si="19">F32*E32</f>
        <v>0</v>
      </c>
      <c r="H32" s="26"/>
      <c r="I32" s="26"/>
    </row>
    <row r="33" spans="1:9" s="27" customFormat="1" ht="60">
      <c r="A33" s="44">
        <f t="shared" si="9"/>
        <v>27</v>
      </c>
      <c r="B33" s="57" t="s">
        <v>38</v>
      </c>
      <c r="C33" s="45" t="s">
        <v>48</v>
      </c>
      <c r="D33" s="46" t="s">
        <v>18</v>
      </c>
      <c r="E33" s="36">
        <v>1</v>
      </c>
      <c r="F33" s="36"/>
      <c r="G33" s="37">
        <f t="shared" ref="G33" si="20">F33*E33</f>
        <v>0</v>
      </c>
      <c r="H33" s="26"/>
      <c r="I33" s="26"/>
    </row>
    <row r="34" spans="1:9" s="27" customFormat="1" ht="60">
      <c r="A34" s="44">
        <f t="shared" si="9"/>
        <v>28</v>
      </c>
      <c r="B34" s="57" t="s">
        <v>38</v>
      </c>
      <c r="C34" s="45" t="s">
        <v>49</v>
      </c>
      <c r="D34" s="46" t="s">
        <v>18</v>
      </c>
      <c r="E34" s="36">
        <v>1</v>
      </c>
      <c r="F34" s="36"/>
      <c r="G34" s="37">
        <f t="shared" ref="G34:G36" si="21">F34*E34</f>
        <v>0</v>
      </c>
      <c r="H34" s="26"/>
      <c r="I34" s="26"/>
    </row>
    <row r="35" spans="1:9" s="27" customFormat="1" ht="48">
      <c r="A35" s="44">
        <f t="shared" si="1"/>
        <v>29</v>
      </c>
      <c r="B35" s="57" t="s">
        <v>38</v>
      </c>
      <c r="C35" s="45" t="s">
        <v>50</v>
      </c>
      <c r="D35" s="46" t="s">
        <v>14</v>
      </c>
      <c r="E35" s="36">
        <v>200</v>
      </c>
      <c r="F35" s="36"/>
      <c r="G35" s="37">
        <f t="shared" si="21"/>
        <v>0</v>
      </c>
      <c r="H35" s="26"/>
      <c r="I35" s="26"/>
    </row>
    <row r="36" spans="1:9" s="27" customFormat="1" ht="36">
      <c r="A36" s="44">
        <f t="shared" si="1"/>
        <v>30</v>
      </c>
      <c r="B36" s="57" t="s">
        <v>38</v>
      </c>
      <c r="C36" s="47" t="s">
        <v>55</v>
      </c>
      <c r="D36" s="46" t="s">
        <v>15</v>
      </c>
      <c r="E36" s="38">
        <v>5</v>
      </c>
      <c r="F36" s="38"/>
      <c r="G36" s="37">
        <f t="shared" si="21"/>
        <v>0</v>
      </c>
      <c r="H36" s="26"/>
      <c r="I36" s="26"/>
    </row>
    <row r="37" spans="1:9" s="27" customFormat="1" ht="36">
      <c r="A37" s="44">
        <f t="shared" si="1"/>
        <v>31</v>
      </c>
      <c r="B37" s="57" t="s">
        <v>38</v>
      </c>
      <c r="C37" s="47" t="s">
        <v>56</v>
      </c>
      <c r="D37" s="46" t="s">
        <v>15</v>
      </c>
      <c r="E37" s="38">
        <v>1</v>
      </c>
      <c r="F37" s="38"/>
      <c r="G37" s="37">
        <f t="shared" ref="G37:G38" si="22">F37*E37</f>
        <v>0</v>
      </c>
      <c r="H37" s="26"/>
      <c r="I37" s="26"/>
    </row>
    <row r="38" spans="1:9" s="27" customFormat="1" ht="48">
      <c r="A38" s="44">
        <f t="shared" si="1"/>
        <v>32</v>
      </c>
      <c r="B38" s="57" t="s">
        <v>38</v>
      </c>
      <c r="C38" s="47" t="s">
        <v>51</v>
      </c>
      <c r="D38" s="46" t="s">
        <v>15</v>
      </c>
      <c r="E38" s="38">
        <v>11</v>
      </c>
      <c r="F38" s="38"/>
      <c r="G38" s="37">
        <f t="shared" si="22"/>
        <v>0</v>
      </c>
      <c r="H38" s="26"/>
      <c r="I38" s="26"/>
    </row>
    <row r="39" spans="1:9" s="27" customFormat="1" ht="48">
      <c r="A39" s="44">
        <f t="shared" si="1"/>
        <v>33</v>
      </c>
      <c r="B39" s="57" t="s">
        <v>38</v>
      </c>
      <c r="C39" s="47" t="s">
        <v>52</v>
      </c>
      <c r="D39" s="46" t="s">
        <v>15</v>
      </c>
      <c r="E39" s="38">
        <v>3</v>
      </c>
      <c r="F39" s="38"/>
      <c r="G39" s="37">
        <f t="shared" ref="G39:G41" si="23">F39*E39</f>
        <v>0</v>
      </c>
      <c r="H39" s="26"/>
      <c r="I39" s="26"/>
    </row>
    <row r="40" spans="1:9" s="27" customFormat="1" ht="48">
      <c r="A40" s="44">
        <f t="shared" si="1"/>
        <v>34</v>
      </c>
      <c r="B40" s="57" t="s">
        <v>38</v>
      </c>
      <c r="C40" s="47" t="s">
        <v>53</v>
      </c>
      <c r="D40" s="46" t="s">
        <v>15</v>
      </c>
      <c r="E40" s="38">
        <v>10</v>
      </c>
      <c r="F40" s="38"/>
      <c r="G40" s="37">
        <f t="shared" si="23"/>
        <v>0</v>
      </c>
      <c r="H40" s="26"/>
      <c r="I40" s="26"/>
    </row>
    <row r="41" spans="1:9" s="27" customFormat="1" ht="48">
      <c r="A41" s="44">
        <f t="shared" si="1"/>
        <v>35</v>
      </c>
      <c r="B41" s="57" t="s">
        <v>38</v>
      </c>
      <c r="C41" s="47" t="s">
        <v>54</v>
      </c>
      <c r="D41" s="46" t="s">
        <v>15</v>
      </c>
      <c r="E41" s="38">
        <v>6</v>
      </c>
      <c r="F41" s="38"/>
      <c r="G41" s="37">
        <f t="shared" si="23"/>
        <v>0</v>
      </c>
      <c r="H41" s="26"/>
      <c r="I41" s="26"/>
    </row>
    <row r="42" spans="1:9" s="27" customFormat="1" ht="48">
      <c r="A42" s="44">
        <f t="shared" si="1"/>
        <v>36</v>
      </c>
      <c r="B42" s="57" t="s">
        <v>38</v>
      </c>
      <c r="C42" s="47" t="s">
        <v>57</v>
      </c>
      <c r="D42" s="46" t="s">
        <v>15</v>
      </c>
      <c r="E42" s="38">
        <v>1</v>
      </c>
      <c r="F42" s="38"/>
      <c r="G42" s="37">
        <f t="shared" ref="G42" si="24">F42*E42</f>
        <v>0</v>
      </c>
      <c r="H42" s="26"/>
      <c r="I42" s="26"/>
    </row>
    <row r="43" spans="1:9" s="27" customFormat="1" ht="48">
      <c r="A43" s="44">
        <f t="shared" si="1"/>
        <v>37</v>
      </c>
      <c r="B43" s="57" t="s">
        <v>38</v>
      </c>
      <c r="C43" s="47" t="s">
        <v>58</v>
      </c>
      <c r="D43" s="46" t="s">
        <v>15</v>
      </c>
      <c r="E43" s="38">
        <v>14</v>
      </c>
      <c r="F43" s="38"/>
      <c r="G43" s="37">
        <f t="shared" ref="G43" si="25">F43*E43</f>
        <v>0</v>
      </c>
      <c r="H43" s="26"/>
      <c r="I43" s="26"/>
    </row>
    <row r="44" spans="1:9" s="27" customFormat="1" ht="37.5">
      <c r="A44" s="44">
        <f t="shared" si="1"/>
        <v>38</v>
      </c>
      <c r="B44" s="57" t="s">
        <v>38</v>
      </c>
      <c r="C44" s="47" t="s">
        <v>60</v>
      </c>
      <c r="D44" s="46" t="s">
        <v>15</v>
      </c>
      <c r="E44" s="38">
        <v>1</v>
      </c>
      <c r="F44" s="38"/>
      <c r="G44" s="37">
        <f t="shared" ref="G44" si="26">F44*E44</f>
        <v>0</v>
      </c>
      <c r="H44" s="26"/>
      <c r="I44" s="26"/>
    </row>
    <row r="45" spans="1:9" s="27" customFormat="1" ht="36">
      <c r="A45" s="44">
        <f t="shared" si="1"/>
        <v>39</v>
      </c>
      <c r="B45" s="57" t="s">
        <v>38</v>
      </c>
      <c r="C45" s="47" t="s">
        <v>59</v>
      </c>
      <c r="D45" s="46" t="s">
        <v>15</v>
      </c>
      <c r="E45" s="38">
        <v>1</v>
      </c>
      <c r="F45" s="38"/>
      <c r="G45" s="37">
        <f t="shared" ref="G45" si="27">F45*E45</f>
        <v>0</v>
      </c>
      <c r="H45" s="26"/>
      <c r="I45" s="26"/>
    </row>
    <row r="46" spans="1:9" s="27" customFormat="1" ht="24">
      <c r="A46" s="44">
        <f t="shared" si="1"/>
        <v>40</v>
      </c>
      <c r="B46" s="57" t="s">
        <v>38</v>
      </c>
      <c r="C46" s="47" t="s">
        <v>62</v>
      </c>
      <c r="D46" s="46" t="s">
        <v>14</v>
      </c>
      <c r="E46" s="38">
        <v>8.5</v>
      </c>
      <c r="F46" s="38"/>
      <c r="G46" s="37">
        <f t="shared" ref="G46" si="28">F46*E46</f>
        <v>0</v>
      </c>
      <c r="H46" s="26"/>
      <c r="I46" s="26"/>
    </row>
    <row r="47" spans="1:9" s="27" customFormat="1" ht="24">
      <c r="A47" s="44">
        <f t="shared" si="1"/>
        <v>41</v>
      </c>
      <c r="B47" s="57" t="s">
        <v>38</v>
      </c>
      <c r="C47" s="47" t="s">
        <v>63</v>
      </c>
      <c r="D47" s="46" t="s">
        <v>18</v>
      </c>
      <c r="E47" s="38">
        <v>4</v>
      </c>
      <c r="F47" s="38"/>
      <c r="G47" s="37">
        <f t="shared" ref="G47" si="29">F47*E47</f>
        <v>0</v>
      </c>
      <c r="H47" s="26"/>
      <c r="I47" s="26"/>
    </row>
    <row r="48" spans="1:9" s="27" customFormat="1" ht="24">
      <c r="A48" s="44">
        <f t="shared" si="1"/>
        <v>42</v>
      </c>
      <c r="B48" s="57" t="s">
        <v>38</v>
      </c>
      <c r="C48" s="47" t="s">
        <v>64</v>
      </c>
      <c r="D48" s="46" t="s">
        <v>18</v>
      </c>
      <c r="E48" s="38">
        <v>4</v>
      </c>
      <c r="F48" s="38"/>
      <c r="G48" s="37">
        <f t="shared" ref="G48" si="30">F48*E48</f>
        <v>0</v>
      </c>
      <c r="H48" s="26"/>
      <c r="I48" s="26"/>
    </row>
    <row r="49" spans="1:9" s="27" customFormat="1" ht="24">
      <c r="A49" s="44">
        <f t="shared" si="1"/>
        <v>43</v>
      </c>
      <c r="B49" s="57" t="s">
        <v>38</v>
      </c>
      <c r="C49" s="47" t="s">
        <v>65</v>
      </c>
      <c r="D49" s="46" t="s">
        <v>18</v>
      </c>
      <c r="E49" s="38">
        <v>2</v>
      </c>
      <c r="F49" s="38"/>
      <c r="G49" s="37">
        <f t="shared" ref="G49" si="31">F49*E49</f>
        <v>0</v>
      </c>
      <c r="H49" s="26"/>
      <c r="I49" s="26"/>
    </row>
    <row r="50" spans="1:9" s="27" customFormat="1" ht="24.75" thickBot="1">
      <c r="A50" s="44">
        <f t="shared" si="1"/>
        <v>44</v>
      </c>
      <c r="B50" s="57" t="s">
        <v>38</v>
      </c>
      <c r="C50" s="47" t="s">
        <v>66</v>
      </c>
      <c r="D50" s="46" t="s">
        <v>18</v>
      </c>
      <c r="E50" s="38">
        <v>2</v>
      </c>
      <c r="F50" s="38"/>
      <c r="G50" s="37">
        <f t="shared" ref="G50" si="32">F50*E50</f>
        <v>0</v>
      </c>
      <c r="H50" s="26"/>
      <c r="I50" s="26"/>
    </row>
    <row r="51" spans="1:9" s="29" customFormat="1" ht="15.75" thickBot="1">
      <c r="A51" s="48"/>
      <c r="B51" s="49"/>
      <c r="C51" s="50" t="s">
        <v>112</v>
      </c>
      <c r="D51" s="51"/>
      <c r="E51" s="52"/>
      <c r="F51" s="53"/>
      <c r="G51" s="54"/>
      <c r="H51" s="28"/>
      <c r="I51" s="28"/>
    </row>
    <row r="52" spans="1:9" s="27" customFormat="1" ht="24">
      <c r="A52" s="55">
        <f>A50+1</f>
        <v>45</v>
      </c>
      <c r="B52" s="57" t="s">
        <v>98</v>
      </c>
      <c r="C52" s="47" t="s">
        <v>68</v>
      </c>
      <c r="D52" s="46" t="s">
        <v>67</v>
      </c>
      <c r="E52" s="38">
        <v>489</v>
      </c>
      <c r="F52" s="38"/>
      <c r="G52" s="37">
        <f t="shared" ref="G52" si="33">F52*E52</f>
        <v>0</v>
      </c>
      <c r="H52" s="26"/>
      <c r="I52" s="26"/>
    </row>
    <row r="53" spans="1:9" s="27" customFormat="1" ht="24">
      <c r="A53" s="44">
        <f t="shared" si="1"/>
        <v>46</v>
      </c>
      <c r="B53" s="57" t="s">
        <v>99</v>
      </c>
      <c r="C53" s="47" t="s">
        <v>69</v>
      </c>
      <c r="D53" s="46" t="s">
        <v>67</v>
      </c>
      <c r="E53" s="38">
        <v>1981</v>
      </c>
      <c r="F53" s="38"/>
      <c r="G53" s="37">
        <f t="shared" ref="G53" si="34">F53*E53</f>
        <v>0</v>
      </c>
      <c r="H53" s="26"/>
      <c r="I53" s="26"/>
    </row>
    <row r="54" spans="1:9" s="27" customFormat="1" ht="24">
      <c r="A54" s="44">
        <f t="shared" si="1"/>
        <v>47</v>
      </c>
      <c r="B54" s="57" t="s">
        <v>100</v>
      </c>
      <c r="C54" s="47" t="s">
        <v>70</v>
      </c>
      <c r="D54" s="46" t="s">
        <v>67</v>
      </c>
      <c r="E54" s="38">
        <v>21</v>
      </c>
      <c r="F54" s="38"/>
      <c r="G54" s="37">
        <f t="shared" ref="G54" si="35">F54*E54</f>
        <v>0</v>
      </c>
      <c r="H54" s="26"/>
      <c r="I54" s="26"/>
    </row>
    <row r="55" spans="1:9" s="27" customFormat="1" ht="24">
      <c r="A55" s="44">
        <f t="shared" si="1"/>
        <v>48</v>
      </c>
      <c r="B55" s="57" t="s">
        <v>100</v>
      </c>
      <c r="C55" s="47" t="s">
        <v>71</v>
      </c>
      <c r="D55" s="46" t="s">
        <v>67</v>
      </c>
      <c r="E55" s="38">
        <v>416</v>
      </c>
      <c r="F55" s="38"/>
      <c r="G55" s="37">
        <f t="shared" ref="G55" si="36">F55*E55</f>
        <v>0</v>
      </c>
      <c r="H55" s="26"/>
      <c r="I55" s="26"/>
    </row>
    <row r="56" spans="1:9" s="27" customFormat="1" ht="24">
      <c r="A56" s="44">
        <f t="shared" si="1"/>
        <v>49</v>
      </c>
      <c r="B56" s="57" t="s">
        <v>100</v>
      </c>
      <c r="C56" s="47" t="s">
        <v>72</v>
      </c>
      <c r="D56" s="46" t="s">
        <v>67</v>
      </c>
      <c r="E56" s="38">
        <v>221</v>
      </c>
      <c r="F56" s="38"/>
      <c r="G56" s="37">
        <f t="shared" ref="G56:G57" si="37">F56*E56</f>
        <v>0</v>
      </c>
      <c r="H56" s="26"/>
      <c r="I56" s="26"/>
    </row>
    <row r="57" spans="1:9" s="27" customFormat="1" ht="24">
      <c r="A57" s="44">
        <f t="shared" si="1"/>
        <v>50</v>
      </c>
      <c r="B57" s="57" t="s">
        <v>100</v>
      </c>
      <c r="C57" s="47" t="s">
        <v>73</v>
      </c>
      <c r="D57" s="46" t="s">
        <v>67</v>
      </c>
      <c r="E57" s="38">
        <v>7</v>
      </c>
      <c r="F57" s="38"/>
      <c r="G57" s="37">
        <f t="shared" si="37"/>
        <v>0</v>
      </c>
      <c r="H57" s="26"/>
      <c r="I57" s="26"/>
    </row>
    <row r="58" spans="1:9" s="27" customFormat="1" ht="24">
      <c r="A58" s="44">
        <f t="shared" si="1"/>
        <v>51</v>
      </c>
      <c r="B58" s="57" t="s">
        <v>98</v>
      </c>
      <c r="C58" s="47" t="s">
        <v>74</v>
      </c>
      <c r="D58" s="46" t="s">
        <v>67</v>
      </c>
      <c r="E58" s="38">
        <v>11.5</v>
      </c>
      <c r="F58" s="38"/>
      <c r="G58" s="37">
        <f t="shared" ref="G58" si="38">F58*E58</f>
        <v>0</v>
      </c>
      <c r="H58" s="26"/>
      <c r="I58" s="26"/>
    </row>
    <row r="59" spans="1:9" s="27" customFormat="1" ht="12">
      <c r="A59" s="44">
        <f t="shared" si="1"/>
        <v>52</v>
      </c>
      <c r="B59" s="57" t="s">
        <v>100</v>
      </c>
      <c r="C59" s="47" t="s">
        <v>75</v>
      </c>
      <c r="D59" s="46" t="s">
        <v>14</v>
      </c>
      <c r="E59" s="38">
        <v>57</v>
      </c>
      <c r="F59" s="38"/>
      <c r="G59" s="37">
        <f t="shared" ref="G59" si="39">F59*E59</f>
        <v>0</v>
      </c>
      <c r="H59" s="26"/>
      <c r="I59" s="26"/>
    </row>
    <row r="60" spans="1:9" s="27" customFormat="1" ht="24">
      <c r="A60" s="44">
        <f t="shared" si="1"/>
        <v>53</v>
      </c>
      <c r="B60" s="57" t="s">
        <v>100</v>
      </c>
      <c r="C60" s="47" t="s">
        <v>76</v>
      </c>
      <c r="D60" s="46" t="s">
        <v>14</v>
      </c>
      <c r="E60" s="38">
        <v>6.5</v>
      </c>
      <c r="F60" s="38"/>
      <c r="G60" s="37">
        <f t="shared" ref="G60" si="40">F60*E60</f>
        <v>0</v>
      </c>
      <c r="H60" s="26"/>
      <c r="I60" s="26"/>
    </row>
    <row r="61" spans="1:9" s="27" customFormat="1" ht="24">
      <c r="A61" s="44">
        <f t="shared" si="1"/>
        <v>54</v>
      </c>
      <c r="B61" s="57" t="s">
        <v>101</v>
      </c>
      <c r="C61" s="47" t="s">
        <v>77</v>
      </c>
      <c r="D61" s="46" t="s">
        <v>14</v>
      </c>
      <c r="E61" s="38">
        <v>489</v>
      </c>
      <c r="F61" s="38"/>
      <c r="G61" s="37">
        <f t="shared" ref="G61" si="41">F61*E61</f>
        <v>0</v>
      </c>
      <c r="H61" s="26"/>
      <c r="I61" s="26"/>
    </row>
    <row r="62" spans="1:9" s="27" customFormat="1" ht="24">
      <c r="A62" s="44">
        <f t="shared" si="1"/>
        <v>55</v>
      </c>
      <c r="B62" s="57" t="s">
        <v>102</v>
      </c>
      <c r="C62" s="47" t="s">
        <v>17</v>
      </c>
      <c r="D62" s="46" t="s">
        <v>14</v>
      </c>
      <c r="E62" s="38">
        <v>489</v>
      </c>
      <c r="F62" s="38"/>
      <c r="G62" s="37">
        <f t="shared" ref="G62" si="42">F62*E62</f>
        <v>0</v>
      </c>
      <c r="H62" s="26"/>
      <c r="I62" s="26"/>
    </row>
    <row r="63" spans="1:9" s="27" customFormat="1" ht="24">
      <c r="A63" s="44">
        <f>A62+1</f>
        <v>56</v>
      </c>
      <c r="B63" s="57" t="s">
        <v>103</v>
      </c>
      <c r="C63" s="47" t="s">
        <v>78</v>
      </c>
      <c r="D63" s="46" t="s">
        <v>14</v>
      </c>
      <c r="E63" s="38">
        <v>489</v>
      </c>
      <c r="F63" s="38"/>
      <c r="G63" s="37">
        <f t="shared" ref="G63:G64" si="43">F63*E63</f>
        <v>0</v>
      </c>
      <c r="H63" s="26"/>
      <c r="I63" s="26"/>
    </row>
    <row r="64" spans="1:9" s="27" customFormat="1" ht="12">
      <c r="A64" s="44">
        <f t="shared" si="1"/>
        <v>57</v>
      </c>
      <c r="B64" s="57" t="s">
        <v>103</v>
      </c>
      <c r="C64" s="47" t="s">
        <v>10</v>
      </c>
      <c r="D64" s="46" t="s">
        <v>14</v>
      </c>
      <c r="E64" s="38">
        <v>489</v>
      </c>
      <c r="F64" s="38"/>
      <c r="G64" s="37">
        <f t="shared" si="43"/>
        <v>0</v>
      </c>
      <c r="H64" s="26"/>
      <c r="I64" s="26"/>
    </row>
    <row r="65" spans="1:9" s="27" customFormat="1" ht="12">
      <c r="A65" s="44">
        <f t="shared" si="1"/>
        <v>58</v>
      </c>
      <c r="B65" s="57" t="s">
        <v>106</v>
      </c>
      <c r="C65" s="47" t="s">
        <v>79</v>
      </c>
      <c r="D65" s="46" t="s">
        <v>14</v>
      </c>
      <c r="E65" s="38">
        <v>2470</v>
      </c>
      <c r="F65" s="38"/>
      <c r="G65" s="37">
        <f t="shared" ref="G65" si="44">F65*E65</f>
        <v>0</v>
      </c>
      <c r="H65" s="26"/>
      <c r="I65" s="26"/>
    </row>
    <row r="66" spans="1:9" s="27" customFormat="1" ht="24">
      <c r="A66" s="44">
        <f t="shared" si="1"/>
        <v>59</v>
      </c>
      <c r="B66" s="57" t="s">
        <v>102</v>
      </c>
      <c r="C66" s="47" t="s">
        <v>80</v>
      </c>
      <c r="D66" s="46" t="s">
        <v>14</v>
      </c>
      <c r="E66" s="38">
        <v>21</v>
      </c>
      <c r="F66" s="38"/>
      <c r="G66" s="37">
        <f t="shared" ref="G66:G67" si="45">F66*E66</f>
        <v>0</v>
      </c>
      <c r="H66" s="26"/>
      <c r="I66" s="26"/>
    </row>
    <row r="67" spans="1:9" s="27" customFormat="1" ht="24">
      <c r="A67" s="44">
        <f t="shared" si="1"/>
        <v>60</v>
      </c>
      <c r="B67" s="57" t="s">
        <v>102</v>
      </c>
      <c r="C67" s="47" t="s">
        <v>16</v>
      </c>
      <c r="D67" s="46" t="s">
        <v>14</v>
      </c>
      <c r="E67" s="38">
        <v>242</v>
      </c>
      <c r="F67" s="38"/>
      <c r="G67" s="37">
        <f t="shared" si="45"/>
        <v>0</v>
      </c>
      <c r="H67" s="26"/>
      <c r="I67" s="26"/>
    </row>
    <row r="68" spans="1:9" s="27" customFormat="1" ht="24">
      <c r="A68" s="44">
        <f t="shared" si="1"/>
        <v>61</v>
      </c>
      <c r="B68" s="57" t="s">
        <v>104</v>
      </c>
      <c r="C68" s="47" t="s">
        <v>81</v>
      </c>
      <c r="D68" s="46" t="s">
        <v>14</v>
      </c>
      <c r="E68" s="38">
        <v>21</v>
      </c>
      <c r="F68" s="38"/>
      <c r="G68" s="37">
        <f t="shared" ref="G68" si="46">F68*E68</f>
        <v>0</v>
      </c>
      <c r="H68" s="26"/>
      <c r="I68" s="26"/>
    </row>
    <row r="69" spans="1:9" s="27" customFormat="1" ht="24">
      <c r="A69" s="44">
        <f t="shared" si="1"/>
        <v>62</v>
      </c>
      <c r="B69" s="57" t="s">
        <v>105</v>
      </c>
      <c r="C69" s="47" t="s">
        <v>82</v>
      </c>
      <c r="D69" s="46" t="s">
        <v>14</v>
      </c>
      <c r="E69" s="38">
        <v>221</v>
      </c>
      <c r="F69" s="38"/>
      <c r="G69" s="37">
        <f t="shared" ref="G69:G70" si="47">F69*E69</f>
        <v>0</v>
      </c>
      <c r="H69" s="26"/>
      <c r="I69" s="26"/>
    </row>
    <row r="70" spans="1:9" s="27" customFormat="1" ht="24">
      <c r="A70" s="44">
        <f>A68+1</f>
        <v>62</v>
      </c>
      <c r="B70" s="57" t="s">
        <v>101</v>
      </c>
      <c r="C70" s="47" t="s">
        <v>83</v>
      </c>
      <c r="D70" s="46" t="s">
        <v>14</v>
      </c>
      <c r="E70" s="38">
        <v>416</v>
      </c>
      <c r="F70" s="38"/>
      <c r="G70" s="37">
        <f t="shared" si="47"/>
        <v>0</v>
      </c>
      <c r="H70" s="26"/>
      <c r="I70" s="26"/>
    </row>
    <row r="71" spans="1:9" s="27" customFormat="1" ht="24">
      <c r="A71" s="44">
        <f>A69+1</f>
        <v>63</v>
      </c>
      <c r="B71" s="57" t="s">
        <v>102</v>
      </c>
      <c r="C71" s="47" t="s">
        <v>86</v>
      </c>
      <c r="D71" s="46" t="s">
        <v>14</v>
      </c>
      <c r="E71" s="38">
        <v>434.5</v>
      </c>
      <c r="F71" s="38"/>
      <c r="G71" s="37">
        <f t="shared" ref="G71:G75" si="48">F71*E71</f>
        <v>0</v>
      </c>
      <c r="H71" s="26"/>
      <c r="I71" s="26"/>
    </row>
    <row r="72" spans="1:9" s="27" customFormat="1" ht="36">
      <c r="A72" s="44">
        <f t="shared" ref="A72:A84" si="49">A71+1</f>
        <v>64</v>
      </c>
      <c r="B72" s="57" t="s">
        <v>107</v>
      </c>
      <c r="C72" s="47" t="s">
        <v>84</v>
      </c>
      <c r="D72" s="46" t="s">
        <v>14</v>
      </c>
      <c r="E72" s="38">
        <v>423</v>
      </c>
      <c r="F72" s="38"/>
      <c r="G72" s="37">
        <f t="shared" si="48"/>
        <v>0</v>
      </c>
      <c r="H72" s="26"/>
      <c r="I72" s="26"/>
    </row>
    <row r="73" spans="1:9" s="27" customFormat="1" ht="24">
      <c r="A73" s="44">
        <f t="shared" si="49"/>
        <v>65</v>
      </c>
      <c r="B73" s="57" t="s">
        <v>107</v>
      </c>
      <c r="C73" s="47" t="s">
        <v>85</v>
      </c>
      <c r="D73" s="46" t="s">
        <v>14</v>
      </c>
      <c r="E73" s="38">
        <v>7</v>
      </c>
      <c r="F73" s="38"/>
      <c r="G73" s="37">
        <f t="shared" si="48"/>
        <v>0</v>
      </c>
      <c r="H73" s="26"/>
      <c r="I73" s="26"/>
    </row>
    <row r="74" spans="1:9" s="27" customFormat="1" ht="12">
      <c r="A74" s="44">
        <f t="shared" si="49"/>
        <v>66</v>
      </c>
      <c r="B74" s="57" t="s">
        <v>103</v>
      </c>
      <c r="C74" s="47" t="s">
        <v>87</v>
      </c>
      <c r="D74" s="46" t="s">
        <v>14</v>
      </c>
      <c r="E74" s="38">
        <v>11.5</v>
      </c>
      <c r="F74" s="38"/>
      <c r="G74" s="37">
        <f t="shared" si="48"/>
        <v>0</v>
      </c>
      <c r="H74" s="26"/>
      <c r="I74" s="26"/>
    </row>
    <row r="75" spans="1:9" s="27" customFormat="1" ht="12">
      <c r="A75" s="44">
        <f t="shared" si="49"/>
        <v>67</v>
      </c>
      <c r="B75" s="57" t="s">
        <v>106</v>
      </c>
      <c r="C75" s="47" t="s">
        <v>88</v>
      </c>
      <c r="D75" s="46" t="s">
        <v>14</v>
      </c>
      <c r="E75" s="38">
        <v>11.5</v>
      </c>
      <c r="F75" s="38"/>
      <c r="G75" s="37">
        <f t="shared" si="48"/>
        <v>0</v>
      </c>
      <c r="H75" s="26"/>
      <c r="I75" s="26"/>
    </row>
    <row r="76" spans="1:9" s="27" customFormat="1" ht="48">
      <c r="A76" s="44">
        <f t="shared" si="49"/>
        <v>68</v>
      </c>
      <c r="B76" s="57" t="s">
        <v>108</v>
      </c>
      <c r="C76" s="47" t="s">
        <v>11</v>
      </c>
      <c r="D76" s="46" t="s">
        <v>14</v>
      </c>
      <c r="E76" s="38">
        <v>57</v>
      </c>
      <c r="F76" s="38"/>
      <c r="G76" s="37">
        <f t="shared" ref="G76" si="50">F76*E76</f>
        <v>0</v>
      </c>
      <c r="H76" s="26"/>
      <c r="I76" s="26"/>
    </row>
    <row r="77" spans="1:9" s="27" customFormat="1" ht="36">
      <c r="A77" s="44">
        <f t="shared" si="49"/>
        <v>69</v>
      </c>
      <c r="B77" s="57" t="s">
        <v>109</v>
      </c>
      <c r="C77" s="47" t="s">
        <v>12</v>
      </c>
      <c r="D77" s="46" t="s">
        <v>14</v>
      </c>
      <c r="E77" s="38">
        <v>57</v>
      </c>
      <c r="F77" s="38"/>
      <c r="G77" s="37">
        <f t="shared" ref="G77" si="51">F77*E77</f>
        <v>0</v>
      </c>
      <c r="H77" s="26"/>
      <c r="I77" s="26"/>
    </row>
    <row r="78" spans="1:9" s="27" customFormat="1" ht="14.25" thickBot="1">
      <c r="A78" s="44">
        <f t="shared" si="49"/>
        <v>70</v>
      </c>
      <c r="B78" s="57" t="s">
        <v>110</v>
      </c>
      <c r="C78" s="47" t="s">
        <v>89</v>
      </c>
      <c r="D78" s="46" t="s">
        <v>67</v>
      </c>
      <c r="E78" s="38">
        <v>192.8</v>
      </c>
      <c r="F78" s="38"/>
      <c r="G78" s="37">
        <f t="shared" ref="G78" si="52">F78*E78</f>
        <v>0</v>
      </c>
      <c r="H78" s="26"/>
      <c r="I78" s="26"/>
    </row>
    <row r="79" spans="1:9" s="29" customFormat="1" ht="15.75" thickBot="1">
      <c r="A79" s="48"/>
      <c r="B79" s="49"/>
      <c r="C79" s="50" t="s">
        <v>90</v>
      </c>
      <c r="D79" s="51"/>
      <c r="E79" s="52"/>
      <c r="F79" s="53"/>
      <c r="G79" s="54"/>
      <c r="H79" s="28"/>
      <c r="I79" s="28"/>
    </row>
    <row r="80" spans="1:9" s="27" customFormat="1" ht="24">
      <c r="A80" s="44">
        <f>A78+1</f>
        <v>71</v>
      </c>
      <c r="B80" s="57" t="s">
        <v>111</v>
      </c>
      <c r="C80" s="47" t="s">
        <v>91</v>
      </c>
      <c r="D80" s="46" t="s">
        <v>92</v>
      </c>
      <c r="E80" s="38">
        <v>0.4</v>
      </c>
      <c r="F80" s="38"/>
      <c r="G80" s="37">
        <f t="shared" ref="G80" si="53">F80*E80</f>
        <v>0</v>
      </c>
      <c r="H80" s="26"/>
      <c r="I80" s="26"/>
    </row>
    <row r="81" spans="1:9" s="27" customFormat="1" ht="24">
      <c r="A81" s="44">
        <f t="shared" si="49"/>
        <v>72</v>
      </c>
      <c r="B81" s="57" t="s">
        <v>111</v>
      </c>
      <c r="C81" s="47" t="s">
        <v>95</v>
      </c>
      <c r="D81" s="46" t="s">
        <v>67</v>
      </c>
      <c r="E81" s="38">
        <v>8</v>
      </c>
      <c r="F81" s="38"/>
      <c r="G81" s="37">
        <f t="shared" ref="G81:G84" si="54">F81*E81</f>
        <v>0</v>
      </c>
      <c r="H81" s="26"/>
      <c r="I81" s="26"/>
    </row>
    <row r="82" spans="1:9" s="27" customFormat="1" ht="12">
      <c r="A82" s="44">
        <f t="shared" si="49"/>
        <v>73</v>
      </c>
      <c r="B82" s="57" t="s">
        <v>111</v>
      </c>
      <c r="C82" s="47" t="s">
        <v>93</v>
      </c>
      <c r="D82" s="46" t="s">
        <v>14</v>
      </c>
      <c r="E82" s="38">
        <v>550</v>
      </c>
      <c r="F82" s="38"/>
      <c r="G82" s="37">
        <f t="shared" si="54"/>
        <v>0</v>
      </c>
      <c r="H82" s="26"/>
      <c r="I82" s="26"/>
    </row>
    <row r="83" spans="1:9" s="27" customFormat="1" ht="24">
      <c r="A83" s="44">
        <f t="shared" si="49"/>
        <v>74</v>
      </c>
      <c r="B83" s="57" t="s">
        <v>111</v>
      </c>
      <c r="C83" s="47" t="s">
        <v>96</v>
      </c>
      <c r="D83" s="46" t="s">
        <v>94</v>
      </c>
      <c r="E83" s="38">
        <v>100</v>
      </c>
      <c r="F83" s="38"/>
      <c r="G83" s="37">
        <f t="shared" si="54"/>
        <v>0</v>
      </c>
      <c r="H83" s="26"/>
      <c r="I83" s="26"/>
    </row>
    <row r="84" spans="1:9" s="27" customFormat="1" ht="13.5">
      <c r="A84" s="44">
        <f t="shared" si="49"/>
        <v>75</v>
      </c>
      <c r="B84" s="57" t="s">
        <v>111</v>
      </c>
      <c r="C84" s="47" t="s">
        <v>97</v>
      </c>
      <c r="D84" s="46" t="s">
        <v>67</v>
      </c>
      <c r="E84" s="38">
        <v>31</v>
      </c>
      <c r="F84" s="38"/>
      <c r="G84" s="37">
        <f t="shared" si="54"/>
        <v>0</v>
      </c>
      <c r="H84" s="26"/>
      <c r="I84" s="26"/>
    </row>
    <row r="85" spans="1:9" s="15" customFormat="1">
      <c r="A85" s="23"/>
      <c r="B85" s="39"/>
      <c r="D85" s="21"/>
      <c r="E85" s="18"/>
      <c r="F85" s="18"/>
      <c r="G85" s="17"/>
      <c r="H85" s="16"/>
      <c r="I85" s="16"/>
    </row>
    <row r="86" spans="1:9" s="15" customFormat="1">
      <c r="A86" s="23"/>
      <c r="B86" s="39"/>
      <c r="D86" s="21"/>
      <c r="E86" s="18"/>
      <c r="F86" s="18"/>
      <c r="G86" s="17"/>
      <c r="H86" s="16"/>
      <c r="I86" s="16"/>
    </row>
    <row r="87" spans="1:9" s="15" customFormat="1">
      <c r="A87" s="23"/>
      <c r="B87" s="39"/>
      <c r="D87" s="21"/>
      <c r="E87" s="18"/>
      <c r="F87" s="18"/>
      <c r="G87" s="17"/>
      <c r="H87" s="16"/>
      <c r="I87" s="16"/>
    </row>
    <row r="88" spans="1:9" s="15" customFormat="1">
      <c r="A88" s="23"/>
      <c r="B88" s="39"/>
      <c r="D88" s="21"/>
      <c r="E88" s="18"/>
      <c r="F88" s="18"/>
      <c r="G88" s="17"/>
      <c r="H88" s="16"/>
      <c r="I88" s="16"/>
    </row>
    <row r="89" spans="1:9" s="15" customFormat="1">
      <c r="A89" s="23"/>
      <c r="B89" s="39"/>
      <c r="D89" s="21"/>
      <c r="E89" s="18"/>
      <c r="F89" s="18"/>
      <c r="G89" s="17"/>
      <c r="H89" s="16"/>
      <c r="I89" s="16"/>
    </row>
    <row r="90" spans="1:9" s="15" customFormat="1">
      <c r="A90" s="23"/>
      <c r="B90" s="39"/>
      <c r="D90" s="21"/>
      <c r="E90" s="18"/>
      <c r="F90" s="18"/>
      <c r="G90" s="17"/>
      <c r="H90" s="16"/>
      <c r="I90" s="16"/>
    </row>
    <row r="91" spans="1:9" s="15" customFormat="1">
      <c r="A91" s="23"/>
      <c r="B91" s="39"/>
      <c r="D91" s="21"/>
      <c r="E91" s="18"/>
      <c r="F91" s="18"/>
      <c r="G91" s="17"/>
      <c r="H91" s="16"/>
      <c r="I91" s="16"/>
    </row>
    <row r="92" spans="1:9" s="15" customFormat="1">
      <c r="A92" s="23"/>
      <c r="B92" s="39"/>
      <c r="D92" s="21"/>
      <c r="E92" s="18"/>
      <c r="F92" s="18"/>
      <c r="G92" s="17"/>
      <c r="H92" s="16"/>
      <c r="I92" s="16"/>
    </row>
    <row r="93" spans="1:9" s="15" customFormat="1">
      <c r="A93" s="23"/>
      <c r="B93" s="39"/>
      <c r="D93" s="21"/>
      <c r="E93" s="18"/>
      <c r="F93" s="18"/>
      <c r="G93" s="17"/>
      <c r="H93" s="16"/>
      <c r="I93" s="16"/>
    </row>
    <row r="94" spans="1:9" s="15" customFormat="1">
      <c r="A94" s="23"/>
      <c r="B94" s="39"/>
      <c r="D94" s="21"/>
      <c r="E94" s="18"/>
      <c r="F94" s="18"/>
      <c r="G94" s="17"/>
      <c r="H94" s="16"/>
      <c r="I94" s="16"/>
    </row>
    <row r="95" spans="1:9" s="15" customFormat="1">
      <c r="A95" s="23"/>
      <c r="B95" s="39"/>
      <c r="D95" s="21"/>
      <c r="E95" s="18"/>
      <c r="F95" s="18"/>
      <c r="G95" s="17"/>
      <c r="H95" s="16"/>
      <c r="I95" s="16"/>
    </row>
    <row r="96" spans="1:9" s="15" customFormat="1">
      <c r="A96" s="23"/>
      <c r="B96" s="39"/>
      <c r="D96" s="21"/>
      <c r="E96" s="18"/>
      <c r="F96" s="18"/>
      <c r="G96" s="17"/>
      <c r="H96" s="16"/>
      <c r="I96" s="16"/>
    </row>
    <row r="97" spans="1:9" s="15" customFormat="1">
      <c r="A97" s="23"/>
      <c r="B97" s="39"/>
      <c r="D97" s="21"/>
      <c r="E97" s="18"/>
      <c r="F97" s="18"/>
      <c r="G97" s="17"/>
      <c r="H97" s="16"/>
      <c r="I97" s="16"/>
    </row>
    <row r="98" spans="1:9" s="15" customFormat="1">
      <c r="A98" s="23"/>
      <c r="B98" s="39"/>
      <c r="D98" s="21"/>
      <c r="E98" s="18"/>
      <c r="F98" s="18"/>
      <c r="G98" s="17"/>
      <c r="H98" s="16"/>
      <c r="I98" s="16"/>
    </row>
    <row r="99" spans="1:9" s="15" customFormat="1">
      <c r="A99" s="23"/>
      <c r="B99" s="39"/>
      <c r="D99" s="21"/>
      <c r="E99" s="18"/>
      <c r="F99" s="18"/>
      <c r="G99" s="17"/>
      <c r="H99" s="16"/>
      <c r="I99" s="16"/>
    </row>
    <row r="100" spans="1:9" s="15" customFormat="1">
      <c r="A100" s="23"/>
      <c r="B100" s="39"/>
      <c r="D100" s="21"/>
      <c r="E100" s="18"/>
      <c r="F100" s="18"/>
      <c r="G100" s="17"/>
      <c r="H100" s="16"/>
      <c r="I100" s="16"/>
    </row>
    <row r="101" spans="1:9" s="15" customFormat="1">
      <c r="A101" s="23"/>
      <c r="B101" s="39"/>
      <c r="D101" s="21"/>
      <c r="E101" s="18"/>
      <c r="F101" s="18"/>
      <c r="G101" s="17"/>
      <c r="H101" s="16"/>
      <c r="I101" s="16"/>
    </row>
    <row r="102" spans="1:9" s="15" customFormat="1">
      <c r="A102" s="23"/>
      <c r="B102" s="39"/>
      <c r="D102" s="21"/>
      <c r="E102" s="18"/>
      <c r="F102" s="18"/>
      <c r="G102" s="17"/>
      <c r="H102" s="16"/>
      <c r="I102" s="16"/>
    </row>
    <row r="103" spans="1:9" s="15" customFormat="1">
      <c r="A103" s="23"/>
      <c r="B103" s="39"/>
      <c r="D103" s="21"/>
      <c r="E103" s="18"/>
      <c r="F103" s="18"/>
      <c r="G103" s="17"/>
      <c r="H103" s="16"/>
      <c r="I103" s="16"/>
    </row>
    <row r="104" spans="1:9" s="15" customFormat="1">
      <c r="A104" s="23"/>
      <c r="B104" s="39"/>
      <c r="D104" s="21"/>
      <c r="E104" s="18"/>
      <c r="F104" s="18"/>
      <c r="G104" s="17"/>
      <c r="H104" s="16"/>
      <c r="I104" s="16"/>
    </row>
    <row r="105" spans="1:9" s="15" customFormat="1">
      <c r="A105" s="23"/>
      <c r="B105" s="39"/>
      <c r="D105" s="21"/>
      <c r="E105" s="18"/>
      <c r="F105" s="18"/>
      <c r="G105" s="17"/>
      <c r="H105" s="16"/>
      <c r="I105" s="16"/>
    </row>
    <row r="106" spans="1:9" s="15" customFormat="1">
      <c r="A106" s="23"/>
      <c r="B106" s="39"/>
      <c r="D106" s="21"/>
      <c r="E106" s="18"/>
      <c r="F106" s="18"/>
      <c r="G106" s="17"/>
      <c r="H106" s="16"/>
      <c r="I106" s="16"/>
    </row>
    <row r="107" spans="1:9" s="15" customFormat="1">
      <c r="A107" s="23"/>
      <c r="B107" s="39"/>
      <c r="D107" s="21"/>
      <c r="E107" s="18"/>
      <c r="F107" s="18"/>
      <c r="G107" s="17"/>
      <c r="H107" s="16"/>
      <c r="I107" s="16"/>
    </row>
    <row r="108" spans="1:9" s="15" customFormat="1">
      <c r="A108" s="23"/>
      <c r="B108" s="39"/>
      <c r="D108" s="21"/>
      <c r="E108" s="18"/>
      <c r="F108" s="18"/>
      <c r="G108" s="17"/>
      <c r="H108" s="16"/>
      <c r="I108" s="16"/>
    </row>
    <row r="109" spans="1:9" s="15" customFormat="1">
      <c r="A109" s="23"/>
      <c r="B109" s="39"/>
      <c r="D109" s="21"/>
      <c r="E109" s="18"/>
      <c r="F109" s="18"/>
      <c r="G109" s="17"/>
      <c r="H109" s="16"/>
      <c r="I109" s="16"/>
    </row>
    <row r="110" spans="1:9" s="15" customFormat="1">
      <c r="A110" s="23"/>
      <c r="B110" s="39"/>
      <c r="D110" s="21"/>
      <c r="E110" s="18"/>
      <c r="F110" s="18"/>
      <c r="G110" s="17"/>
      <c r="H110" s="16"/>
      <c r="I110" s="16"/>
    </row>
    <row r="111" spans="1:9" s="15" customFormat="1">
      <c r="A111" s="23"/>
      <c r="B111" s="39"/>
      <c r="D111" s="21"/>
      <c r="E111" s="18"/>
      <c r="F111" s="18"/>
      <c r="G111" s="17"/>
      <c r="H111" s="16"/>
      <c r="I111" s="16"/>
    </row>
    <row r="112" spans="1:9" s="15" customFormat="1">
      <c r="A112" s="23"/>
      <c r="B112" s="39"/>
      <c r="D112" s="21"/>
      <c r="E112" s="18"/>
      <c r="F112" s="18"/>
      <c r="G112" s="17"/>
      <c r="H112" s="16"/>
      <c r="I112" s="16"/>
    </row>
    <row r="113" spans="1:9" s="15" customFormat="1">
      <c r="A113" s="23"/>
      <c r="B113" s="39"/>
      <c r="D113" s="21"/>
      <c r="E113" s="18"/>
      <c r="F113" s="18"/>
      <c r="G113" s="17"/>
      <c r="H113" s="16"/>
      <c r="I113" s="16"/>
    </row>
    <row r="114" spans="1:9" s="15" customFormat="1">
      <c r="A114" s="23"/>
      <c r="B114" s="39"/>
      <c r="D114" s="21"/>
      <c r="E114" s="18"/>
      <c r="F114" s="18"/>
      <c r="G114" s="17"/>
      <c r="H114" s="16"/>
      <c r="I114" s="16"/>
    </row>
    <row r="115" spans="1:9" s="15" customFormat="1">
      <c r="A115" s="23"/>
      <c r="B115" s="39"/>
      <c r="D115" s="21"/>
      <c r="E115" s="18"/>
      <c r="F115" s="18"/>
      <c r="G115" s="17"/>
      <c r="H115" s="16"/>
      <c r="I115" s="16"/>
    </row>
    <row r="116" spans="1:9" s="15" customFormat="1">
      <c r="A116" s="23"/>
      <c r="B116" s="39"/>
      <c r="D116" s="21"/>
      <c r="E116" s="18"/>
      <c r="F116" s="18"/>
      <c r="G116" s="17"/>
      <c r="H116" s="16"/>
      <c r="I116" s="16"/>
    </row>
    <row r="117" spans="1:9" s="15" customFormat="1">
      <c r="A117" s="23"/>
      <c r="B117" s="39"/>
      <c r="D117" s="21"/>
      <c r="E117" s="18"/>
      <c r="F117" s="18"/>
      <c r="G117" s="17"/>
      <c r="H117" s="16"/>
      <c r="I117" s="16"/>
    </row>
    <row r="118" spans="1:9" s="15" customFormat="1">
      <c r="A118" s="23"/>
      <c r="B118" s="39"/>
      <c r="D118" s="21"/>
      <c r="E118" s="18"/>
      <c r="F118" s="18"/>
      <c r="G118" s="17"/>
      <c r="H118" s="16"/>
      <c r="I118" s="16"/>
    </row>
    <row r="119" spans="1:9" s="15" customFormat="1">
      <c r="A119" s="23"/>
      <c r="B119" s="39"/>
      <c r="D119" s="21"/>
      <c r="E119" s="18"/>
      <c r="F119" s="18"/>
      <c r="G119" s="17"/>
      <c r="H119" s="16"/>
      <c r="I119" s="16"/>
    </row>
    <row r="120" spans="1:9" s="15" customFormat="1">
      <c r="A120" s="23"/>
      <c r="B120" s="39"/>
      <c r="D120" s="21"/>
      <c r="E120" s="18"/>
      <c r="F120" s="18"/>
      <c r="G120" s="17"/>
      <c r="H120" s="16"/>
      <c r="I120" s="16"/>
    </row>
    <row r="121" spans="1:9" s="15" customFormat="1">
      <c r="A121" s="23"/>
      <c r="B121" s="39"/>
      <c r="D121" s="21"/>
      <c r="E121" s="18"/>
      <c r="F121" s="18"/>
      <c r="G121" s="17"/>
      <c r="H121" s="16"/>
      <c r="I121" s="16"/>
    </row>
    <row r="122" spans="1:9" s="15" customFormat="1">
      <c r="A122" s="23"/>
      <c r="B122" s="39"/>
      <c r="D122" s="21"/>
      <c r="E122" s="18"/>
      <c r="F122" s="18"/>
      <c r="G122" s="17"/>
      <c r="H122" s="16"/>
      <c r="I122" s="16"/>
    </row>
    <row r="123" spans="1:9" s="15" customFormat="1">
      <c r="A123" s="23"/>
      <c r="B123" s="39"/>
      <c r="D123" s="21"/>
      <c r="E123" s="18"/>
      <c r="F123" s="18"/>
      <c r="G123" s="17"/>
      <c r="H123" s="16"/>
      <c r="I123" s="16"/>
    </row>
    <row r="124" spans="1:9" s="15" customFormat="1">
      <c r="A124" s="23"/>
      <c r="B124" s="39"/>
      <c r="D124" s="21"/>
      <c r="E124" s="18"/>
      <c r="F124" s="18"/>
      <c r="G124" s="17"/>
      <c r="H124" s="16"/>
      <c r="I124" s="16"/>
    </row>
    <row r="125" spans="1:9" s="15" customFormat="1">
      <c r="A125" s="23"/>
      <c r="B125" s="39"/>
      <c r="D125" s="21"/>
      <c r="E125" s="18"/>
      <c r="F125" s="18"/>
      <c r="G125" s="17"/>
      <c r="H125" s="16"/>
      <c r="I125" s="16"/>
    </row>
    <row r="126" spans="1:9" s="15" customFormat="1">
      <c r="A126" s="23"/>
      <c r="B126" s="39"/>
      <c r="D126" s="21"/>
      <c r="E126" s="18"/>
      <c r="F126" s="18"/>
      <c r="G126" s="17"/>
      <c r="H126" s="16"/>
      <c r="I126" s="16"/>
    </row>
    <row r="127" spans="1:9" s="15" customFormat="1">
      <c r="A127" s="23"/>
      <c r="B127" s="39"/>
      <c r="D127" s="21"/>
      <c r="E127" s="18"/>
      <c r="F127" s="18"/>
      <c r="G127" s="17"/>
      <c r="H127" s="16"/>
      <c r="I127" s="16"/>
    </row>
    <row r="128" spans="1:9" s="15" customFormat="1">
      <c r="A128" s="23"/>
      <c r="B128" s="39"/>
      <c r="D128" s="21"/>
      <c r="E128" s="18"/>
      <c r="F128" s="18"/>
      <c r="G128" s="17"/>
      <c r="H128" s="16"/>
      <c r="I128" s="16"/>
    </row>
    <row r="129" spans="1:9" s="15" customFormat="1">
      <c r="A129" s="23"/>
      <c r="B129" s="39"/>
      <c r="D129" s="21"/>
      <c r="E129" s="18"/>
      <c r="F129" s="18"/>
      <c r="G129" s="17"/>
      <c r="H129" s="16"/>
      <c r="I129" s="16"/>
    </row>
    <row r="130" spans="1:9" s="15" customFormat="1">
      <c r="A130" s="23"/>
      <c r="B130" s="39"/>
      <c r="D130" s="21"/>
      <c r="E130" s="18"/>
      <c r="F130" s="18"/>
      <c r="G130" s="17"/>
      <c r="H130" s="16"/>
      <c r="I130" s="16"/>
    </row>
    <row r="131" spans="1:9" s="15" customFormat="1">
      <c r="A131" s="23"/>
      <c r="B131" s="39"/>
      <c r="D131" s="21"/>
      <c r="E131" s="18"/>
      <c r="F131" s="18"/>
      <c r="G131" s="17"/>
      <c r="H131" s="16"/>
      <c r="I131" s="16"/>
    </row>
    <row r="132" spans="1:9" s="15" customFormat="1">
      <c r="A132" s="23"/>
      <c r="B132" s="39"/>
      <c r="D132" s="21"/>
      <c r="E132" s="18"/>
      <c r="F132" s="18"/>
      <c r="G132" s="17"/>
      <c r="H132" s="16"/>
      <c r="I132" s="16"/>
    </row>
    <row r="133" spans="1:9" s="15" customFormat="1">
      <c r="A133" s="23"/>
      <c r="B133" s="39"/>
      <c r="D133" s="21"/>
      <c r="E133" s="18"/>
      <c r="F133" s="18"/>
      <c r="G133" s="17"/>
      <c r="H133" s="16"/>
      <c r="I133" s="16"/>
    </row>
    <row r="134" spans="1:9" s="15" customFormat="1">
      <c r="A134" s="23"/>
      <c r="B134" s="39"/>
      <c r="D134" s="21"/>
      <c r="E134" s="18"/>
      <c r="F134" s="18"/>
      <c r="G134" s="17"/>
      <c r="H134" s="16"/>
      <c r="I134" s="16"/>
    </row>
    <row r="135" spans="1:9" s="15" customFormat="1">
      <c r="A135" s="23"/>
      <c r="B135" s="39"/>
      <c r="D135" s="21"/>
      <c r="E135" s="18"/>
      <c r="F135" s="18"/>
      <c r="G135" s="17"/>
      <c r="H135" s="16"/>
      <c r="I135" s="16"/>
    </row>
    <row r="136" spans="1:9" s="15" customFormat="1">
      <c r="A136" s="23"/>
      <c r="B136" s="39"/>
      <c r="D136" s="21"/>
      <c r="E136" s="18"/>
      <c r="F136" s="18"/>
      <c r="G136" s="17"/>
      <c r="H136" s="16"/>
      <c r="I136" s="16"/>
    </row>
    <row r="137" spans="1:9" s="15" customFormat="1">
      <c r="A137" s="23"/>
      <c r="B137" s="39"/>
      <c r="D137" s="21"/>
      <c r="E137" s="18"/>
      <c r="F137" s="18"/>
      <c r="G137" s="17"/>
      <c r="H137" s="16"/>
      <c r="I137" s="16"/>
    </row>
    <row r="138" spans="1:9" s="15" customFormat="1">
      <c r="A138" s="23"/>
      <c r="B138" s="39"/>
      <c r="D138" s="21"/>
      <c r="E138" s="18"/>
      <c r="F138" s="18"/>
      <c r="G138" s="17"/>
      <c r="H138" s="16"/>
      <c r="I138" s="16"/>
    </row>
    <row r="139" spans="1:9">
      <c r="A139" s="23"/>
      <c r="B139" s="39"/>
      <c r="C139" s="15"/>
      <c r="D139" s="21"/>
    </row>
    <row r="140" spans="1:9">
      <c r="A140" s="23"/>
      <c r="B140" s="39"/>
      <c r="C140" s="15"/>
      <c r="D140" s="21"/>
    </row>
    <row r="141" spans="1:9">
      <c r="A141" s="23"/>
      <c r="B141" s="39"/>
      <c r="C141" s="15"/>
      <c r="D141" s="21"/>
    </row>
    <row r="142" spans="1:9">
      <c r="A142" s="23"/>
      <c r="B142" s="39"/>
      <c r="C142" s="15"/>
      <c r="D142" s="21"/>
    </row>
    <row r="143" spans="1:9">
      <c r="A143" s="23"/>
      <c r="B143" s="39"/>
      <c r="C143" s="15"/>
      <c r="D143" s="21"/>
    </row>
    <row r="144" spans="1:9">
      <c r="A144" s="23"/>
      <c r="B144" s="39"/>
      <c r="C144" s="15"/>
      <c r="D144" s="21"/>
    </row>
    <row r="145" spans="1:4">
      <c r="A145" s="23"/>
      <c r="B145" s="39"/>
      <c r="C145" s="15"/>
      <c r="D145" s="21"/>
    </row>
    <row r="146" spans="1:4">
      <c r="A146" s="23"/>
      <c r="B146" s="39"/>
      <c r="C146" s="15"/>
      <c r="D146" s="21"/>
    </row>
    <row r="147" spans="1:4">
      <c r="A147" s="23"/>
      <c r="B147" s="39"/>
      <c r="C147" s="15"/>
      <c r="D147" s="21"/>
    </row>
    <row r="148" spans="1:4">
      <c r="A148" s="23"/>
      <c r="B148" s="39"/>
      <c r="C148" s="15"/>
      <c r="D148" s="21"/>
    </row>
    <row r="149" spans="1:4">
      <c r="A149" s="23"/>
      <c r="B149" s="39"/>
      <c r="C149" s="15"/>
      <c r="D149" s="21"/>
    </row>
  </sheetData>
  <mergeCells count="7">
    <mergeCell ref="A1:G1"/>
    <mergeCell ref="A2:G2"/>
    <mergeCell ref="A3:A4"/>
    <mergeCell ref="B3:B4"/>
    <mergeCell ref="C3:C4"/>
    <mergeCell ref="D3:E3"/>
    <mergeCell ref="F3:G3"/>
  </mergeCells>
  <phoneticPr fontId="14" type="noConversion"/>
  <printOptions horizontalCentered="1"/>
  <pageMargins left="0.78740157480314965" right="0.78740157480314965" top="0.51181102362204722" bottom="0.74803149606299213" header="0.35433070866141736" footer="0.27559055118110237"/>
  <pageSetup paperSize="9" scale="70" orientation="portrait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TER_Etap_1</vt:lpstr>
      <vt:lpstr>TER_Etap_1!Obszar_wydruku</vt:lpstr>
      <vt:lpstr>TER_Etap_1!Tytuły_wydruku</vt:lpstr>
    </vt:vector>
  </TitlesOfParts>
  <Company>BPBK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Ebert-trzaska</dc:creator>
  <cp:lastModifiedBy>Monika Skwirowska</cp:lastModifiedBy>
  <cp:lastPrinted>2023-07-05T13:28:10Z</cp:lastPrinted>
  <dcterms:created xsi:type="dcterms:W3CDTF">2016-12-08T12:28:30Z</dcterms:created>
  <dcterms:modified xsi:type="dcterms:W3CDTF">2024-05-10T08:39:29Z</dcterms:modified>
</cp:coreProperties>
</file>