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10" windowHeight="12120" activeTab="1"/>
  </bookViews>
  <sheets>
    <sheet name="Pocztowe" sheetId="1" r:id="rId1"/>
    <sheet name="Kurierskie" sheetId="2" r:id="rId2"/>
  </sheets>
  <definedNames>
    <definedName name="_xlnm.Print_Area" localSheetId="1">'Kurierskie'!$A$1:$F$64</definedName>
    <definedName name="_xlnm.Print_Area" localSheetId="0">'Pocztowe'!$A$1:$F$83</definedName>
  </definedNames>
  <calcPr fullCalcOnLoad="1"/>
</workbook>
</file>

<file path=xl/sharedStrings.xml><?xml version="1.0" encoding="utf-8"?>
<sst xmlns="http://schemas.openxmlformats.org/spreadsheetml/2006/main" count="261" uniqueCount="174">
  <si>
    <t>Usługi pocztowe</t>
  </si>
  <si>
    <t>Lp.</t>
  </si>
  <si>
    <t>Kategoria przesyłki</t>
  </si>
  <si>
    <t>1.</t>
  </si>
  <si>
    <t>4.</t>
  </si>
  <si>
    <t>5.</t>
  </si>
  <si>
    <t>6.</t>
  </si>
  <si>
    <t>7.</t>
  </si>
  <si>
    <t>2.</t>
  </si>
  <si>
    <t>standard</t>
  </si>
  <si>
    <t>8.</t>
  </si>
  <si>
    <t>9.</t>
  </si>
  <si>
    <t>10.</t>
  </si>
  <si>
    <t>o masie do 500 g (Format S)</t>
  </si>
  <si>
    <t>o masie do 1000 g (Format M)</t>
  </si>
  <si>
    <t>o masie do 2000 g (Format L)</t>
  </si>
  <si>
    <t xml:space="preserve">Przesyłki listowe ekonomiczne nierejestrowane w obrocie krajowym </t>
  </si>
  <si>
    <t xml:space="preserve"> Ilość sztuk </t>
  </si>
  <si>
    <t xml:space="preserve">3.    </t>
  </si>
  <si>
    <t xml:space="preserve">Przesyłki listowe priorytetowe nierejestrowane w obrocie krajowym </t>
  </si>
  <si>
    <t>4.1.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</si>
  <si>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</si>
  <si>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</si>
  <si>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</si>
  <si>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</si>
  <si>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</si>
  <si>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</si>
  <si>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</si>
  <si>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</si>
  <si>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</si>
  <si>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4.2.</t>
  </si>
  <si>
    <t>4.3.</t>
  </si>
  <si>
    <t xml:space="preserve">Przesyłki listowe ekonomiczne rejestrowane w obrocie krajowym </t>
  </si>
  <si>
    <t xml:space="preserve">Przesyłki listowe priorytetowe rejestrowane w obrocie krajowym </t>
  </si>
  <si>
    <t>6.2.</t>
  </si>
  <si>
    <t>6.3.</t>
  </si>
  <si>
    <t>Przesyłki listowe ekonomiczne rejestrowane w obrocie krajowym ze zwrotnym potwierdzeniem odbioru</t>
  </si>
  <si>
    <t>7.1.</t>
  </si>
  <si>
    <t>7.2.</t>
  </si>
  <si>
    <t>7.3.</t>
  </si>
  <si>
    <t>8.1.</t>
  </si>
  <si>
    <t>8.2.</t>
  </si>
  <si>
    <t>8.3.</t>
  </si>
  <si>
    <t xml:space="preserve">Przesyłki listowe ekonomiczne rejestrowane w obrocie krajowym z elektronicznym potwierdzeniem odbioru </t>
  </si>
  <si>
    <t>9.1.</t>
  </si>
  <si>
    <t>9.2.</t>
  </si>
  <si>
    <t>9.3.</t>
  </si>
  <si>
    <t>Przesyłki listowe priorytetowe rejestrowane w obrocie krajowym ze zwrotnym potwierdzeniem odbioru</t>
  </si>
  <si>
    <t>o masie do 50 g</t>
  </si>
  <si>
    <t xml:space="preserve">o masie ponad 50 g do 100 g </t>
  </si>
  <si>
    <t>o masie ponad 100 g do 350 g</t>
  </si>
  <si>
    <t>o masie ponad 350 g do 500 g</t>
  </si>
  <si>
    <t>o masie ponad 500 g do 1000 g</t>
  </si>
  <si>
    <t>o masie ponad 1000 g do 2000 g</t>
  </si>
  <si>
    <t>z do doręczeniem do godziny</t>
  </si>
  <si>
    <t xml:space="preserve">Usługi kurierskie w obrocie krajowym </t>
  </si>
  <si>
    <t>Przesyłka kurierska do 1 kg z potwierdzeniem odbioru</t>
  </si>
  <si>
    <t xml:space="preserve">Przesyłka kurierska ponad 1 kg do 5 kg z potwierdzeniem odbioru </t>
  </si>
  <si>
    <t>Przesyłka kurierska ponad 5 kg do 10 kg z potwierdzeniem odbioru</t>
  </si>
  <si>
    <t>Przesyłka kurierska ponad 10 kg do 20 kg z potwierdzeniem odbioru</t>
  </si>
  <si>
    <t xml:space="preserve">Usługa odbioru korespondencji z siedziby Zamawiającego </t>
  </si>
  <si>
    <t xml:space="preserve">liczba miesięcy </t>
  </si>
  <si>
    <t>Przesyłki listowe priorytetowe rejestrowane w obrocie krajowym z elektronicznym potwierdzeniem odbioru</t>
  </si>
  <si>
    <t>Usługi kurierskie</t>
  </si>
  <si>
    <t>a</t>
  </si>
  <si>
    <t>b</t>
  </si>
  <si>
    <t>Cena jednostkowa brutto</t>
  </si>
  <si>
    <t>Cena z podatkiem VAT           (axb)</t>
  </si>
  <si>
    <t>do 1 kg gabaryt A</t>
  </si>
  <si>
    <t>do 1 kg gabaryt B</t>
  </si>
  <si>
    <t>ponad 1 do 2 kg gabaryt A</t>
  </si>
  <si>
    <t>ponad 1 do 2 kg gabaryt B</t>
  </si>
  <si>
    <t>ponad 2 do 5 kg gabaryt A</t>
  </si>
  <si>
    <t>ponad 2 do 5 kg gabaryt B</t>
  </si>
  <si>
    <t>ponad 5 do 10 kg gabaryt A</t>
  </si>
  <si>
    <t>ponad 5 do 10 kg gabaryt B</t>
  </si>
  <si>
    <t xml:space="preserve">Paczka pocztowa priorytetowa (rejestrowana) ze zwrotnym potwierdzeniem odbioru w obrocie krajowym </t>
  </si>
  <si>
    <t xml:space="preserve">do 1 kg </t>
  </si>
  <si>
    <t xml:space="preserve">ponad 1 do 2 kg </t>
  </si>
  <si>
    <t xml:space="preserve">ponad 2 do 5 kg </t>
  </si>
  <si>
    <t xml:space="preserve">ponad 5 do 10 kg </t>
  </si>
  <si>
    <t xml:space="preserve">ponad 10 do 15 kg </t>
  </si>
  <si>
    <t xml:space="preserve">ponad 15 do 20 kg </t>
  </si>
  <si>
    <t>3.</t>
  </si>
  <si>
    <t>5.1</t>
  </si>
  <si>
    <t>5.2</t>
  </si>
  <si>
    <t>5.3</t>
  </si>
  <si>
    <t>6.1</t>
  </si>
  <si>
    <t>9.4.</t>
  </si>
  <si>
    <t>9.5.</t>
  </si>
  <si>
    <t>9.6.</t>
  </si>
  <si>
    <t>10.1.</t>
  </si>
  <si>
    <t>10.2.</t>
  </si>
  <si>
    <t>10.3.</t>
  </si>
  <si>
    <t>10.4.</t>
  </si>
  <si>
    <t>10.5.</t>
  </si>
  <si>
    <t>10.6.</t>
  </si>
  <si>
    <t>11.</t>
  </si>
  <si>
    <t>11.1.</t>
  </si>
  <si>
    <t>11.2.</t>
  </si>
  <si>
    <t>11.3.</t>
  </si>
  <si>
    <t>11.4.</t>
  </si>
  <si>
    <t>11.5.</t>
  </si>
  <si>
    <t>11.6.</t>
  </si>
  <si>
    <t>12.</t>
  </si>
  <si>
    <t>12.1</t>
  </si>
  <si>
    <t>12.2</t>
  </si>
  <si>
    <t>12.3</t>
  </si>
  <si>
    <t>12.4</t>
  </si>
  <si>
    <t>12.5</t>
  </si>
  <si>
    <t>12.6</t>
  </si>
  <si>
    <t>12.7</t>
  </si>
  <si>
    <t>12.8</t>
  </si>
  <si>
    <t>13.</t>
  </si>
  <si>
    <t>13.1</t>
  </si>
  <si>
    <t>13.2</t>
  </si>
  <si>
    <t>13.3</t>
  </si>
  <si>
    <t>13.4</t>
  </si>
  <si>
    <t>13.5</t>
  </si>
  <si>
    <t>13.6</t>
  </si>
  <si>
    <t>14.</t>
  </si>
  <si>
    <t>15.</t>
  </si>
  <si>
    <t xml:space="preserve">Przesyłka kurierska ponad 30 do 50 kg z potwierdzeniem odbioru </t>
  </si>
  <si>
    <t>SUMA:</t>
  </si>
  <si>
    <t>Załącznik nr 2b do SWZ</t>
  </si>
  <si>
    <t xml:space="preserve">Cena jednostkowa brutto </t>
  </si>
  <si>
    <t>Podane w poniższym zestawieniu ilości poszczególnych kategorii przesyłek mają charakter szacunkowy. Zamawiający zastrzega sobie prawo do niewykorzystania bądź zwiększenia ilości wskazanych przesyłek. W przypadku wyczerpania którejkolwiek z wartości Zamawiający ma możliwość przesunięcia kwot dotyczących przesyłek w ramach całkowitego wynagrodzenia Wykonawcy.</t>
  </si>
  <si>
    <t>Cena z podatkiem VAT                    (axb)</t>
  </si>
  <si>
    <t>Załącznik Nr 2a do SWZ</t>
  </si>
  <si>
    <t>FORMULARZ CENOWY (CZĘŚĆ II)</t>
  </si>
  <si>
    <t>FORMULARZ CENOWY (CZĘŚĆ I)</t>
  </si>
  <si>
    <t>2.2</t>
  </si>
  <si>
    <t>2.3</t>
  </si>
  <si>
    <t>3.2</t>
  </si>
  <si>
    <t>3.3</t>
  </si>
  <si>
    <t>4.1</t>
  </si>
  <si>
    <t>4.2</t>
  </si>
  <si>
    <t>4.3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</si>
  <si>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</si>
  <si>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</si>
  <si>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</si>
  <si>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</si>
  <si>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</si>
  <si>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</si>
  <si>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</si>
  <si>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</si>
  <si>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</si>
  <si>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</si>
  <si>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</si>
  <si>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</si>
  <si>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11.1</t>
  </si>
  <si>
    <t>16.</t>
  </si>
  <si>
    <t>3.1</t>
  </si>
  <si>
    <t>7</t>
  </si>
  <si>
    <t>10</t>
  </si>
  <si>
    <t>11.2</t>
  </si>
  <si>
    <t>11.3</t>
  </si>
  <si>
    <t xml:space="preserve">Przesyłka kurierska do 1 kg </t>
  </si>
  <si>
    <t>Przesyłka kurierska ponad 1 kg do 5 kg</t>
  </si>
  <si>
    <t xml:space="preserve">Przesyłka kurierska ponad 5 kg do 10 kg </t>
  </si>
  <si>
    <t xml:space="preserve">Przesyłka kurierska ponad 10 kg do 20 kg </t>
  </si>
  <si>
    <t xml:space="preserve">Przesyłka kurierska ponad 20 do 30 kg </t>
  </si>
  <si>
    <t>Przesyłka kurierska ponad 30 do 50 kg</t>
  </si>
  <si>
    <t>Przesyłka kurierska ponad 20 do 30 kg z potwierdzeniem odbioru</t>
  </si>
  <si>
    <t>c = (axb)</t>
  </si>
  <si>
    <t xml:space="preserve">Paczka pocztowa priorytetowa (rejestrowana) ze zwrotnym potwierdzeniem odbioru w obrocie zagranicznym* </t>
  </si>
  <si>
    <t>*</t>
  </si>
  <si>
    <t>Proszę podać cenę jak dla przesyłek kurierskich wysyłanych w obrębie strefy europejskiej, obejmującej Europę łącznie z Cyprem, całą Rosją i Izraelem; za przesyłki wysyłane poza tę strefę Zamawiający będzie ponosił opłaty według cennika Wykonawcy</t>
  </si>
  <si>
    <t xml:space="preserve">Przesyłki listowe priorytetowe nierejestrowane w obrocie zagranicznym* </t>
  </si>
  <si>
    <t xml:space="preserve">Przesyłki listowe priorytetowe rejestrowane w obrocie zagranicznym* </t>
  </si>
  <si>
    <t>Przesyłki listowe priorytetowe rejestrowane w obrocie zagranicznym ze zwrotnym potwierdzeniem odbioru*</t>
  </si>
  <si>
    <t>Proszę podać cenę jak dla przesyłek pocztowych wysyłanych w obrębie strefy europejskiej, obejmującej Europę łącznie z Cyprem, całą Rosją i Izraelem; za przesyłki wysyłane poza tę strefę Zamawiający będzie ponosił opłaty według cennika Wykonawcy</t>
  </si>
  <si>
    <t>Usługi kurierskie w obrocie zagranicznym*</t>
  </si>
  <si>
    <t xml:space="preserve">Przesyłka kurierska ponad 1 kg do 5 kg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</si>
</sst>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_-* #,##0.00\ [$zł-415]_-;\-* #,##0.00\ [$zł-415]_-;_-* &quot;-&quot;??\ [$zł-415]_-;_-@_-"/>
    <numFmt numFmtId="172" formatCode="_-[$£-809]* #,##0.00_-;\-[$£-809]* #,##0.00_-;_-[$£-809]* &quot;-&quot;??_-;_-@_-"/>
    <numFmt numFmtId="173" formatCode="#,##0.00\ &quot;zł&quot;"/>
    <numFmt numFmtId="174" formatCode="#,##0.00\ &quot;zł&quot;;[Red]#,##0.00\ &quot;zł&quot;"/>
    <numFmt numFmtId="175" formatCode="00\-000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u val="single"/>
      <sz val="14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8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48" fillId="33" borderId="10" xfId="0" applyNumberFormat="1" applyFont="1" applyFill="1" applyBorder="1" applyAlignment="1">
      <alignment wrapText="1"/>
    </xf>
    <xf numFmtId="171" fontId="29" fillId="0" borderId="10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0" xfId="0" applyNumberFormat="1" applyBorder="1" applyAlignment="1">
      <alignment/>
    </xf>
    <xf numFmtId="171" fontId="48" fillId="0" borderId="10" xfId="0" applyNumberFormat="1" applyFont="1" applyBorder="1" applyAlignment="1">
      <alignment horizontal="center"/>
    </xf>
    <xf numFmtId="171" fontId="9" fillId="0" borderId="10" xfId="0" applyNumberFormat="1" applyFont="1" applyBorder="1" applyAlignment="1">
      <alignment wrapText="1"/>
    </xf>
    <xf numFmtId="49" fontId="48" fillId="34" borderId="10" xfId="0" applyNumberFormat="1" applyFont="1" applyFill="1" applyBorder="1" applyAlignment="1">
      <alignment/>
    </xf>
    <xf numFmtId="171" fontId="0" fillId="35" borderId="13" xfId="0" applyNumberForma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vertical="center"/>
    </xf>
    <xf numFmtId="20" fontId="9" fillId="34" borderId="10" xfId="0" applyNumberFormat="1" applyFont="1" applyFill="1" applyBorder="1" applyAlignment="1">
      <alignment vertical="center" wrapText="1"/>
    </xf>
    <xf numFmtId="171" fontId="29" fillId="0" borderId="10" xfId="0" applyNumberFormat="1" applyFont="1" applyBorder="1" applyAlignment="1">
      <alignment horizontal="center" vertical="center"/>
    </xf>
    <xf numFmtId="171" fontId="9" fillId="0" borderId="10" xfId="0" applyNumberFormat="1" applyFont="1" applyBorder="1" applyAlignment="1">
      <alignment vertical="center" wrapText="1"/>
    </xf>
    <xf numFmtId="0" fontId="9" fillId="34" borderId="10" xfId="0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left" vertical="center" wrapText="1"/>
    </xf>
    <xf numFmtId="171" fontId="9" fillId="0" borderId="10" xfId="0" applyNumberFormat="1" applyFont="1" applyBorder="1" applyAlignment="1">
      <alignment horizontal="right" vertical="center" wrapText="1"/>
    </xf>
    <xf numFmtId="171" fontId="9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30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9" fillId="34" borderId="12" xfId="0" applyFont="1" applyFill="1" applyBorder="1" applyAlignment="1">
      <alignment wrapText="1"/>
    </xf>
    <xf numFmtId="0" fontId="9" fillId="34" borderId="14" xfId="0" applyFont="1" applyFill="1" applyBorder="1" applyAlignment="1">
      <alignment wrapText="1"/>
    </xf>
    <xf numFmtId="0" fontId="0" fillId="35" borderId="12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left" wrapText="1"/>
    </xf>
    <xf numFmtId="0" fontId="30" fillId="33" borderId="15" xfId="0" applyFont="1" applyFill="1" applyBorder="1" applyAlignment="1">
      <alignment horizontal="left" wrapText="1"/>
    </xf>
    <xf numFmtId="0" fontId="30" fillId="33" borderId="14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171" fontId="0" fillId="0" borderId="16" xfId="0" applyNumberFormat="1" applyBorder="1" applyAlignment="1">
      <alignment/>
    </xf>
    <xf numFmtId="171" fontId="9" fillId="0" borderId="16" xfId="0" applyNumberFormat="1" applyFont="1" applyFill="1" applyBorder="1" applyAlignment="1">
      <alignment horizontal="left" vertical="center" wrapText="1"/>
    </xf>
    <xf numFmtId="44" fontId="0" fillId="35" borderId="13" xfId="60" applyNumberFormat="1" applyFont="1" applyFill="1" applyBorder="1" applyAlignment="1" applyProtection="1">
      <alignment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6"/>
  <sheetViews>
    <sheetView workbookViewId="0" topLeftCell="A55">
      <selection activeCell="F82" sqref="F82"/>
    </sheetView>
  </sheetViews>
  <sheetFormatPr defaultColWidth="9.140625" defaultRowHeight="15"/>
  <cols>
    <col min="1" max="1" width="6.28125" style="14" customWidth="1"/>
    <col min="2" max="2" width="11.8515625" style="0" customWidth="1"/>
    <col min="3" max="3" width="17.421875" style="0" customWidth="1"/>
    <col min="4" max="4" width="20.57421875" style="9" customWidth="1"/>
    <col min="5" max="5" width="17.57421875" style="1" customWidth="1"/>
    <col min="6" max="6" width="16.421875" style="0" customWidth="1"/>
  </cols>
  <sheetData>
    <row r="1" ht="6.75" customHeight="1"/>
    <row r="2" spans="5:6" ht="15" customHeight="1">
      <c r="E2" s="37" t="s">
        <v>128</v>
      </c>
      <c r="F2" s="37"/>
    </row>
    <row r="3" ht="7.5" customHeight="1"/>
    <row r="4" spans="1:6" ht="20.25" customHeight="1">
      <c r="A4" s="43" t="s">
        <v>130</v>
      </c>
      <c r="B4" s="43"/>
      <c r="C4" s="43"/>
      <c r="D4" s="43"/>
      <c r="E4" s="43"/>
      <c r="F4" s="43"/>
    </row>
    <row r="5" ht="9.75" customHeight="1"/>
    <row r="6" spans="1:6" ht="54" customHeight="1">
      <c r="A6" s="42" t="s">
        <v>126</v>
      </c>
      <c r="B6" s="42"/>
      <c r="C6" s="42"/>
      <c r="D6" s="42"/>
      <c r="E6" s="42"/>
      <c r="F6" s="42"/>
    </row>
    <row r="7" ht="4.5" customHeight="1"/>
    <row r="8" spans="1:6" ht="15">
      <c r="A8" s="39" t="s">
        <v>0</v>
      </c>
      <c r="B8" s="39"/>
      <c r="C8" s="39"/>
      <c r="D8" s="39"/>
      <c r="E8" s="39"/>
      <c r="F8" s="39"/>
    </row>
    <row r="9" spans="1:6" ht="42" customHeight="1">
      <c r="A9" s="40" t="s">
        <v>1</v>
      </c>
      <c r="B9" s="41" t="s">
        <v>2</v>
      </c>
      <c r="C9" s="41"/>
      <c r="D9" s="4" t="s">
        <v>17</v>
      </c>
      <c r="E9" s="4" t="s">
        <v>125</v>
      </c>
      <c r="F9" s="4" t="s">
        <v>127</v>
      </c>
    </row>
    <row r="10" spans="1:6" ht="15">
      <c r="A10" s="40"/>
      <c r="B10" s="41"/>
      <c r="C10" s="41"/>
      <c r="D10" s="6" t="s">
        <v>64</v>
      </c>
      <c r="E10" s="6" t="s">
        <v>65</v>
      </c>
      <c r="F10" s="3" t="s">
        <v>164</v>
      </c>
    </row>
    <row r="11" spans="1:6" s="7" customFormat="1" ht="24" customHeight="1">
      <c r="A11" s="8" t="s">
        <v>3</v>
      </c>
      <c r="B11" s="35" t="s">
        <v>16</v>
      </c>
      <c r="C11" s="35"/>
      <c r="D11" s="35"/>
      <c r="E11" s="35"/>
      <c r="F11" s="35"/>
    </row>
    <row r="12" spans="1:6" ht="15.75" customHeight="1">
      <c r="A12" s="21" t="s">
        <v>21</v>
      </c>
      <c r="B12" s="36" t="s">
        <v>13</v>
      </c>
      <c r="C12" s="36"/>
      <c r="D12" s="10">
        <v>2700</v>
      </c>
      <c r="E12" s="19"/>
      <c r="F12" s="20">
        <f>D12*E12</f>
        <v>0</v>
      </c>
    </row>
    <row r="13" spans="1:6" ht="17.25" customHeight="1">
      <c r="A13" s="21" t="s">
        <v>22</v>
      </c>
      <c r="B13" s="36" t="s">
        <v>14</v>
      </c>
      <c r="C13" s="36"/>
      <c r="D13" s="11">
        <v>150</v>
      </c>
      <c r="E13" s="19"/>
      <c r="F13" s="20">
        <f>D13*E13</f>
        <v>0</v>
      </c>
    </row>
    <row r="14" spans="1:6" ht="16.5" customHeight="1">
      <c r="A14" s="21" t="s">
        <v>23</v>
      </c>
      <c r="B14" s="36" t="s">
        <v>15</v>
      </c>
      <c r="C14" s="36"/>
      <c r="D14" s="11">
        <v>150</v>
      </c>
      <c r="E14" s="19"/>
      <c r="F14" s="20">
        <f>D14*E14</f>
        <v>0</v>
      </c>
    </row>
    <row r="15" spans="1:6" s="7" customFormat="1" ht="25.5" customHeight="1">
      <c r="A15" s="8" t="s">
        <v>8</v>
      </c>
      <c r="B15" s="35" t="s">
        <v>19</v>
      </c>
      <c r="C15" s="35"/>
      <c r="D15" s="35"/>
      <c r="E15" s="35"/>
      <c r="F15" s="35"/>
    </row>
    <row r="16" spans="1:6" ht="15.75" customHeight="1">
      <c r="A16" s="21" t="s">
        <v>24</v>
      </c>
      <c r="B16" s="36" t="s">
        <v>13</v>
      </c>
      <c r="C16" s="36"/>
      <c r="D16" s="10">
        <v>4</v>
      </c>
      <c r="E16" s="19"/>
      <c r="F16" s="20">
        <f>D16*E16</f>
        <v>0</v>
      </c>
    </row>
    <row r="17" spans="1:6" ht="15.75" customHeight="1">
      <c r="A17" s="21" t="s">
        <v>25</v>
      </c>
      <c r="B17" s="36" t="s">
        <v>14</v>
      </c>
      <c r="C17" s="36"/>
      <c r="D17" s="11">
        <v>4</v>
      </c>
      <c r="E17" s="19"/>
      <c r="F17" s="20">
        <f>D17*E17</f>
        <v>0</v>
      </c>
    </row>
    <row r="18" spans="1:6" ht="15.75" customHeight="1">
      <c r="A18" s="21" t="s">
        <v>26</v>
      </c>
      <c r="B18" s="36" t="s">
        <v>15</v>
      </c>
      <c r="C18" s="36"/>
      <c r="D18" s="11">
        <v>4</v>
      </c>
      <c r="E18" s="19"/>
      <c r="F18" s="20">
        <f>D18*E18</f>
        <v>0</v>
      </c>
    </row>
    <row r="19" spans="1:6" s="7" customFormat="1" ht="25.5" customHeight="1">
      <c r="A19" s="8" t="s">
        <v>18</v>
      </c>
      <c r="B19" s="35" t="s">
        <v>32</v>
      </c>
      <c r="C19" s="35"/>
      <c r="D19" s="35"/>
      <c r="E19" s="35"/>
      <c r="F19" s="35"/>
    </row>
    <row r="20" spans="1:6" ht="15.75" customHeight="1">
      <c r="A20" s="21" t="s">
        <v>27</v>
      </c>
      <c r="B20" s="36" t="s">
        <v>13</v>
      </c>
      <c r="C20" s="36"/>
      <c r="D20" s="11">
        <v>6400</v>
      </c>
      <c r="E20" s="19"/>
      <c r="F20" s="20">
        <f>D20*E20</f>
        <v>0</v>
      </c>
    </row>
    <row r="21" spans="1:6" ht="15.75" customHeight="1">
      <c r="A21" s="21" t="s">
        <v>28</v>
      </c>
      <c r="B21" s="36" t="s">
        <v>14</v>
      </c>
      <c r="C21" s="36"/>
      <c r="D21" s="11">
        <v>4200</v>
      </c>
      <c r="E21" s="19"/>
      <c r="F21" s="20">
        <f>D21*E21</f>
        <v>0</v>
      </c>
    </row>
    <row r="22" spans="1:6" ht="15.75" customHeight="1">
      <c r="A22" s="21" t="s">
        <v>29</v>
      </c>
      <c r="B22" s="36" t="s">
        <v>15</v>
      </c>
      <c r="C22" s="36"/>
      <c r="D22" s="11">
        <v>3400</v>
      </c>
      <c r="E22" s="19"/>
      <c r="F22" s="20">
        <f>D22*E22</f>
        <v>0</v>
      </c>
    </row>
    <row r="23" spans="1:6" s="7" customFormat="1" ht="23.25" customHeight="1">
      <c r="A23" s="8" t="s">
        <v>4</v>
      </c>
      <c r="B23" s="35" t="s">
        <v>33</v>
      </c>
      <c r="C23" s="35"/>
      <c r="D23" s="35"/>
      <c r="E23" s="35"/>
      <c r="F23" s="35"/>
    </row>
    <row r="24" spans="1:6" ht="15.75" customHeight="1">
      <c r="A24" s="21" t="s">
        <v>20</v>
      </c>
      <c r="B24" s="36" t="s">
        <v>13</v>
      </c>
      <c r="C24" s="36"/>
      <c r="D24" s="11">
        <v>2000</v>
      </c>
      <c r="E24" s="19"/>
      <c r="F24" s="20">
        <f>D24*E24</f>
        <v>0</v>
      </c>
    </row>
    <row r="25" spans="1:6" ht="15.75" customHeight="1">
      <c r="A25" s="21" t="s">
        <v>30</v>
      </c>
      <c r="B25" s="36" t="s">
        <v>14</v>
      </c>
      <c r="C25" s="36"/>
      <c r="D25" s="11">
        <v>1000</v>
      </c>
      <c r="E25" s="19"/>
      <c r="F25" s="20">
        <f>D25*E25</f>
        <v>0</v>
      </c>
    </row>
    <row r="26" spans="1:6" ht="15.75" customHeight="1">
      <c r="A26" s="21" t="s">
        <v>31</v>
      </c>
      <c r="B26" s="36" t="s">
        <v>15</v>
      </c>
      <c r="C26" s="36"/>
      <c r="D26" s="11">
        <v>600</v>
      </c>
      <c r="E26" s="19"/>
      <c r="F26" s="20">
        <f>D26*E26</f>
        <v>0</v>
      </c>
    </row>
    <row r="27" spans="1:6" s="7" customFormat="1" ht="27" customHeight="1">
      <c r="A27" s="8" t="s">
        <v>5</v>
      </c>
      <c r="B27" s="38" t="s">
        <v>36</v>
      </c>
      <c r="C27" s="38"/>
      <c r="D27" s="38"/>
      <c r="E27" s="38"/>
      <c r="F27" s="38"/>
    </row>
    <row r="28" spans="1:6" ht="15.75" customHeight="1">
      <c r="A28" s="21" t="s">
        <v>84</v>
      </c>
      <c r="B28" s="36" t="s">
        <v>13</v>
      </c>
      <c r="C28" s="36"/>
      <c r="D28" s="11">
        <v>385000</v>
      </c>
      <c r="E28" s="19"/>
      <c r="F28" s="20">
        <f>D28*E28</f>
        <v>0</v>
      </c>
    </row>
    <row r="29" spans="1:6" ht="15.75" customHeight="1">
      <c r="A29" s="21" t="s">
        <v>85</v>
      </c>
      <c r="B29" s="36" t="s">
        <v>14</v>
      </c>
      <c r="C29" s="36"/>
      <c r="D29" s="11">
        <v>15000</v>
      </c>
      <c r="E29" s="19"/>
      <c r="F29" s="20">
        <f>D29*E29</f>
        <v>0</v>
      </c>
    </row>
    <row r="30" spans="1:6" ht="15.75" customHeight="1">
      <c r="A30" s="21" t="s">
        <v>86</v>
      </c>
      <c r="B30" s="36" t="s">
        <v>15</v>
      </c>
      <c r="C30" s="36"/>
      <c r="D30" s="11">
        <v>15000</v>
      </c>
      <c r="E30" s="19"/>
      <c r="F30" s="20">
        <f>D30*E30</f>
        <v>0</v>
      </c>
    </row>
    <row r="31" spans="1:6" s="7" customFormat="1" ht="27" customHeight="1">
      <c r="A31" s="8" t="s">
        <v>6</v>
      </c>
      <c r="B31" s="38" t="s">
        <v>43</v>
      </c>
      <c r="C31" s="38"/>
      <c r="D31" s="38"/>
      <c r="E31" s="38"/>
      <c r="F31" s="38"/>
    </row>
    <row r="32" spans="1:6" ht="15.75" customHeight="1">
      <c r="A32" s="21" t="s">
        <v>87</v>
      </c>
      <c r="B32" s="36" t="s">
        <v>13</v>
      </c>
      <c r="C32" s="36"/>
      <c r="D32" s="11">
        <v>1</v>
      </c>
      <c r="E32" s="19"/>
      <c r="F32" s="20">
        <f>D32*E32</f>
        <v>0</v>
      </c>
    </row>
    <row r="33" spans="1:6" ht="15.75" customHeight="1">
      <c r="A33" s="21" t="s">
        <v>34</v>
      </c>
      <c r="B33" s="36" t="s">
        <v>14</v>
      </c>
      <c r="C33" s="36"/>
      <c r="D33" s="11">
        <v>1</v>
      </c>
      <c r="E33" s="19"/>
      <c r="F33" s="20">
        <f>D33*E33</f>
        <v>0</v>
      </c>
    </row>
    <row r="34" spans="1:6" ht="15.75" customHeight="1">
      <c r="A34" s="21" t="s">
        <v>35</v>
      </c>
      <c r="B34" s="36" t="s">
        <v>15</v>
      </c>
      <c r="C34" s="36"/>
      <c r="D34" s="11">
        <v>1</v>
      </c>
      <c r="E34" s="19"/>
      <c r="F34" s="20">
        <f>D34*E34</f>
        <v>0</v>
      </c>
    </row>
    <row r="35" spans="1:6" s="7" customFormat="1" ht="28.5" customHeight="1">
      <c r="A35" s="8" t="s">
        <v>7</v>
      </c>
      <c r="B35" s="38" t="s">
        <v>47</v>
      </c>
      <c r="C35" s="38"/>
      <c r="D35" s="38"/>
      <c r="E35" s="38"/>
      <c r="F35" s="38"/>
    </row>
    <row r="36" spans="1:6" ht="15.75" customHeight="1">
      <c r="A36" s="21" t="s">
        <v>37</v>
      </c>
      <c r="B36" s="36" t="s">
        <v>13</v>
      </c>
      <c r="C36" s="36"/>
      <c r="D36" s="12">
        <v>11000</v>
      </c>
      <c r="E36" s="16"/>
      <c r="F36" s="20">
        <f>D36*E36</f>
        <v>0</v>
      </c>
    </row>
    <row r="37" spans="1:6" ht="15.75" customHeight="1">
      <c r="A37" s="21" t="s">
        <v>38</v>
      </c>
      <c r="B37" s="36" t="s">
        <v>14</v>
      </c>
      <c r="C37" s="36"/>
      <c r="D37" s="12">
        <v>2000</v>
      </c>
      <c r="E37" s="16"/>
      <c r="F37" s="20">
        <f>D37*E37</f>
        <v>0</v>
      </c>
    </row>
    <row r="38" spans="1:6" ht="15.75" customHeight="1">
      <c r="A38" s="21" t="s">
        <v>39</v>
      </c>
      <c r="B38" s="36" t="s">
        <v>15</v>
      </c>
      <c r="C38" s="36"/>
      <c r="D38" s="12">
        <v>2000</v>
      </c>
      <c r="E38" s="16"/>
      <c r="F38" s="20">
        <f>D38*E38</f>
        <v>0</v>
      </c>
    </row>
    <row r="39" spans="1:6" s="7" customFormat="1" ht="26.25" customHeight="1">
      <c r="A39" s="8" t="s">
        <v>10</v>
      </c>
      <c r="B39" s="38" t="s">
        <v>62</v>
      </c>
      <c r="C39" s="38"/>
      <c r="D39" s="38"/>
      <c r="E39" s="38"/>
      <c r="F39" s="38"/>
    </row>
    <row r="40" spans="1:6" ht="15.75" customHeight="1">
      <c r="A40" s="21" t="s">
        <v>40</v>
      </c>
      <c r="B40" s="36" t="s">
        <v>13</v>
      </c>
      <c r="C40" s="36"/>
      <c r="D40" s="12">
        <v>1</v>
      </c>
      <c r="E40" s="16"/>
      <c r="F40" s="20">
        <f>D40*E40</f>
        <v>0</v>
      </c>
    </row>
    <row r="41" spans="1:6" ht="15.75" customHeight="1">
      <c r="A41" s="21" t="s">
        <v>41</v>
      </c>
      <c r="B41" s="36" t="s">
        <v>14</v>
      </c>
      <c r="C41" s="36"/>
      <c r="D41" s="12">
        <v>1</v>
      </c>
      <c r="E41" s="16"/>
      <c r="F41" s="20">
        <f>D41*E41</f>
        <v>0</v>
      </c>
    </row>
    <row r="42" spans="1:6" ht="15.75" customHeight="1">
      <c r="A42" s="21" t="s">
        <v>42</v>
      </c>
      <c r="B42" s="36" t="s">
        <v>15</v>
      </c>
      <c r="C42" s="36"/>
      <c r="D42" s="12">
        <v>1</v>
      </c>
      <c r="E42" s="16"/>
      <c r="F42" s="20">
        <f>D42*E42</f>
        <v>0</v>
      </c>
    </row>
    <row r="43" spans="1:6" s="7" customFormat="1" ht="28.5" customHeight="1">
      <c r="A43" s="8" t="s">
        <v>11</v>
      </c>
      <c r="B43" s="35" t="s">
        <v>168</v>
      </c>
      <c r="C43" s="35"/>
      <c r="D43" s="35"/>
      <c r="E43" s="35"/>
      <c r="F43" s="35"/>
    </row>
    <row r="44" spans="1:6" ht="15.75" customHeight="1">
      <c r="A44" s="21" t="s">
        <v>44</v>
      </c>
      <c r="B44" s="36" t="s">
        <v>48</v>
      </c>
      <c r="C44" s="36"/>
      <c r="D44" s="12">
        <v>1</v>
      </c>
      <c r="E44" s="16"/>
      <c r="F44" s="20">
        <f aca="true" t="shared" si="0" ref="F44:F49">D44*E44</f>
        <v>0</v>
      </c>
    </row>
    <row r="45" spans="1:6" ht="15.75" customHeight="1">
      <c r="A45" s="21" t="s">
        <v>45</v>
      </c>
      <c r="B45" s="36" t="s">
        <v>49</v>
      </c>
      <c r="C45" s="36"/>
      <c r="D45" s="12">
        <v>1</v>
      </c>
      <c r="E45" s="16"/>
      <c r="F45" s="20">
        <f t="shared" si="0"/>
        <v>0</v>
      </c>
    </row>
    <row r="46" spans="1:6" ht="15.75" customHeight="1">
      <c r="A46" s="21" t="s">
        <v>46</v>
      </c>
      <c r="B46" s="36" t="s">
        <v>50</v>
      </c>
      <c r="C46" s="36"/>
      <c r="D46" s="12">
        <v>1</v>
      </c>
      <c r="E46" s="16"/>
      <c r="F46" s="20">
        <f t="shared" si="0"/>
        <v>0</v>
      </c>
    </row>
    <row r="47" spans="1:6" ht="15.75" customHeight="1">
      <c r="A47" s="21" t="s">
        <v>88</v>
      </c>
      <c r="B47" s="36" t="s">
        <v>51</v>
      </c>
      <c r="C47" s="36"/>
      <c r="D47" s="12">
        <v>1</v>
      </c>
      <c r="E47" s="16"/>
      <c r="F47" s="20">
        <f t="shared" si="0"/>
        <v>0</v>
      </c>
    </row>
    <row r="48" spans="1:6" ht="15.75" customHeight="1">
      <c r="A48" s="21" t="s">
        <v>89</v>
      </c>
      <c r="B48" s="36" t="s">
        <v>52</v>
      </c>
      <c r="C48" s="36"/>
      <c r="D48" s="12">
        <v>1</v>
      </c>
      <c r="E48" s="16"/>
      <c r="F48" s="20">
        <f t="shared" si="0"/>
        <v>0</v>
      </c>
    </row>
    <row r="49" spans="1:6" ht="15.75" customHeight="1">
      <c r="A49" s="21" t="s">
        <v>90</v>
      </c>
      <c r="B49" s="36" t="s">
        <v>53</v>
      </c>
      <c r="C49" s="36"/>
      <c r="D49" s="12">
        <v>1</v>
      </c>
      <c r="E49" s="16"/>
      <c r="F49" s="20">
        <f t="shared" si="0"/>
        <v>0</v>
      </c>
    </row>
    <row r="50" spans="1:6" s="7" customFormat="1" ht="27" customHeight="1">
      <c r="A50" s="8" t="s">
        <v>12</v>
      </c>
      <c r="B50" s="35" t="s">
        <v>169</v>
      </c>
      <c r="C50" s="35"/>
      <c r="D50" s="35"/>
      <c r="E50" s="35"/>
      <c r="F50" s="35"/>
    </row>
    <row r="51" spans="1:6" ht="15.75" customHeight="1">
      <c r="A51" s="21" t="s">
        <v>91</v>
      </c>
      <c r="B51" s="36" t="s">
        <v>48</v>
      </c>
      <c r="C51" s="36"/>
      <c r="D51" s="12">
        <v>1</v>
      </c>
      <c r="E51" s="16"/>
      <c r="F51" s="20">
        <f aca="true" t="shared" si="1" ref="F51:F56">D51*E51</f>
        <v>0</v>
      </c>
    </row>
    <row r="52" spans="1:6" ht="15.75" customHeight="1">
      <c r="A52" s="21" t="s">
        <v>92</v>
      </c>
      <c r="B52" s="36" t="s">
        <v>49</v>
      </c>
      <c r="C52" s="36"/>
      <c r="D52" s="12">
        <v>1</v>
      </c>
      <c r="E52" s="16"/>
      <c r="F52" s="20">
        <f t="shared" si="1"/>
        <v>0</v>
      </c>
    </row>
    <row r="53" spans="1:6" ht="15.75" customHeight="1">
      <c r="A53" s="21" t="s">
        <v>93</v>
      </c>
      <c r="B53" s="36" t="s">
        <v>50</v>
      </c>
      <c r="C53" s="36"/>
      <c r="D53" s="12">
        <v>600</v>
      </c>
      <c r="E53" s="16"/>
      <c r="F53" s="20">
        <f t="shared" si="1"/>
        <v>0</v>
      </c>
    </row>
    <row r="54" spans="1:6" ht="15.75" customHeight="1">
      <c r="A54" s="21" t="s">
        <v>94</v>
      </c>
      <c r="B54" s="36" t="s">
        <v>51</v>
      </c>
      <c r="C54" s="36"/>
      <c r="D54" s="12">
        <v>150</v>
      </c>
      <c r="E54" s="16"/>
      <c r="F54" s="20">
        <f t="shared" si="1"/>
        <v>0</v>
      </c>
    </row>
    <row r="55" spans="1:6" ht="15.75" customHeight="1">
      <c r="A55" s="21" t="s">
        <v>95</v>
      </c>
      <c r="B55" s="36" t="s">
        <v>52</v>
      </c>
      <c r="C55" s="36"/>
      <c r="D55" s="12">
        <v>120</v>
      </c>
      <c r="E55" s="16"/>
      <c r="F55" s="20">
        <f t="shared" si="1"/>
        <v>0</v>
      </c>
    </row>
    <row r="56" spans="1:6" ht="15.75" customHeight="1">
      <c r="A56" s="21" t="s">
        <v>96</v>
      </c>
      <c r="B56" s="36" t="s">
        <v>53</v>
      </c>
      <c r="C56" s="36"/>
      <c r="D56" s="12">
        <v>120</v>
      </c>
      <c r="E56" s="16"/>
      <c r="F56" s="20">
        <f t="shared" si="1"/>
        <v>0</v>
      </c>
    </row>
    <row r="57" spans="1:6" s="7" customFormat="1" ht="33.75" customHeight="1">
      <c r="A57" s="8" t="s">
        <v>97</v>
      </c>
      <c r="B57" s="38" t="s">
        <v>170</v>
      </c>
      <c r="C57" s="38"/>
      <c r="D57" s="38"/>
      <c r="E57" s="38"/>
      <c r="F57" s="38"/>
    </row>
    <row r="58" spans="1:6" ht="15.75" customHeight="1">
      <c r="A58" s="21" t="s">
        <v>98</v>
      </c>
      <c r="B58" s="36" t="s">
        <v>48</v>
      </c>
      <c r="C58" s="36"/>
      <c r="D58" s="12">
        <v>1</v>
      </c>
      <c r="E58" s="16"/>
      <c r="F58" s="20">
        <f aca="true" t="shared" si="2" ref="F58:F63">D58*E58</f>
        <v>0</v>
      </c>
    </row>
    <row r="59" spans="1:6" ht="15.75" customHeight="1">
      <c r="A59" s="21" t="s">
        <v>99</v>
      </c>
      <c r="B59" s="36" t="s">
        <v>49</v>
      </c>
      <c r="C59" s="36"/>
      <c r="D59" s="12">
        <v>1</v>
      </c>
      <c r="E59" s="16"/>
      <c r="F59" s="20">
        <f t="shared" si="2"/>
        <v>0</v>
      </c>
    </row>
    <row r="60" spans="1:6" ht="15.75" customHeight="1">
      <c r="A60" s="21" t="s">
        <v>100</v>
      </c>
      <c r="B60" s="36" t="s">
        <v>50</v>
      </c>
      <c r="C60" s="36"/>
      <c r="D60" s="12">
        <v>1</v>
      </c>
      <c r="E60" s="16"/>
      <c r="F60" s="20">
        <f t="shared" si="2"/>
        <v>0</v>
      </c>
    </row>
    <row r="61" spans="1:6" ht="15.75" customHeight="1">
      <c r="A61" s="21" t="s">
        <v>101</v>
      </c>
      <c r="B61" s="36" t="s">
        <v>51</v>
      </c>
      <c r="C61" s="36"/>
      <c r="D61" s="12">
        <v>500</v>
      </c>
      <c r="E61" s="16"/>
      <c r="F61" s="20">
        <f t="shared" si="2"/>
        <v>0</v>
      </c>
    </row>
    <row r="62" spans="1:6" ht="15.75" customHeight="1">
      <c r="A62" s="21" t="s">
        <v>102</v>
      </c>
      <c r="B62" s="36" t="s">
        <v>52</v>
      </c>
      <c r="C62" s="36"/>
      <c r="D62" s="12">
        <v>100</v>
      </c>
      <c r="E62" s="16"/>
      <c r="F62" s="20">
        <f t="shared" si="2"/>
        <v>0</v>
      </c>
    </row>
    <row r="63" spans="1:6" ht="15.75" customHeight="1">
      <c r="A63" s="21" t="s">
        <v>103</v>
      </c>
      <c r="B63" s="36" t="s">
        <v>53</v>
      </c>
      <c r="C63" s="36"/>
      <c r="D63" s="12">
        <v>100</v>
      </c>
      <c r="E63" s="16"/>
      <c r="F63" s="20">
        <f t="shared" si="2"/>
        <v>0</v>
      </c>
    </row>
    <row r="64" spans="1:6" ht="30.75" customHeight="1">
      <c r="A64" s="5" t="s">
        <v>104</v>
      </c>
      <c r="B64" s="48" t="s">
        <v>76</v>
      </c>
      <c r="C64" s="49"/>
      <c r="D64" s="49"/>
      <c r="E64" s="49"/>
      <c r="F64" s="50"/>
    </row>
    <row r="65" spans="1:6" ht="15">
      <c r="A65" s="21" t="s">
        <v>105</v>
      </c>
      <c r="B65" s="44" t="s">
        <v>68</v>
      </c>
      <c r="C65" s="45"/>
      <c r="D65" s="13">
        <v>1</v>
      </c>
      <c r="E65" s="17"/>
      <c r="F65" s="18">
        <f>D65*E65</f>
        <v>0</v>
      </c>
    </row>
    <row r="66" spans="1:6" ht="15">
      <c r="A66" s="21" t="s">
        <v>106</v>
      </c>
      <c r="B66" s="44" t="s">
        <v>69</v>
      </c>
      <c r="C66" s="45"/>
      <c r="D66" s="13">
        <v>1</v>
      </c>
      <c r="E66" s="17"/>
      <c r="F66" s="18">
        <f aca="true" t="shared" si="3" ref="F66:F72">D66*E66</f>
        <v>0</v>
      </c>
    </row>
    <row r="67" spans="1:6" ht="15">
      <c r="A67" s="21" t="s">
        <v>107</v>
      </c>
      <c r="B67" s="44" t="s">
        <v>70</v>
      </c>
      <c r="C67" s="45"/>
      <c r="D67" s="13">
        <v>200</v>
      </c>
      <c r="E67" s="17"/>
      <c r="F67" s="18">
        <f t="shared" si="3"/>
        <v>0</v>
      </c>
    </row>
    <row r="68" spans="1:6" ht="15">
      <c r="A68" s="21" t="s">
        <v>108</v>
      </c>
      <c r="B68" s="44" t="s">
        <v>71</v>
      </c>
      <c r="C68" s="45"/>
      <c r="D68" s="13">
        <v>1</v>
      </c>
      <c r="E68" s="17"/>
      <c r="F68" s="18">
        <f t="shared" si="3"/>
        <v>0</v>
      </c>
    </row>
    <row r="69" spans="1:6" ht="15">
      <c r="A69" s="21" t="s">
        <v>109</v>
      </c>
      <c r="B69" s="44" t="s">
        <v>72</v>
      </c>
      <c r="C69" s="45"/>
      <c r="D69" s="13">
        <v>1700</v>
      </c>
      <c r="E69" s="17"/>
      <c r="F69" s="18">
        <f t="shared" si="3"/>
        <v>0</v>
      </c>
    </row>
    <row r="70" spans="1:6" ht="15">
      <c r="A70" s="21" t="s">
        <v>110</v>
      </c>
      <c r="B70" s="44" t="s">
        <v>73</v>
      </c>
      <c r="C70" s="45"/>
      <c r="D70" s="13">
        <v>1</v>
      </c>
      <c r="E70" s="17"/>
      <c r="F70" s="18">
        <f t="shared" si="3"/>
        <v>0</v>
      </c>
    </row>
    <row r="71" spans="1:6" ht="15">
      <c r="A71" s="21" t="s">
        <v>111</v>
      </c>
      <c r="B71" s="44" t="s">
        <v>74</v>
      </c>
      <c r="C71" s="45"/>
      <c r="D71" s="13">
        <v>2200</v>
      </c>
      <c r="E71" s="17"/>
      <c r="F71" s="18">
        <f t="shared" si="3"/>
        <v>0</v>
      </c>
    </row>
    <row r="72" spans="1:6" ht="15">
      <c r="A72" s="21" t="s">
        <v>112</v>
      </c>
      <c r="B72" s="44" t="s">
        <v>75</v>
      </c>
      <c r="C72" s="45"/>
      <c r="D72" s="13">
        <v>1</v>
      </c>
      <c r="E72" s="17"/>
      <c r="F72" s="18">
        <f t="shared" si="3"/>
        <v>0</v>
      </c>
    </row>
    <row r="73" spans="1:6" ht="27" customHeight="1">
      <c r="A73" s="5" t="s">
        <v>113</v>
      </c>
      <c r="B73" s="48" t="s">
        <v>165</v>
      </c>
      <c r="C73" s="49"/>
      <c r="D73" s="49"/>
      <c r="E73" s="49"/>
      <c r="F73" s="50"/>
    </row>
    <row r="74" spans="1:6" ht="15">
      <c r="A74" s="21" t="s">
        <v>114</v>
      </c>
      <c r="B74" s="44" t="s">
        <v>77</v>
      </c>
      <c r="C74" s="45"/>
      <c r="D74" s="13">
        <v>4</v>
      </c>
      <c r="E74" s="17"/>
      <c r="F74" s="18">
        <f aca="true" t="shared" si="4" ref="F74:F79">D74*E74</f>
        <v>0</v>
      </c>
    </row>
    <row r="75" spans="1:6" ht="15">
      <c r="A75" s="21" t="s">
        <v>115</v>
      </c>
      <c r="B75" s="44" t="s">
        <v>78</v>
      </c>
      <c r="C75" s="45"/>
      <c r="D75" s="13">
        <v>4</v>
      </c>
      <c r="E75" s="17"/>
      <c r="F75" s="18">
        <f t="shared" si="4"/>
        <v>0</v>
      </c>
    </row>
    <row r="76" spans="1:6" ht="15">
      <c r="A76" s="21" t="s">
        <v>116</v>
      </c>
      <c r="B76" s="44" t="s">
        <v>79</v>
      </c>
      <c r="C76" s="45"/>
      <c r="D76" s="13">
        <v>50</v>
      </c>
      <c r="E76" s="17"/>
      <c r="F76" s="18">
        <f t="shared" si="4"/>
        <v>0</v>
      </c>
    </row>
    <row r="77" spans="1:6" ht="15">
      <c r="A77" s="21" t="s">
        <v>117</v>
      </c>
      <c r="B77" s="44" t="s">
        <v>80</v>
      </c>
      <c r="C77" s="45"/>
      <c r="D77" s="13">
        <v>65</v>
      </c>
      <c r="E77" s="17"/>
      <c r="F77" s="18">
        <f t="shared" si="4"/>
        <v>0</v>
      </c>
    </row>
    <row r="78" spans="1:6" ht="15">
      <c r="A78" s="21" t="s">
        <v>118</v>
      </c>
      <c r="B78" s="44" t="s">
        <v>81</v>
      </c>
      <c r="C78" s="45"/>
      <c r="D78" s="13">
        <v>30</v>
      </c>
      <c r="E78" s="17"/>
      <c r="F78" s="18">
        <f t="shared" si="4"/>
        <v>0</v>
      </c>
    </row>
    <row r="79" spans="1:6" ht="15">
      <c r="A79" s="21" t="s">
        <v>119</v>
      </c>
      <c r="B79" s="44" t="s">
        <v>82</v>
      </c>
      <c r="C79" s="45"/>
      <c r="D79" s="13">
        <v>30</v>
      </c>
      <c r="E79" s="17"/>
      <c r="F79" s="18">
        <f t="shared" si="4"/>
        <v>0</v>
      </c>
    </row>
    <row r="80" spans="1:6" ht="32.25" customHeight="1">
      <c r="A80" s="15" t="s">
        <v>120</v>
      </c>
      <c r="B80" s="33" t="s">
        <v>60</v>
      </c>
      <c r="C80" s="34"/>
      <c r="D80" s="34"/>
      <c r="E80" s="34"/>
      <c r="F80" s="34"/>
    </row>
    <row r="81" spans="1:6" ht="15.75" thickBot="1">
      <c r="A81" s="21"/>
      <c r="B81" s="51" t="s">
        <v>61</v>
      </c>
      <c r="C81" s="51"/>
      <c r="D81" s="2">
        <v>48</v>
      </c>
      <c r="E81" s="17"/>
      <c r="F81" s="56">
        <f>D81*E81</f>
        <v>0</v>
      </c>
    </row>
    <row r="82" spans="4:6" ht="15">
      <c r="D82" s="46" t="s">
        <v>123</v>
      </c>
      <c r="E82" s="47"/>
      <c r="F82" s="22">
        <f>F12+F13+F14+F16+F17+F18+F20+F21+F22+F24+F25+F26+F28+F29+F30+F32+F33+F34+F36+F37+F38+F40+F41+F42+F44+F45+F46+F47+F48+F49+F51+F52+F53+F54+F56+F58+F59+F60+F61+F62+F63+F65+F66+F67+F68+F69+F70+F71+F72+F75+F74+F76+F77+F78+F79+F81</f>
        <v>0</v>
      </c>
    </row>
    <row r="85" spans="1:6" ht="15">
      <c r="A85" s="14" t="s">
        <v>166</v>
      </c>
      <c r="B85" s="32" t="s">
        <v>171</v>
      </c>
      <c r="C85" s="32"/>
      <c r="D85" s="32"/>
      <c r="E85" s="32"/>
      <c r="F85" s="32"/>
    </row>
    <row r="86" spans="2:6" ht="29.25" customHeight="1">
      <c r="B86" s="32"/>
      <c r="C86" s="32"/>
      <c r="D86" s="32"/>
      <c r="E86" s="32"/>
      <c r="F86" s="32"/>
    </row>
  </sheetData>
  <sheetProtection/>
  <mergeCells count="79">
    <mergeCell ref="B79:C79"/>
    <mergeCell ref="B78:C78"/>
    <mergeCell ref="B77:C77"/>
    <mergeCell ref="B76:C76"/>
    <mergeCell ref="D82:E82"/>
    <mergeCell ref="B64:F64"/>
    <mergeCell ref="B81:C81"/>
    <mergeCell ref="B73:F73"/>
    <mergeCell ref="B75:C75"/>
    <mergeCell ref="B74:C74"/>
    <mergeCell ref="B72:C72"/>
    <mergeCell ref="B71:C71"/>
    <mergeCell ref="B70:C70"/>
    <mergeCell ref="B69:C69"/>
    <mergeCell ref="B54:C54"/>
    <mergeCell ref="B68:C68"/>
    <mergeCell ref="B67:C67"/>
    <mergeCell ref="B66:C66"/>
    <mergeCell ref="B65:C65"/>
    <mergeCell ref="B57:F57"/>
    <mergeCell ref="B58:C58"/>
    <mergeCell ref="B59:C59"/>
    <mergeCell ref="B60:C60"/>
    <mergeCell ref="B62:C62"/>
    <mergeCell ref="B42:C42"/>
    <mergeCell ref="B39:F39"/>
    <mergeCell ref="B38:C38"/>
    <mergeCell ref="B40:C40"/>
    <mergeCell ref="B35:F35"/>
    <mergeCell ref="B50:F50"/>
    <mergeCell ref="A6:F6"/>
    <mergeCell ref="A4:F4"/>
    <mergeCell ref="B11:F11"/>
    <mergeCell ref="B17:C17"/>
    <mergeCell ref="B18:C18"/>
    <mergeCell ref="B19:F19"/>
    <mergeCell ref="B12:C12"/>
    <mergeCell ref="B13:C13"/>
    <mergeCell ref="B14:C14"/>
    <mergeCell ref="B15:F15"/>
    <mergeCell ref="A8:F8"/>
    <mergeCell ref="A9:A10"/>
    <mergeCell ref="B9:C10"/>
    <mergeCell ref="B30:C30"/>
    <mergeCell ref="B20:C20"/>
    <mergeCell ref="B21:C21"/>
    <mergeCell ref="B22:C22"/>
    <mergeCell ref="B23:F23"/>
    <mergeCell ref="B29:C29"/>
    <mergeCell ref="B31:F31"/>
    <mergeCell ref="B32:C32"/>
    <mergeCell ref="B37:C37"/>
    <mergeCell ref="B27:F27"/>
    <mergeCell ref="B28:C28"/>
    <mergeCell ref="B46:C46"/>
    <mergeCell ref="B33:C33"/>
    <mergeCell ref="B36:C36"/>
    <mergeCell ref="B34:C34"/>
    <mergeCell ref="B41:C41"/>
    <mergeCell ref="E2:F2"/>
    <mergeCell ref="B47:C47"/>
    <mergeCell ref="B49:C49"/>
    <mergeCell ref="B48:C48"/>
    <mergeCell ref="B44:C44"/>
    <mergeCell ref="B16:C16"/>
    <mergeCell ref="B45:C45"/>
    <mergeCell ref="B26:C26"/>
    <mergeCell ref="B24:C24"/>
    <mergeCell ref="B25:C25"/>
    <mergeCell ref="B85:F86"/>
    <mergeCell ref="B80:F80"/>
    <mergeCell ref="B43:F43"/>
    <mergeCell ref="B52:C52"/>
    <mergeCell ref="B53:C53"/>
    <mergeCell ref="B51:C51"/>
    <mergeCell ref="B56:C56"/>
    <mergeCell ref="B63:C63"/>
    <mergeCell ref="B61:C61"/>
    <mergeCell ref="B55:C55"/>
  </mergeCells>
  <printOptions/>
  <pageMargins left="0.25" right="0.25" top="0.75" bottom="0.75" header="0.3" footer="0.3"/>
  <pageSetup horizontalDpi="600" verticalDpi="600" orientation="portrait" paperSize="9" scale="84" r:id="rId1"/>
  <headerFooter>
    <oddFooter>&amp;CStrona &amp;P z &amp;N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63"/>
  <sheetViews>
    <sheetView tabSelected="1" view="pageBreakPreview" zoomScaleSheetLayoutView="100" zoomScalePageLayoutView="0" workbookViewId="0" topLeftCell="A33">
      <selection activeCell="H54" sqref="H54"/>
    </sheetView>
  </sheetViews>
  <sheetFormatPr defaultColWidth="9.140625" defaultRowHeight="15"/>
  <cols>
    <col min="1" max="1" width="6.28125" style="0" customWidth="1"/>
    <col min="2" max="2" width="11.8515625" style="0" customWidth="1"/>
    <col min="3" max="3" width="15.00390625" style="0" customWidth="1"/>
    <col min="4" max="4" width="20.00390625" style="1" customWidth="1"/>
    <col min="5" max="5" width="16.00390625" style="1" customWidth="1"/>
    <col min="6" max="6" width="14.28125" style="0" customWidth="1"/>
  </cols>
  <sheetData>
    <row r="1" ht="6" customHeight="1"/>
    <row r="2" spans="5:6" ht="15" customHeight="1">
      <c r="E2" s="37" t="s">
        <v>124</v>
      </c>
      <c r="F2" s="37"/>
    </row>
    <row r="3" ht="7.5" customHeight="1"/>
    <row r="4" spans="1:6" ht="20.25" customHeight="1">
      <c r="A4" s="43" t="s">
        <v>129</v>
      </c>
      <c r="B4" s="43"/>
      <c r="C4" s="43"/>
      <c r="D4" s="43"/>
      <c r="E4" s="43"/>
      <c r="F4" s="43"/>
    </row>
    <row r="5" ht="6" customHeight="1"/>
    <row r="6" spans="1:6" ht="54" customHeight="1">
      <c r="A6" s="42" t="s">
        <v>126</v>
      </c>
      <c r="B6" s="42"/>
      <c r="C6" s="42"/>
      <c r="D6" s="42"/>
      <c r="E6" s="42"/>
      <c r="F6" s="42"/>
    </row>
    <row r="7" ht="6.75" customHeight="1"/>
    <row r="8" spans="1:6" ht="15">
      <c r="A8" s="41" t="s">
        <v>63</v>
      </c>
      <c r="B8" s="41"/>
      <c r="C8" s="41"/>
      <c r="D8" s="41"/>
      <c r="E8" s="41"/>
      <c r="F8" s="41"/>
    </row>
    <row r="9" spans="1:6" ht="51.75" customHeight="1">
      <c r="A9" s="41" t="s">
        <v>1</v>
      </c>
      <c r="B9" s="41" t="s">
        <v>2</v>
      </c>
      <c r="C9" s="41"/>
      <c r="D9" s="4" t="s">
        <v>17</v>
      </c>
      <c r="E9" s="4" t="s">
        <v>66</v>
      </c>
      <c r="F9" s="4" t="s">
        <v>67</v>
      </c>
    </row>
    <row r="10" spans="1:6" ht="15">
      <c r="A10" s="41"/>
      <c r="B10" s="41"/>
      <c r="C10" s="41"/>
      <c r="D10" s="6" t="s">
        <v>64</v>
      </c>
      <c r="E10" s="6" t="s">
        <v>65</v>
      </c>
      <c r="F10" s="23" t="s">
        <v>164</v>
      </c>
    </row>
    <row r="11" spans="1:6" s="7" customFormat="1" ht="24" customHeight="1">
      <c r="A11" s="52" t="s">
        <v>55</v>
      </c>
      <c r="B11" s="53"/>
      <c r="C11" s="53"/>
      <c r="D11" s="53"/>
      <c r="E11" s="53"/>
      <c r="F11" s="54"/>
    </row>
    <row r="12" spans="1:6" s="7" customFormat="1" ht="29.25" customHeight="1">
      <c r="A12" s="8" t="s">
        <v>3</v>
      </c>
      <c r="B12" s="52" t="s">
        <v>157</v>
      </c>
      <c r="C12" s="53"/>
      <c r="D12" s="53"/>
      <c r="E12" s="53"/>
      <c r="F12" s="54"/>
    </row>
    <row r="13" spans="1:6" ht="15" customHeight="1">
      <c r="A13" s="24" t="s">
        <v>21</v>
      </c>
      <c r="B13" s="55" t="s">
        <v>54</v>
      </c>
      <c r="C13" s="25">
        <v>0.375</v>
      </c>
      <c r="D13" s="12">
        <v>1</v>
      </c>
      <c r="E13" s="26"/>
      <c r="F13" s="27">
        <f>D13*E13</f>
        <v>0</v>
      </c>
    </row>
    <row r="14" spans="1:6" ht="15">
      <c r="A14" s="24" t="s">
        <v>22</v>
      </c>
      <c r="B14" s="55"/>
      <c r="C14" s="25">
        <v>0.5</v>
      </c>
      <c r="D14" s="12">
        <v>1</v>
      </c>
      <c r="E14" s="26"/>
      <c r="F14" s="27">
        <f>D14*E14</f>
        <v>0</v>
      </c>
    </row>
    <row r="15" spans="1:6" ht="15">
      <c r="A15" s="24" t="s">
        <v>23</v>
      </c>
      <c r="B15" s="55"/>
      <c r="C15" s="28" t="s">
        <v>9</v>
      </c>
      <c r="D15" s="12">
        <v>1</v>
      </c>
      <c r="E15" s="26"/>
      <c r="F15" s="27">
        <f>D15*E15</f>
        <v>0</v>
      </c>
    </row>
    <row r="16" spans="1:6" s="7" customFormat="1" ht="26.25" customHeight="1">
      <c r="A16" s="8" t="s">
        <v>8</v>
      </c>
      <c r="B16" s="52" t="s">
        <v>158</v>
      </c>
      <c r="C16" s="53"/>
      <c r="D16" s="53"/>
      <c r="E16" s="53"/>
      <c r="F16" s="54"/>
    </row>
    <row r="17" spans="1:6" ht="15" customHeight="1">
      <c r="A17" s="24" t="s">
        <v>24</v>
      </c>
      <c r="B17" s="55" t="s">
        <v>54</v>
      </c>
      <c r="C17" s="25">
        <v>0.375</v>
      </c>
      <c r="D17" s="12">
        <v>1</v>
      </c>
      <c r="E17" s="26"/>
      <c r="F17" s="27">
        <f>D17*E17</f>
        <v>0</v>
      </c>
    </row>
    <row r="18" spans="1:6" ht="15">
      <c r="A18" s="24" t="s">
        <v>131</v>
      </c>
      <c r="B18" s="55"/>
      <c r="C18" s="25">
        <v>0.5</v>
      </c>
      <c r="D18" s="12">
        <v>1</v>
      </c>
      <c r="E18" s="26"/>
      <c r="F18" s="27">
        <f>D18*E18</f>
        <v>0</v>
      </c>
    </row>
    <row r="19" spans="1:6" ht="15">
      <c r="A19" s="24" t="s">
        <v>132</v>
      </c>
      <c r="B19" s="55"/>
      <c r="C19" s="28" t="s">
        <v>9</v>
      </c>
      <c r="D19" s="12">
        <v>1</v>
      </c>
      <c r="E19" s="26"/>
      <c r="F19" s="27">
        <f>D19*E19</f>
        <v>0</v>
      </c>
    </row>
    <row r="20" spans="1:6" s="7" customFormat="1" ht="25.5" customHeight="1">
      <c r="A20" s="8" t="s">
        <v>83</v>
      </c>
      <c r="B20" s="52" t="s">
        <v>159</v>
      </c>
      <c r="C20" s="53"/>
      <c r="D20" s="53"/>
      <c r="E20" s="53"/>
      <c r="F20" s="54"/>
    </row>
    <row r="21" spans="1:6" ht="15" customHeight="1">
      <c r="A21" s="24" t="s">
        <v>152</v>
      </c>
      <c r="B21" s="55" t="s">
        <v>54</v>
      </c>
      <c r="C21" s="25">
        <v>0.375</v>
      </c>
      <c r="D21" s="12">
        <v>1</v>
      </c>
      <c r="E21" s="26"/>
      <c r="F21" s="27">
        <f>D21*E21</f>
        <v>0</v>
      </c>
    </row>
    <row r="22" spans="1:6" ht="15">
      <c r="A22" s="24" t="s">
        <v>133</v>
      </c>
      <c r="B22" s="55"/>
      <c r="C22" s="25">
        <v>0.5</v>
      </c>
      <c r="D22" s="12">
        <v>1</v>
      </c>
      <c r="E22" s="26"/>
      <c r="F22" s="27">
        <f>D22*E22</f>
        <v>0</v>
      </c>
    </row>
    <row r="23" spans="1:6" ht="15">
      <c r="A23" s="24" t="s">
        <v>134</v>
      </c>
      <c r="B23" s="55"/>
      <c r="C23" s="28" t="s">
        <v>9</v>
      </c>
      <c r="D23" s="12">
        <v>1</v>
      </c>
      <c r="E23" s="26"/>
      <c r="F23" s="27">
        <f>D23*E23</f>
        <v>0</v>
      </c>
    </row>
    <row r="24" spans="1:6" s="7" customFormat="1" ht="24.75" customHeight="1">
      <c r="A24" s="8" t="s">
        <v>4</v>
      </c>
      <c r="B24" s="52" t="s">
        <v>160</v>
      </c>
      <c r="C24" s="53"/>
      <c r="D24" s="53"/>
      <c r="E24" s="53"/>
      <c r="F24" s="54"/>
    </row>
    <row r="25" spans="1:6" ht="15" customHeight="1">
      <c r="A25" s="24" t="s">
        <v>135</v>
      </c>
      <c r="B25" s="55" t="s">
        <v>54</v>
      </c>
      <c r="C25" s="25">
        <v>0.375</v>
      </c>
      <c r="D25" s="12">
        <v>1</v>
      </c>
      <c r="E25" s="26"/>
      <c r="F25" s="27">
        <f>D25*E25</f>
        <v>0</v>
      </c>
    </row>
    <row r="26" spans="1:6" ht="15">
      <c r="A26" s="24" t="s">
        <v>136</v>
      </c>
      <c r="B26" s="55"/>
      <c r="C26" s="25">
        <v>0.5</v>
      </c>
      <c r="D26" s="12">
        <v>1</v>
      </c>
      <c r="E26" s="26"/>
      <c r="F26" s="27">
        <f>D26*E26</f>
        <v>0</v>
      </c>
    </row>
    <row r="27" spans="1:6" ht="15">
      <c r="A27" s="24" t="s">
        <v>137</v>
      </c>
      <c r="B27" s="55"/>
      <c r="C27" s="28" t="s">
        <v>9</v>
      </c>
      <c r="D27" s="12">
        <v>1</v>
      </c>
      <c r="E27" s="26"/>
      <c r="F27" s="27">
        <f>D27*E27</f>
        <v>0</v>
      </c>
    </row>
    <row r="28" spans="1:6" s="7" customFormat="1" ht="27" customHeight="1">
      <c r="A28" s="8" t="s">
        <v>5</v>
      </c>
      <c r="B28" s="52" t="s">
        <v>161</v>
      </c>
      <c r="C28" s="53"/>
      <c r="D28" s="53"/>
      <c r="E28" s="53"/>
      <c r="F28" s="54"/>
    </row>
    <row r="29" spans="1:6" ht="15" customHeight="1">
      <c r="A29" s="24" t="s">
        <v>84</v>
      </c>
      <c r="B29" s="55" t="s">
        <v>54</v>
      </c>
      <c r="C29" s="25">
        <v>0.375</v>
      </c>
      <c r="D29" s="12">
        <v>1</v>
      </c>
      <c r="E29" s="26"/>
      <c r="F29" s="27">
        <f>D29*E29</f>
        <v>0</v>
      </c>
    </row>
    <row r="30" spans="1:6" ht="15">
      <c r="A30" s="24" t="s">
        <v>85</v>
      </c>
      <c r="B30" s="55"/>
      <c r="C30" s="25">
        <v>0.5</v>
      </c>
      <c r="D30" s="12">
        <v>1</v>
      </c>
      <c r="E30" s="26"/>
      <c r="F30" s="27">
        <f>D30*E30</f>
        <v>0</v>
      </c>
    </row>
    <row r="31" spans="1:6" ht="15">
      <c r="A31" s="24" t="s">
        <v>86</v>
      </c>
      <c r="B31" s="55"/>
      <c r="C31" s="28" t="s">
        <v>9</v>
      </c>
      <c r="D31" s="12">
        <v>1</v>
      </c>
      <c r="E31" s="26"/>
      <c r="F31" s="27">
        <f>D31*E31</f>
        <v>0</v>
      </c>
    </row>
    <row r="32" spans="1:6" ht="15">
      <c r="A32" s="8" t="s">
        <v>6</v>
      </c>
      <c r="B32" s="52" t="s">
        <v>162</v>
      </c>
      <c r="C32" s="53"/>
      <c r="D32" s="53"/>
      <c r="E32" s="53"/>
      <c r="F32" s="54"/>
    </row>
    <row r="33" spans="1:6" ht="36">
      <c r="A33" s="24" t="s">
        <v>87</v>
      </c>
      <c r="B33" s="29" t="s">
        <v>54</v>
      </c>
      <c r="C33" s="28" t="s">
        <v>9</v>
      </c>
      <c r="D33" s="12">
        <v>1</v>
      </c>
      <c r="E33" s="26"/>
      <c r="F33" s="30">
        <f>D33*E33</f>
        <v>0</v>
      </c>
    </row>
    <row r="34" spans="1:6" ht="15">
      <c r="A34" s="8" t="s">
        <v>153</v>
      </c>
      <c r="B34" s="52" t="s">
        <v>56</v>
      </c>
      <c r="C34" s="53"/>
      <c r="D34" s="53"/>
      <c r="E34" s="53"/>
      <c r="F34" s="54"/>
    </row>
    <row r="35" spans="1:6" ht="15">
      <c r="A35" s="24" t="s">
        <v>138</v>
      </c>
      <c r="B35" s="55" t="s">
        <v>54</v>
      </c>
      <c r="C35" s="25">
        <v>0.375</v>
      </c>
      <c r="D35" s="12">
        <v>4</v>
      </c>
      <c r="E35" s="26"/>
      <c r="F35" s="27">
        <f>D35*E35</f>
        <v>0</v>
      </c>
    </row>
    <row r="36" spans="1:6" ht="15">
      <c r="A36" s="24" t="s">
        <v>139</v>
      </c>
      <c r="B36" s="55"/>
      <c r="C36" s="25">
        <v>0.5</v>
      </c>
      <c r="D36" s="12">
        <v>4</v>
      </c>
      <c r="E36" s="26"/>
      <c r="F36" s="27">
        <f>D36*E36</f>
        <v>0</v>
      </c>
    </row>
    <row r="37" spans="1:6" ht="15">
      <c r="A37" s="24" t="s">
        <v>140</v>
      </c>
      <c r="B37" s="55"/>
      <c r="C37" s="28" t="s">
        <v>9</v>
      </c>
      <c r="D37" s="12">
        <v>4</v>
      </c>
      <c r="E37" s="26"/>
      <c r="F37" s="27">
        <f>D37*E37</f>
        <v>0</v>
      </c>
    </row>
    <row r="38" spans="1:6" ht="15">
      <c r="A38" s="8" t="s">
        <v>10</v>
      </c>
      <c r="B38" s="52" t="s">
        <v>57</v>
      </c>
      <c r="C38" s="53"/>
      <c r="D38" s="53"/>
      <c r="E38" s="53"/>
      <c r="F38" s="54"/>
    </row>
    <row r="39" spans="1:6" ht="15">
      <c r="A39" s="24" t="s">
        <v>141</v>
      </c>
      <c r="B39" s="55" t="s">
        <v>54</v>
      </c>
      <c r="C39" s="25">
        <v>0.375</v>
      </c>
      <c r="D39" s="12">
        <v>4</v>
      </c>
      <c r="E39" s="26"/>
      <c r="F39" s="27">
        <f>D39*E39</f>
        <v>0</v>
      </c>
    </row>
    <row r="40" spans="1:6" ht="15">
      <c r="A40" s="24" t="s">
        <v>142</v>
      </c>
      <c r="B40" s="55"/>
      <c r="C40" s="25">
        <v>0.5</v>
      </c>
      <c r="D40" s="12">
        <v>4</v>
      </c>
      <c r="E40" s="26"/>
      <c r="F40" s="27">
        <f>D40*E40</f>
        <v>0</v>
      </c>
    </row>
    <row r="41" spans="1:6" ht="15">
      <c r="A41" s="24" t="s">
        <v>143</v>
      </c>
      <c r="B41" s="55"/>
      <c r="C41" s="28" t="s">
        <v>9</v>
      </c>
      <c r="D41" s="12">
        <v>4</v>
      </c>
      <c r="E41" s="26"/>
      <c r="F41" s="27">
        <f>D41*E41</f>
        <v>0</v>
      </c>
    </row>
    <row r="42" spans="1:6" ht="15">
      <c r="A42" s="8" t="s">
        <v>11</v>
      </c>
      <c r="B42" s="52" t="s">
        <v>58</v>
      </c>
      <c r="C42" s="53"/>
      <c r="D42" s="53"/>
      <c r="E42" s="53"/>
      <c r="F42" s="54"/>
    </row>
    <row r="43" spans="1:6" ht="15">
      <c r="A43" s="24" t="s">
        <v>144</v>
      </c>
      <c r="B43" s="55" t="s">
        <v>54</v>
      </c>
      <c r="C43" s="25">
        <v>0.375</v>
      </c>
      <c r="D43" s="12">
        <v>4</v>
      </c>
      <c r="E43" s="26"/>
      <c r="F43" s="27">
        <f>D43*E43</f>
        <v>0</v>
      </c>
    </row>
    <row r="44" spans="1:6" ht="15">
      <c r="A44" s="24" t="s">
        <v>145</v>
      </c>
      <c r="B44" s="55"/>
      <c r="C44" s="25">
        <v>0.5</v>
      </c>
      <c r="D44" s="12">
        <v>4</v>
      </c>
      <c r="E44" s="26"/>
      <c r="F44" s="27">
        <f>D44*E44</f>
        <v>0</v>
      </c>
    </row>
    <row r="45" spans="1:6" ht="15">
      <c r="A45" s="24" t="s">
        <v>146</v>
      </c>
      <c r="B45" s="55"/>
      <c r="C45" s="28" t="s">
        <v>9</v>
      </c>
      <c r="D45" s="12">
        <v>4</v>
      </c>
      <c r="E45" s="26"/>
      <c r="F45" s="27">
        <f>D45*E45</f>
        <v>0</v>
      </c>
    </row>
    <row r="46" spans="1:6" ht="15">
      <c r="A46" s="8" t="s">
        <v>154</v>
      </c>
      <c r="B46" s="52" t="s">
        <v>59</v>
      </c>
      <c r="C46" s="53"/>
      <c r="D46" s="53"/>
      <c r="E46" s="53"/>
      <c r="F46" s="54"/>
    </row>
    <row r="47" spans="1:6" ht="15">
      <c r="A47" s="24" t="s">
        <v>147</v>
      </c>
      <c r="B47" s="55" t="s">
        <v>54</v>
      </c>
      <c r="C47" s="25">
        <v>0.375</v>
      </c>
      <c r="D47" s="12">
        <v>4</v>
      </c>
      <c r="E47" s="26"/>
      <c r="F47" s="27">
        <f>D47*E47</f>
        <v>0</v>
      </c>
    </row>
    <row r="48" spans="1:6" ht="15">
      <c r="A48" s="24" t="s">
        <v>148</v>
      </c>
      <c r="B48" s="55"/>
      <c r="C48" s="25">
        <v>0.5</v>
      </c>
      <c r="D48" s="12">
        <v>4</v>
      </c>
      <c r="E48" s="26"/>
      <c r="F48" s="27">
        <f>D48*E48</f>
        <v>0</v>
      </c>
    </row>
    <row r="49" spans="1:6" ht="15">
      <c r="A49" s="24" t="s">
        <v>149</v>
      </c>
      <c r="B49" s="55"/>
      <c r="C49" s="28" t="s">
        <v>9</v>
      </c>
      <c r="D49" s="12">
        <v>2600</v>
      </c>
      <c r="E49" s="26"/>
      <c r="F49" s="27">
        <f>D49*E49</f>
        <v>0</v>
      </c>
    </row>
    <row r="50" spans="1:6" ht="15">
      <c r="A50" s="8" t="s">
        <v>97</v>
      </c>
      <c r="B50" s="52" t="s">
        <v>163</v>
      </c>
      <c r="C50" s="53"/>
      <c r="D50" s="53"/>
      <c r="E50" s="53"/>
      <c r="F50" s="54"/>
    </row>
    <row r="51" spans="1:6" ht="15">
      <c r="A51" s="24" t="s">
        <v>150</v>
      </c>
      <c r="B51" s="55" t="s">
        <v>54</v>
      </c>
      <c r="C51" s="25">
        <v>0.375</v>
      </c>
      <c r="D51" s="12">
        <v>4</v>
      </c>
      <c r="E51" s="26"/>
      <c r="F51" s="27">
        <f>D51*E51</f>
        <v>0</v>
      </c>
    </row>
    <row r="52" spans="1:6" ht="15">
      <c r="A52" s="24" t="s">
        <v>155</v>
      </c>
      <c r="B52" s="55"/>
      <c r="C52" s="25">
        <v>0.5</v>
      </c>
      <c r="D52" s="12">
        <v>4</v>
      </c>
      <c r="E52" s="26"/>
      <c r="F52" s="27">
        <f>D52*E52</f>
        <v>0</v>
      </c>
    </row>
    <row r="53" spans="1:6" ht="15">
      <c r="A53" s="24" t="s">
        <v>156</v>
      </c>
      <c r="B53" s="55"/>
      <c r="C53" s="28" t="s">
        <v>9</v>
      </c>
      <c r="D53" s="12">
        <v>800</v>
      </c>
      <c r="E53" s="26"/>
      <c r="F53" s="27">
        <f>D53*E53</f>
        <v>0</v>
      </c>
    </row>
    <row r="54" spans="1:6" ht="15">
      <c r="A54" s="8" t="s">
        <v>104</v>
      </c>
      <c r="B54" s="52" t="s">
        <v>122</v>
      </c>
      <c r="C54" s="53"/>
      <c r="D54" s="53"/>
      <c r="E54" s="53"/>
      <c r="F54" s="54"/>
    </row>
    <row r="55" spans="1:6" ht="36">
      <c r="A55" s="24" t="s">
        <v>105</v>
      </c>
      <c r="B55" s="29" t="s">
        <v>54</v>
      </c>
      <c r="C55" s="28" t="s">
        <v>9</v>
      </c>
      <c r="D55" s="12">
        <v>700</v>
      </c>
      <c r="E55" s="26"/>
      <c r="F55" s="30">
        <f>D55*E55</f>
        <v>0</v>
      </c>
    </row>
    <row r="56" spans="1:6" s="7" customFormat="1" ht="27.75" customHeight="1">
      <c r="A56" s="52" t="s">
        <v>172</v>
      </c>
      <c r="B56" s="53"/>
      <c r="C56" s="53"/>
      <c r="D56" s="53"/>
      <c r="E56" s="53"/>
      <c r="F56" s="54"/>
    </row>
    <row r="57" spans="1:6" ht="29.25" customHeight="1">
      <c r="A57" s="8" t="s">
        <v>113</v>
      </c>
      <c r="B57" s="33" t="s">
        <v>157</v>
      </c>
      <c r="C57" s="33"/>
      <c r="D57" s="12">
        <v>1</v>
      </c>
      <c r="E57" s="26"/>
      <c r="F57" s="31">
        <f>D57*E57</f>
        <v>0</v>
      </c>
    </row>
    <row r="58" spans="1:6" ht="29.25" customHeight="1">
      <c r="A58" s="8" t="s">
        <v>120</v>
      </c>
      <c r="B58" s="33" t="s">
        <v>173</v>
      </c>
      <c r="C58" s="33"/>
      <c r="D58" s="12">
        <v>1</v>
      </c>
      <c r="E58" s="26"/>
      <c r="F58" s="31">
        <f>D58*E58</f>
        <v>0</v>
      </c>
    </row>
    <row r="59" spans="1:6" ht="26.25" customHeight="1">
      <c r="A59" s="8" t="s">
        <v>121</v>
      </c>
      <c r="B59" s="33" t="s">
        <v>159</v>
      </c>
      <c r="C59" s="33"/>
      <c r="D59" s="12">
        <v>1</v>
      </c>
      <c r="E59" s="26"/>
      <c r="F59" s="31">
        <f>D59*E59</f>
        <v>0</v>
      </c>
    </row>
    <row r="60" spans="1:6" ht="25.5" customHeight="1" thickBot="1">
      <c r="A60" s="8" t="s">
        <v>151</v>
      </c>
      <c r="B60" s="33" t="s">
        <v>160</v>
      </c>
      <c r="C60" s="33"/>
      <c r="D60" s="12">
        <v>1</v>
      </c>
      <c r="E60" s="26"/>
      <c r="F60" s="57">
        <f>D60*E60</f>
        <v>0</v>
      </c>
    </row>
    <row r="61" spans="1:6" ht="25.5" customHeight="1">
      <c r="A61" s="7"/>
      <c r="B61" s="7"/>
      <c r="C61" s="7"/>
      <c r="D61" s="46" t="s">
        <v>123</v>
      </c>
      <c r="E61" s="47"/>
      <c r="F61" s="58">
        <f>SUM(F13:F60)</f>
        <v>0</v>
      </c>
    </row>
    <row r="62" spans="1:6" ht="15">
      <c r="A62" s="14" t="s">
        <v>166</v>
      </c>
      <c r="B62" s="32" t="s">
        <v>167</v>
      </c>
      <c r="C62" s="32"/>
      <c r="D62" s="32"/>
      <c r="E62" s="32"/>
      <c r="F62" s="32"/>
    </row>
    <row r="63" spans="1:6" ht="42.75" customHeight="1">
      <c r="A63" s="14"/>
      <c r="B63" s="32"/>
      <c r="C63" s="32"/>
      <c r="D63" s="32"/>
      <c r="E63" s="32"/>
      <c r="F63" s="32"/>
    </row>
  </sheetData>
  <sheetProtection/>
  <mergeCells count="36">
    <mergeCell ref="B50:F50"/>
    <mergeCell ref="A56:F56"/>
    <mergeCell ref="B34:F34"/>
    <mergeCell ref="B51:B53"/>
    <mergeCell ref="B54:F54"/>
    <mergeCell ref="B38:F38"/>
    <mergeCell ref="B39:B41"/>
    <mergeCell ref="B42:F42"/>
    <mergeCell ref="B43:B45"/>
    <mergeCell ref="B46:F46"/>
    <mergeCell ref="B47:B49"/>
    <mergeCell ref="B16:F16"/>
    <mergeCell ref="A11:F11"/>
    <mergeCell ref="B20:F20"/>
    <mergeCell ref="B24:F24"/>
    <mergeCell ref="B28:F28"/>
    <mergeCell ref="B17:B19"/>
    <mergeCell ref="B13:B15"/>
    <mergeCell ref="B21:B23"/>
    <mergeCell ref="B25:B27"/>
    <mergeCell ref="B12:F12"/>
    <mergeCell ref="A4:F4"/>
    <mergeCell ref="A6:F6"/>
    <mergeCell ref="A8:F8"/>
    <mergeCell ref="A9:A10"/>
    <mergeCell ref="B9:C10"/>
    <mergeCell ref="D61:E61"/>
    <mergeCell ref="B62:F63"/>
    <mergeCell ref="B32:F32"/>
    <mergeCell ref="B35:B37"/>
    <mergeCell ref="E2:F2"/>
    <mergeCell ref="B58:C58"/>
    <mergeCell ref="B59:C59"/>
    <mergeCell ref="B60:C60"/>
    <mergeCell ref="B57:C57"/>
    <mergeCell ref="B29:B31"/>
  </mergeCells>
  <printOptions/>
  <pageMargins left="0.7" right="0.7" top="0.75" bottom="0.75" header="0.3" footer="0.3"/>
  <pageSetup horizontalDpi="600" verticalDpi="600" orientation="portrait" paperSize="9" scale="9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Płocica</dc:creator>
  <cp:keywords/>
  <dc:description/>
  <cp:lastModifiedBy>Kinga Kuć-Kasperek</cp:lastModifiedBy>
  <cp:lastPrinted>2022-06-28T06:30:09Z</cp:lastPrinted>
  <dcterms:created xsi:type="dcterms:W3CDTF">2018-04-06T06:19:47Z</dcterms:created>
  <dcterms:modified xsi:type="dcterms:W3CDTF">2022-09-02T12:01:02Z</dcterms:modified>
  <cp:category/>
  <cp:version/>
  <cp:contentType/>
  <cp:contentStatus/>
</cp:coreProperties>
</file>