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9" sheetId="1" r:id="rId1"/>
  </sheets>
  <definedNames/>
  <calcPr fullCalcOnLoad="1"/>
</workbook>
</file>

<file path=xl/sharedStrings.xml><?xml version="1.0" encoding="utf-8"?>
<sst xmlns="http://schemas.openxmlformats.org/spreadsheetml/2006/main" count="242" uniqueCount="129">
  <si>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</si>
  <si>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</si>
  <si>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</si>
  <si>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</si>
  <si>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</si>
  <si>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</si>
  <si>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</si>
  <si>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</si>
  <si>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szt</t>
  </si>
  <si>
    <t>op</t>
  </si>
  <si>
    <t>L.P</t>
  </si>
  <si>
    <t>PAKIET nr 6</t>
  </si>
  <si>
    <t>Cewnik do kateteryzacji żyły pępkowej: 6F</t>
  </si>
  <si>
    <t>Dern łączący do odsysania: użebrowana powierzchnia, dwa lejkowate rozszerzenia, dł 3,0m</t>
  </si>
  <si>
    <t>szt.</t>
  </si>
  <si>
    <t>Rurka ustno-gardłowa Guadel wykonana ze średnio sztywnego, nietoksycznego polietylenu opakowanie papier - folia: nr 3, kolorowa ztyczka ułatwiająca identyfikacę </t>
  </si>
  <si>
    <t>Rurka ustno-gardłowa Guadel wykonana ze średnio sztywnego, nietoksycznego polietylenu opakowanie papier - folia: nr 4, kolorowa ztyczka ułatwiająca identyfikacę </t>
  </si>
  <si>
    <t>Rurki intubacyjne sterylne , silikonowane powierzchniowo , posiadające opakowanie utrzymujące anatomiczny kształt rurki, zgrzewy punktowe , jałowe z mankietem niskociśnieniowym : nr3</t>
  </si>
  <si>
    <t>Rurki intubacyjne sterylne , silikonowane powierzchniowo , posiadające opakowanie utrzymujące anatomiczny kształt rurki, zgrzewy punktowe , jałowe z mankietem niskociśnieniowym : nr3.5</t>
  </si>
  <si>
    <t>Rurki intubacyjne sterylne , silikonowane powierzchniowo , posiadające opakowanie utrzymujące anatomiczny kształt rurki, zgrzewy punktowe , jałowe z mankietem niskociśnieniowym : nr6</t>
  </si>
  <si>
    <t>Rurki intubacyjne sterylne , silikonowane powierzchniowo , posiadające opakowanie utrzymujące anatomiczny kształt rurki, zgrzewy punktowe, jałowe z mankietem niskociśnieniowym : nr7</t>
  </si>
  <si>
    <t>Rurki intubacyjne sterylne , silikonowane powierzchniowo , posiadające opakowanie utrzymujące anatomiczny kształt rurki, zgrzewy punktowe, jałowe z mankietem niskociśnieniowym : nr7.5</t>
  </si>
  <si>
    <t>Rurki intubacyjne sterylne , silikonowane powierzchniowo , posiadające opakowanie utrzymujące anatomiczny kształt rurki zgrzewy punktowe, jałowe z mankietem niskociśnieniowym : nr8</t>
  </si>
  <si>
    <t>Rurki intubacyjne sterylne , silikonowane powierzchniowo , posiadające opakowanie utrzymujące anatomiczny kształt rurki, zgrzewy punktowe, jałowe z mankietem niskociśnieniowym : nr 8.5</t>
  </si>
  <si>
    <t xml:space="preserve"> Rurki intubacyjne sterylne , silikonowane powierzchniowo , posiadające opakowanie utrzymujące anatomiczny kształt rurki, zgrzewy punktowe, jałowe z mankietem niskociśnieniowym :  Nr 9</t>
  </si>
  <si>
    <t xml:space="preserve"> Rurki intubacyjne sterylne , silikonowane powierzchniowo , posiadające opakowanie utrzymujące anatomiczny kształt rurki, zgrzewy punktowe, jałowe z mankietem niskociśnieniowym :  Nr 9,5</t>
  </si>
  <si>
    <t xml:space="preserve"> Rurki intubacyjne sterylne , silikonowane powierzchniowo , posiadające opakowanie utrzymujące anatomiczny kształt rurki, zgrzewy punktowe, jałowe z mankietem niskociśnieniowym :  Nr 10</t>
  </si>
  <si>
    <t>Rurki intubacyjne sterylne z dobrze przylegającym mankietem niskociśnieniowym, zbrojone, silikonowane w rozmiarze : nr 8</t>
  </si>
  <si>
    <t>Rurki intubacyjne sterylne z dobrze przylegającym mankietem niskociśnieniowym, zbrojone, silikonowane w rozmiarze : nr 8,5</t>
  </si>
  <si>
    <t>Rurka tracheostomijna z niskociśnieniowym balonem uszczelniającym, wykonana z PCV, sterylna, miękkie  gładkie skrzydełka szyldu z prowadnicą i tasiemką mocującą, linia Rtg na całej długości: nr 8,5</t>
  </si>
  <si>
    <t>Rurka tracheostomijna z niskociśnieniowym balonem uszczelniającym, wykonana z PCV, sterylna, miękkie  gładkie skrzydełka szyldu z prowadnicą i tasiemką mocującą, linia Rtg na całej długości: nr 8</t>
  </si>
  <si>
    <t>Rurka tracheostomijna z niskociśnieniowym balonem uszczelniającym, wykonana z PCV, sterylna, miękkie  gładkie skrzydełka szyldu z prowadnicą i tasiemką mocującą, linia Rtg na całej długości: nr 7,5</t>
  </si>
  <si>
    <t xml:space="preserve">Łącznik do drenów z dwiema końcówkami  - jedna stożkowa , druga prosta </t>
  </si>
  <si>
    <t>Zatyczka do cewnika</t>
  </si>
  <si>
    <t xml:space="preserve">Dreny do odsysania ran typu Redon w  rozmiarach:   14F/70 cm          </t>
  </si>
  <si>
    <t>Butelki  Redona o poj. 150/200 ml sterylne</t>
  </si>
  <si>
    <t>Osłona na przewody medyczne, sterylna (folia) 200cm*16cm</t>
  </si>
  <si>
    <t>Poliuretanowy opatrunek do mocowania venflonów, rozmiar 7,5x8,5cm</t>
  </si>
  <si>
    <t>Dren silikonowy z linią monitorującą, śr.6mm/8mm, dł.30m</t>
  </si>
  <si>
    <t>Prowadnica do intubacji ,jednorazowego użytku</t>
  </si>
  <si>
    <t>Sonda Sengstakena – Blakemore’a  CH 18</t>
  </si>
  <si>
    <t>Cewnik Nelatona CH16, dł 40cm, jałowy, pakowany pojedyńczo.</t>
  </si>
  <si>
    <t>Cewnik Nelatona CH12, dł 40cm, jałowy, pakowany pojedyńczo</t>
  </si>
  <si>
    <t>Cewnik Nelatona CH14, dł 40 cm. jałowy, pakowany pojedyńczo</t>
  </si>
  <si>
    <t xml:space="preserve">Kateter do drenażu klatki piersiowej z trokarem, z linia widoczną w RTG, z mandrynem, ze ściętą końcówką, z gładkim zakończeniem zapobiegającym uszkodzeniu tkanek, z eliptycznymi oczkami redukującymi ryzyko urazów, w rozmiarach: 20F/40cm  </t>
  </si>
  <si>
    <r>
      <rPr>
        <b/>
        <sz val="14"/>
        <rFont val="Times New Roman"/>
        <family val="1"/>
      </rPr>
      <t>Cewnik jałowy do odsysania górnych dróg oddech:</t>
    </r>
    <r>
      <rPr>
        <sz val="14"/>
        <rFont val="Times New Roman"/>
        <family val="1"/>
      </rPr>
      <t xml:space="preserve">  1 otwór centralny i 2 naprzeciwległe otwory boczne , kolorowy półprzezroczysty konektor oznaczający rozmiar cewnika,            </t>
    </r>
    <r>
      <rPr>
        <b/>
        <sz val="14"/>
        <rFont val="Times New Roman"/>
        <family val="1"/>
      </rPr>
      <t xml:space="preserve">   Nr 4F/40</t>
    </r>
  </si>
  <si>
    <r>
      <t xml:space="preserve">Cewnik jałowy do odsysania górnych dróg oddech:  1 otwór centralny i 2 naprzeciwległe otwory boczne , kolorowy półprzezroczysty konektor oznaczający rozmiar cewnika,             </t>
    </r>
    <r>
      <rPr>
        <b/>
        <sz val="14"/>
        <rFont val="Times New Roman"/>
        <family val="1"/>
      </rPr>
      <t xml:space="preserve">  Nr 6F/40</t>
    </r>
  </si>
  <si>
    <r>
      <t xml:space="preserve">Cewnik jałowy do odsysania górnych dróg oddech:  1 otwór centralny i 2 naprzeciwległe otwory boczne , kolorowy półprzezroczysty konektor oznaczający rozmiar cewnika,          </t>
    </r>
    <r>
      <rPr>
        <b/>
        <sz val="14"/>
        <rFont val="Times New Roman"/>
        <family val="1"/>
      </rPr>
      <t xml:space="preserve">   Nr8F/40</t>
    </r>
  </si>
  <si>
    <r>
      <t xml:space="preserve">Cewnik jałowy do odsysania górnych dróg oddech:  1 otwór centralny i 2 naprzeciwległe otwory boczne , kolorowy półprzezroczysty konektor oznaczający rozmiar cewnika.                  </t>
    </r>
    <r>
      <rPr>
        <b/>
        <sz val="14"/>
        <rFont val="Times New Roman"/>
        <family val="1"/>
      </rPr>
      <t xml:space="preserve"> Nr 10F/40</t>
    </r>
  </si>
  <si>
    <r>
      <t xml:space="preserve">Cewnik jałowy do odsysania górnych dróg oddech:  1 otwór centralny i 2 naprzeciwległe otwory boczne , kolorowy półprzezroczysty konektor oznaczający rozmiar cewnika.                  </t>
    </r>
    <r>
      <rPr>
        <b/>
        <sz val="14"/>
        <rFont val="Times New Roman"/>
        <family val="1"/>
      </rPr>
      <t xml:space="preserve">Nr 12F/60 </t>
    </r>
  </si>
  <si>
    <r>
      <t xml:space="preserve">Cewnik jałowy do odsysania górnych dróg oddech:  1 otwór centralny i 2 naprzeciwległe otwory boczne , kolorowy półprzezroczysty konektor oznaczający rozmiar cewnika.               </t>
    </r>
    <r>
      <rPr>
        <b/>
        <sz val="14"/>
        <rFont val="Times New Roman"/>
        <family val="1"/>
      </rPr>
      <t xml:space="preserve">Nr 14F/60  </t>
    </r>
  </si>
  <si>
    <r>
      <t xml:space="preserve"> Cewnik jałowy do odsysania górnych dróg oddech:  1 otwór centralny i 2 naprzeciwległe otwory boczne , kolorowy półprzezroczysty konektor oznaczający rozmiar cewnika.                </t>
    </r>
    <r>
      <rPr>
        <b/>
        <sz val="14"/>
        <rFont val="Times New Roman"/>
        <family val="1"/>
      </rPr>
      <t xml:space="preserve">Nr 16F/60 </t>
    </r>
    <r>
      <rPr>
        <sz val="14"/>
        <rFont val="Times New Roman"/>
        <family val="1"/>
      </rPr>
      <t xml:space="preserve"> </t>
    </r>
  </si>
  <si>
    <r>
      <t xml:space="preserve">Cewnik jałowy do odsysania górnych dróg oddech:  1 otwór centralny i 2 naprzeciwległe otwory boczne , kolorowy półprzezroczysty konektor oznaczający rozmiar cewnika.                 </t>
    </r>
    <r>
      <rPr>
        <b/>
        <sz val="14"/>
        <rFont val="Times New Roman"/>
        <family val="1"/>
      </rPr>
      <t xml:space="preserve">  Nr 18F/60</t>
    </r>
  </si>
  <si>
    <r>
      <t xml:space="preserve">Cewnik jałowy do odsysania górnych dróg oddech:  1 otwór centralny i 2 naprzeciwległe otwory boczne , kolorowy półprzezroczysty konektor oznaczający rozmiar cewnika.          </t>
    </r>
    <r>
      <rPr>
        <b/>
        <sz val="14"/>
        <rFont val="Times New Roman"/>
        <family val="1"/>
      </rPr>
      <t xml:space="preserve">   Nr 20F/60  </t>
    </r>
  </si>
  <si>
    <r>
      <rPr>
        <b/>
        <sz val="14"/>
        <rFont val="Times New Roman"/>
        <family val="1"/>
      </rPr>
      <t>Cewnik urologiczny Foley</t>
    </r>
    <r>
      <rPr>
        <sz val="14"/>
        <rFont val="Times New Roman"/>
        <family val="1"/>
      </rPr>
      <t>, silikonowany, dwudrożny z balonem standardowy, pediatryczny, z zastawką plastikową,, pojemność balonu 3ml, sterylny oznaczenie kolorystyczne rozmiaru, pakowanie podwójne: folia ipapier-folia, rozmiar</t>
    </r>
    <r>
      <rPr>
        <b/>
        <sz val="14"/>
        <rFont val="Times New Roman"/>
        <family val="1"/>
      </rPr>
      <t xml:space="preserve"> 8</t>
    </r>
  </si>
  <si>
    <r>
      <t>Cewnik urologiczny Foley, silikonowany, dwudrożny z balonem standardowy, pediatryczny, z zastawką plastikową,, pojemność balonu 3ml, sterylny, oznaczenie kolorystyczne rozmiaru, pakowanie podwójne: folia i papier-folia, rozmiar</t>
    </r>
    <r>
      <rPr>
        <b/>
        <sz val="14"/>
        <rFont val="Times New Roman"/>
        <family val="1"/>
      </rPr>
      <t xml:space="preserve"> 10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</si>
  <si>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12,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</si>
  <si>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14,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</si>
  <si>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16,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</si>
  <si>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18,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</si>
  <si>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20, dł 400mm</t>
    </r>
  </si>
  <si>
    <r>
      <t>Cewnik urologiczny Foley, silikonowany, dwudrożny z balonem standardowy,z zastawką plastikową, pojemność balonu 10ml, sterylny, oznaczenie kolorystyczne rozmiaru, pakowanie podwójne: folia i papier-folia, rozmiar</t>
    </r>
    <r>
      <rPr>
        <b/>
        <sz val="14"/>
        <rFont val="Times New Roman"/>
        <family val="1"/>
      </rPr>
      <t xml:space="preserve"> 22, dł 400mm</t>
    </r>
  </si>
  <si>
    <r>
      <t xml:space="preserve">Cewnik urologiczny Foley, silikonowany, dwudrożny z balonem standardowy,z zastawką plastikową, pojemność balonu 10ml, sterylny, oznaczenie kolorystyczne rozmiaru, pakowanie podwójne: folia i papier-folia, rozmiar </t>
    </r>
    <r>
      <rPr>
        <b/>
        <sz val="14"/>
        <rFont val="Times New Roman"/>
        <family val="1"/>
      </rPr>
      <t>24, dł 400mm</t>
    </r>
  </si>
  <si>
    <r>
      <rPr>
        <b/>
        <sz val="14"/>
        <rFont val="Times New Roman"/>
        <family val="1"/>
      </rPr>
      <t>Cewnik Nelatona</t>
    </r>
    <r>
      <rPr>
        <sz val="14"/>
        <rFont val="Times New Roman"/>
        <family val="1"/>
      </rPr>
      <t xml:space="preserve"> , posiadający kolorowy półprzezroczysty konektor oznaczający rozmiar cewnika </t>
    </r>
    <r>
      <rPr>
        <b/>
        <sz val="14"/>
        <rFont val="Times New Roman"/>
        <family val="1"/>
      </rPr>
      <t>6 F –</t>
    </r>
    <r>
      <rPr>
        <sz val="14"/>
        <rFont val="Times New Roman"/>
        <family val="1"/>
      </rPr>
      <t xml:space="preserve"> 35 - 40 cm</t>
    </r>
  </si>
  <si>
    <r>
      <t xml:space="preserve">Cewnik Nelatona , posiadający kolorowy półprzezroczysty konektor oznaczający rozmiar cewnika </t>
    </r>
    <r>
      <rPr>
        <b/>
        <sz val="14"/>
        <rFont val="Times New Roman"/>
        <family val="1"/>
      </rPr>
      <t>8 F</t>
    </r>
    <r>
      <rPr>
        <sz val="14"/>
        <rFont val="Times New Roman"/>
        <family val="1"/>
      </rPr>
      <t xml:space="preserve"> – 35 - 40 cm</t>
    </r>
  </si>
  <si>
    <r>
      <t xml:space="preserve">Cewnik Nelatona , posiadający kolorowy półprzezroczysty konektor oznaczający rozmiar cewnika </t>
    </r>
    <r>
      <rPr>
        <b/>
        <sz val="14"/>
        <rFont val="Times New Roman"/>
        <family val="1"/>
      </rPr>
      <t>10 F</t>
    </r>
    <r>
      <rPr>
        <sz val="14"/>
        <rFont val="Times New Roman"/>
        <family val="1"/>
      </rPr>
      <t xml:space="preserve"> – 35 - 40 cm</t>
    </r>
  </si>
  <si>
    <r>
      <rPr>
        <b/>
        <sz val="14"/>
        <rFont val="Times New Roman"/>
        <family val="1"/>
      </rPr>
      <t xml:space="preserve">Cewniki Tiemanna </t>
    </r>
    <r>
      <rPr>
        <sz val="14"/>
        <rFont val="Times New Roman"/>
        <family val="1"/>
      </rPr>
      <t xml:space="preserve">posiadający kolorowy półprzezroczysty konektor oznaczający rozmiar cewnika : </t>
    </r>
    <r>
      <rPr>
        <b/>
        <sz val="14"/>
        <rFont val="Times New Roman"/>
        <family val="1"/>
      </rPr>
      <t>10F/40cm</t>
    </r>
  </si>
  <si>
    <r>
      <t>Cewniki Tiemanna posiadający kolorowy półprzezroczysty konektor oznaczający rozmiar cewnika :</t>
    </r>
    <r>
      <rPr>
        <b/>
        <sz val="14"/>
        <rFont val="Times New Roman"/>
        <family val="1"/>
      </rPr>
      <t xml:space="preserve"> 12F/40cm</t>
    </r>
  </si>
  <si>
    <r>
      <t xml:space="preserve">Cewniki Tiemanna posiadający kolorowy półprzezroczysty konektor oznaczający rozmiar cewnika:  </t>
    </r>
    <r>
      <rPr>
        <b/>
        <sz val="14"/>
        <rFont val="Times New Roman"/>
        <family val="1"/>
      </rPr>
      <t>14F/40cm</t>
    </r>
  </si>
  <si>
    <r>
      <t>Cewniki Tiemanna posiadający kolorowy półprzezroczysty konektor oznaczający rozmiar cewnika:</t>
    </r>
    <r>
      <rPr>
        <b/>
        <sz val="14"/>
        <rFont val="Times New Roman"/>
        <family val="1"/>
      </rPr>
      <t xml:space="preserve"> 16F/40cm</t>
    </r>
  </si>
  <si>
    <r>
      <t xml:space="preserve">Cewniki Tiemanna posiadający kolorowy półprzezroczysty konektor oznaczający rozmiar cewnika : </t>
    </r>
    <r>
      <rPr>
        <b/>
        <sz val="14"/>
        <rFont val="Times New Roman"/>
        <family val="1"/>
      </rPr>
      <t>18F/40cm</t>
    </r>
  </si>
  <si>
    <r>
      <t xml:space="preserve">Cewniki Tiemanna posiadający kolorowy półprzezroczysty konektor oznaczający rozmiar cewnika:  </t>
    </r>
    <r>
      <rPr>
        <b/>
        <sz val="14"/>
        <rFont val="Times New Roman"/>
        <family val="1"/>
      </rPr>
      <t xml:space="preserve"> 20F/40cm</t>
    </r>
  </si>
  <si>
    <r>
      <rPr>
        <b/>
        <sz val="14"/>
        <rFont val="Times New Roman"/>
        <family val="1"/>
      </rPr>
      <t>Cewnik Pezzer,</t>
    </r>
    <r>
      <rPr>
        <sz val="14"/>
        <rFont val="Times New Roman"/>
        <family val="1"/>
      </rPr>
      <t xml:space="preserve">  o rozmiarach:      32F/35 cm                </t>
    </r>
  </si>
  <si>
    <r>
      <rPr>
        <b/>
        <sz val="14"/>
        <rFont val="Times New Roman"/>
        <family val="1"/>
      </rPr>
      <t>Zgłębnik żołądkowy</t>
    </r>
    <r>
      <rPr>
        <sz val="14"/>
        <rFont val="Times New Roman"/>
        <family val="1"/>
      </rPr>
      <t xml:space="preserve">  wyposażony w zatyczkę  oraz łącznik redukcyjny Luer: </t>
    </r>
    <r>
      <rPr>
        <b/>
        <sz val="14"/>
        <rFont val="Times New Roman"/>
        <family val="1"/>
      </rPr>
      <t>14Fr/800 ,</t>
    </r>
    <r>
      <rPr>
        <sz val="14"/>
        <rFont val="Times New Roman"/>
        <family val="1"/>
      </rPr>
      <t xml:space="preserve"> średnica kodowana kolorem konektora </t>
    </r>
  </si>
  <si>
    <r>
      <t xml:space="preserve">Zgłębnik żołądkowy wyposażony w zatyczkę  oraz łącznik redukcyjny Luer: : </t>
    </r>
    <r>
      <rPr>
        <b/>
        <sz val="14"/>
        <rFont val="Times New Roman"/>
        <family val="1"/>
      </rPr>
      <t>16F/800</t>
    </r>
    <r>
      <rPr>
        <sz val="14"/>
        <rFont val="Times New Roman"/>
        <family val="1"/>
      </rPr>
      <t xml:space="preserve"> , średnica kodowana kolorem konektora  </t>
    </r>
  </si>
  <si>
    <r>
      <t xml:space="preserve">Zgłębnik żołądkowy wyposażony w zatyczkę  oraz łącznik redukcyjny Luer:: </t>
    </r>
    <r>
      <rPr>
        <b/>
        <sz val="14"/>
        <rFont val="Times New Roman"/>
        <family val="1"/>
      </rPr>
      <t>18Fr/800</t>
    </r>
    <r>
      <rPr>
        <sz val="14"/>
        <rFont val="Times New Roman"/>
        <family val="1"/>
      </rPr>
      <t xml:space="preserve"> , śerdnica kodowana kolorem konektora  </t>
    </r>
  </si>
  <si>
    <r>
      <t>Zgłębnik żołądkowy wyposażony w zatyczkę  oraz łącznik redukcyjny Luer: :</t>
    </r>
    <r>
      <rPr>
        <b/>
        <sz val="14"/>
        <rFont val="Times New Roman"/>
        <family val="1"/>
      </rPr>
      <t xml:space="preserve"> 20F/1000</t>
    </r>
    <r>
      <rPr>
        <sz val="14"/>
        <rFont val="Times New Roman"/>
        <family val="1"/>
      </rPr>
      <t xml:space="preserve"> śerdnica kodowana kolorem konektora  </t>
    </r>
  </si>
  <si>
    <r>
      <t>Zgłębnik żołądkowy :wyposażony w zatyczkę  oraz łącznik redukcyjny Luer:</t>
    </r>
    <r>
      <rPr>
        <b/>
        <sz val="14"/>
        <rFont val="Times New Roman"/>
        <family val="1"/>
      </rPr>
      <t xml:space="preserve"> 22F/1000</t>
    </r>
    <r>
      <rPr>
        <sz val="14"/>
        <rFont val="Times New Roman"/>
        <family val="1"/>
      </rPr>
      <t xml:space="preserve"> śerdnica kodowana kolorem konektora </t>
    </r>
  </si>
  <si>
    <r>
      <t xml:space="preserve">Zgłębnik żołądkowy :wyposażony w zatyczkę  oraz łącznik redukcyjny Luer: </t>
    </r>
    <r>
      <rPr>
        <b/>
        <sz val="14"/>
        <rFont val="Times New Roman"/>
        <family val="1"/>
      </rPr>
      <t>24Fr/1000</t>
    </r>
  </si>
  <si>
    <r>
      <t xml:space="preserve">Cewnik do podawania tlenu przez nos </t>
    </r>
    <r>
      <rPr>
        <b/>
        <sz val="14"/>
        <rFont val="Times New Roman"/>
        <family val="1"/>
      </rPr>
      <t>„wąsy”,</t>
    </r>
    <r>
      <rPr>
        <sz val="14"/>
        <rFont val="Times New Roman"/>
        <family val="1"/>
      </rPr>
      <t xml:space="preserve"> długość 1400 mm , opakowanie folia – papier</t>
    </r>
  </si>
  <si>
    <r>
      <rPr>
        <b/>
        <sz val="14"/>
        <rFont val="Times New Roman"/>
        <family val="1"/>
      </rPr>
      <t>Końcówka do odsysania  pola operacyjnego</t>
    </r>
    <r>
      <rPr>
        <sz val="14"/>
        <rFont val="Times New Roman"/>
        <family val="1"/>
      </rPr>
      <t xml:space="preserve"> z przewodem  ssącym, bez  kontroli ssania, pakowane  folia - papier:-typ  perforowany - rozmiar 8 dł min, dł min 3m</t>
    </r>
  </si>
  <si>
    <r>
      <rPr>
        <b/>
        <sz val="14"/>
        <rFont val="Times New Roman"/>
        <family val="1"/>
      </rPr>
      <t xml:space="preserve">Rurka ustno-gardłowa Guadel </t>
    </r>
    <r>
      <rPr>
        <sz val="14"/>
        <rFont val="Times New Roman"/>
        <family val="1"/>
      </rPr>
      <t>wykonana ze średnio sztywnego, nietoksycznego polietylenu opakowanie papier - folia: nr 2, kolorowa ztyczka ułatwiająca identyfikacę </t>
    </r>
  </si>
  <si>
    <r>
      <rPr>
        <b/>
        <sz val="14"/>
        <rFont val="Times New Roman"/>
        <family val="1"/>
      </rPr>
      <t>Rurki intubacyjne sterylne</t>
    </r>
    <r>
      <rPr>
        <sz val="14"/>
        <rFont val="Times New Roman"/>
        <family val="1"/>
      </rPr>
      <t xml:space="preserve"> , silikonowane powierzchniowo , posiadające opakowanie utrzymujące anatomiczny kształt rurki, zgrzewy punktowe , jałowe</t>
    </r>
    <r>
      <rPr>
        <b/>
        <sz val="14"/>
        <rFont val="Times New Roman"/>
        <family val="1"/>
      </rPr>
      <t xml:space="preserve"> z mankietem niskociśnieniowym</t>
    </r>
    <r>
      <rPr>
        <sz val="14"/>
        <rFont val="Times New Roman"/>
        <family val="1"/>
      </rPr>
      <t xml:space="preserve"> : nr2,5</t>
    </r>
  </si>
  <si>
    <r>
      <rPr>
        <b/>
        <sz val="14"/>
        <rFont val="Times New Roman"/>
        <family val="1"/>
      </rPr>
      <t>Rurki intubacyjne sterylne</t>
    </r>
    <r>
      <rPr>
        <sz val="14"/>
        <rFont val="Times New Roman"/>
        <family val="1"/>
      </rPr>
      <t xml:space="preserve"> , silikonowane powierzchniowo , posiadające opakowanie utrzymujące anatomiczny kształt rurki, zgrzewy punktowe, jałowe ,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bez mankietu , nr 2-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</si>
  <si>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2,5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</si>
  <si>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3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</si>
  <si>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3,5</t>
    </r>
  </si>
  <si>
    <r>
      <t xml:space="preserve">Rurki intubacyjne sterylne , silikonowane powierzchniowo , posiadające opakowanie utrzymujące anatomiczny kształt rurki, zgrzewy punktowe, jałowe , </t>
    </r>
    <r>
      <rPr>
        <u val="single"/>
        <sz val="14"/>
        <rFont val="Times New Roman"/>
        <family val="1"/>
      </rPr>
      <t>bez mankietu , nr 4</t>
    </r>
  </si>
  <si>
    <r>
      <t xml:space="preserve">Rurki intubacyjne sterylne , silikonowane powierzchniowo , posiadające opakowanie utrzymujące anatomiczny kształt rurki zgrzewy punktowe, jałowe , </t>
    </r>
    <r>
      <rPr>
        <u val="single"/>
        <sz val="14"/>
        <rFont val="Times New Roman"/>
        <family val="1"/>
      </rPr>
      <t>bez mankietu , nr 4,5</t>
    </r>
  </si>
  <si>
    <r>
      <t xml:space="preserve">Rurki intubacyjne sterylne , silikonowane powierzchniowo , posiadające opakowanie utrzymujące anatomiczny kształt rurki zgrzewy punktowe, jałowe , </t>
    </r>
    <r>
      <rPr>
        <u val="single"/>
        <sz val="14"/>
        <rFont val="Times New Roman"/>
        <family val="1"/>
      </rPr>
      <t>bez mankietu , nr 5,0</t>
    </r>
  </si>
  <si>
    <r>
      <rPr>
        <b/>
        <sz val="14"/>
        <rFont val="Times New Roman"/>
        <family val="1"/>
      </rPr>
      <t xml:space="preserve">Rurki intubacyjne sterylne </t>
    </r>
    <r>
      <rPr>
        <sz val="14"/>
        <rFont val="Times New Roman"/>
        <family val="1"/>
      </rPr>
      <t>z dobrze przylegającym mankietem niskociśnieniowym,</t>
    </r>
    <r>
      <rPr>
        <b/>
        <sz val="14"/>
        <rFont val="Times New Roman"/>
        <family val="1"/>
      </rPr>
      <t xml:space="preserve"> zbrojone</t>
    </r>
    <r>
      <rPr>
        <sz val="14"/>
        <rFont val="Times New Roman"/>
        <family val="1"/>
      </rPr>
      <t>, silikonowane w rozmiarze : nr7,5</t>
    </r>
  </si>
  <si>
    <r>
      <rPr>
        <b/>
        <sz val="14"/>
        <rFont val="Times New Roman"/>
        <family val="1"/>
      </rPr>
      <t>Rurka tracheostomijna z niskociśnieniowym balonem uszczelniającym</t>
    </r>
    <r>
      <rPr>
        <sz val="14"/>
        <rFont val="Times New Roman"/>
        <family val="1"/>
      </rPr>
      <t>, wykonana z PCV, sterylna, miękkie  gładkie skrzydełka szyldu z prowadnicą i tasiemką mocującą, linia Rtg na całej długości:   nr 7</t>
    </r>
  </si>
  <si>
    <r>
      <t>S</t>
    </r>
    <r>
      <rPr>
        <b/>
        <sz val="14"/>
        <rFont val="Times New Roman"/>
        <family val="1"/>
      </rPr>
      <t>ztuczny nos do tracheostomii z konektorem drenu do tlenu.</t>
    </r>
  </si>
  <si>
    <r>
      <rPr>
        <b/>
        <sz val="14"/>
        <rFont val="Times New Roman"/>
        <family val="1"/>
      </rPr>
      <t>Łącznik</t>
    </r>
    <r>
      <rPr>
        <sz val="14"/>
        <rFont val="Times New Roman"/>
        <family val="1"/>
      </rPr>
      <t xml:space="preserve"> prosty do drenów  z dwiema końcówkami stożkowymi, śr zewn. końcówek 5 mm- sterylne schodkowy</t>
    </r>
  </si>
  <si>
    <r>
      <t>Łącznik zwężany do drenów do odsysania,</t>
    </r>
    <r>
      <rPr>
        <b/>
        <sz val="14"/>
        <rFont val="Times New Roman"/>
        <family val="1"/>
      </rPr>
      <t xml:space="preserve"> schodkowy </t>
    </r>
  </si>
  <si>
    <r>
      <t xml:space="preserve">Łącznik do cewników </t>
    </r>
    <r>
      <rPr>
        <b/>
        <sz val="14"/>
        <rFont val="Times New Roman"/>
        <family val="1"/>
      </rPr>
      <t xml:space="preserve">gładki </t>
    </r>
  </si>
  <si>
    <r>
      <rPr>
        <b/>
        <sz val="14"/>
        <rFont val="Times New Roman"/>
        <family val="1"/>
      </rPr>
      <t>Zatyczka</t>
    </r>
    <r>
      <rPr>
        <sz val="14"/>
        <rFont val="Times New Roman"/>
        <family val="1"/>
      </rPr>
      <t xml:space="preserve"> do sondy</t>
    </r>
  </si>
  <si>
    <r>
      <rPr>
        <b/>
        <sz val="14"/>
        <rFont val="Times New Roman"/>
        <family val="1"/>
      </rPr>
      <t>Filtr Mini - Spik</t>
    </r>
    <r>
      <rPr>
        <sz val="14"/>
        <rFont val="Times New Roman"/>
        <family val="1"/>
      </rPr>
      <t>e ( zielony), wyposażony w filtr bakteryjny              0,45 µm, koreczek zamykający oraz zastawkę antyzwrotną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</si>
  <si>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10F, 12F, 14F, 1op=30szt       </t>
    </r>
  </si>
  <si>
    <r>
      <rPr>
        <b/>
        <sz val="14"/>
        <rFont val="Times New Roman"/>
        <family val="1"/>
      </rPr>
      <t>Transofix</t>
    </r>
    <r>
      <rPr>
        <sz val="14"/>
        <rFont val="Times New Roman"/>
        <family val="1"/>
      </rPr>
      <t xml:space="preserve"> - krótki kolec przelewowy służący do bezpiecznego oraz szczelnego połączenia dwóch pojemników, o dużej średnicy wewnętrznej i dużym uchwycie kołnierzy, pasujący do wejścia o średnicy 6,3mm. Sterylny, opakowanie zbiorcze 50szt.</t>
    </r>
  </si>
  <si>
    <r>
      <rPr>
        <b/>
        <sz val="14"/>
        <rFont val="Times New Roman"/>
        <family val="1"/>
      </rPr>
      <t>Butelka wysokociśnieniowa,</t>
    </r>
    <r>
      <rPr>
        <sz val="14"/>
        <rFont val="Times New Roman"/>
        <family val="1"/>
      </rPr>
      <t xml:space="preserve"> plastikowa, przeźroczysta, z lekkiego i nietłukącego się tworzywa,wyraźny wskaźnik zassania podciśnienia(początek 900mbar), skalowanie co 10ml możliwość wymiany butelki,</t>
    </r>
    <r>
      <rPr>
        <b/>
        <sz val="14"/>
        <rFont val="Times New Roman"/>
        <family val="1"/>
      </rPr>
      <t xml:space="preserve">dren łączący </t>
    </r>
    <r>
      <rPr>
        <sz val="14"/>
        <rFont val="Times New Roman"/>
        <family val="1"/>
      </rPr>
      <t>125cm z uniwersalną końcówką do drenów redona 0,6-18ch, klemy zaciskowe przesuwne i własny system podwieszania, poj. 400ml, pakowana indywidualnie-podwójnie</t>
    </r>
  </si>
  <si>
    <r>
      <rPr>
        <b/>
        <sz val="14"/>
        <rFont val="Times New Roman"/>
        <family val="1"/>
      </rPr>
      <t>Kateter do drenażu klatki piersiowej z trokarem</t>
    </r>
    <r>
      <rPr>
        <sz val="14"/>
        <rFont val="Times New Roman"/>
        <family val="1"/>
      </rPr>
      <t xml:space="preserve">, z linia widoczną w RTG, z mandrynem, ze ściętą końcówką, z gładkim zakończeniem zapobiegającym uszkodzeniu tkanek, z eliptycznymi oczkami redukującymi ryzyko urazów, w rozmiarach: 24F/40cm  </t>
    </r>
  </si>
  <si>
    <r>
      <rPr>
        <b/>
        <sz val="14"/>
        <rFont val="Times New Roman"/>
        <family val="1"/>
      </rPr>
      <t>Zestaw do kaniulacji dużych naczyń- dwukanałowy</t>
    </r>
    <r>
      <rPr>
        <sz val="14"/>
        <rFont val="Times New Roman"/>
        <family val="1"/>
      </rPr>
      <t>, z prostymi igłami, śr. 7F dł. 20 cm, światło wewnętrzne 16GA/16GA z prowadnicą tytanowo- niklowąz rozszerzaczem 8Fx12cm, prostą igłą 18Gx7cm, strzykawką 10ml, skalpelem, motylkiem z zaciskiem</t>
    </r>
  </si>
  <si>
    <r>
      <rPr>
        <b/>
        <sz val="14"/>
        <rFont val="Times New Roman"/>
        <family val="1"/>
      </rPr>
      <t>Plaster do mocowania venflonów</t>
    </r>
    <r>
      <rPr>
        <sz val="14"/>
        <rFont val="Times New Roman"/>
        <family val="1"/>
      </rPr>
      <t>, sterylny, hipoalergiczny z wkładką nad wkłuciem pochłaniającą wysięk i wysuszającąranę, podkładka pod skrzydełka kaniuli, wykonany z włókniny przepuszczającej powietrze i dobrze przylegającej do skóry, rozmiar 7,6x5,1mm 1op=50szt.</t>
    </r>
  </si>
  <si>
    <r>
      <rPr>
        <b/>
        <sz val="14"/>
        <rFont val="Times New Roman"/>
        <family val="1"/>
      </rPr>
      <t xml:space="preserve">Okleina do wkłuć centralnych transparentna, </t>
    </r>
    <r>
      <rPr>
        <sz val="14"/>
        <rFont val="Times New Roman"/>
        <family val="1"/>
      </rPr>
      <t>rozmiar 10x12cm. pakowana pojedynczo</t>
    </r>
  </si>
  <si>
    <r>
      <t>Zestaw podstawowy do nadłonowego drenażu pęcherza moczowego (</t>
    </r>
    <r>
      <rPr>
        <b/>
        <sz val="14"/>
        <rFont val="Times New Roman"/>
        <family val="1"/>
      </rPr>
      <t>CYSTOFIX)</t>
    </r>
    <r>
      <rPr>
        <sz val="14"/>
        <rFont val="Times New Roman"/>
        <family val="1"/>
      </rPr>
      <t>z cewnikiem wykonanym z PUR dł65 cm, zacisk ślizgowy, kolorowe znaczniki długości, otwory boczne, płytka mocująca cewnik do skóry, worek na mocz 1,5 l</t>
    </r>
  </si>
  <si>
    <r>
      <t xml:space="preserve">Cewnik jałowy do odsysania górnych dróg oddech:  </t>
    </r>
    <r>
      <rPr>
        <sz val="14"/>
        <rFont val="Times New Roman"/>
        <family val="1"/>
      </rPr>
      <t>1 otwór centralny i 2 naprzeciwległe otwory boczne , kolorowy półprzezroczysty konektor oznaczający rozmiar cewnika.</t>
    </r>
    <r>
      <rPr>
        <b/>
        <sz val="14"/>
        <rFont val="Times New Roman"/>
        <family val="1"/>
      </rPr>
      <t xml:space="preserve">  Nr 22F/60  </t>
    </r>
  </si>
  <si>
    <r>
      <t xml:space="preserve">Rurka ustno-gardłowa Guadel </t>
    </r>
    <r>
      <rPr>
        <sz val="14"/>
        <rFont val="Times New Roman"/>
        <family val="1"/>
      </rPr>
      <t xml:space="preserve">wykonana ze średnio sztywnego, nietoksycznego polietylenu opakowanie papier - folia: nr </t>
    </r>
    <r>
      <rPr>
        <b/>
        <sz val="14"/>
        <rFont val="Times New Roman"/>
        <family val="1"/>
      </rPr>
      <t>5</t>
    </r>
    <r>
      <rPr>
        <sz val="14"/>
        <rFont val="Times New Roman"/>
        <family val="1"/>
      </rPr>
      <t>, kolorowa ztyczka ułatwiająca identyfikacę </t>
    </r>
  </si>
  <si>
    <r>
      <t xml:space="preserve">Zgłębnik żołądkowy  </t>
    </r>
    <r>
      <rPr>
        <sz val="14"/>
        <rFont val="Times New Roman"/>
        <family val="1"/>
      </rPr>
      <t xml:space="preserve">wyposażony w zatyczkę  oraz łącznik redukcyjny Luer: 12Fr/800 , średnica kodowana kolorem konektora </t>
    </r>
  </si>
  <si>
    <r>
      <t>Rurki intubacyjne sterylne ,</t>
    </r>
    <r>
      <rPr>
        <sz val="14"/>
        <rFont val="Times New Roman"/>
        <family val="1"/>
      </rPr>
      <t xml:space="preserve"> silikonowane powierzchniowo , posiadające opakowanie utrzymujące anatomiczny kształt rurki zgrzewy punktowe, jałowe , bez mankietu ,</t>
    </r>
    <r>
      <rPr>
        <b/>
        <sz val="14"/>
        <rFont val="Times New Roman"/>
        <family val="1"/>
      </rPr>
      <t xml:space="preserve"> nr 5,5</t>
    </r>
  </si>
  <si>
    <r>
      <t xml:space="preserve">Rurki intubacyjne sterylne </t>
    </r>
    <r>
      <rPr>
        <sz val="14"/>
        <rFont val="Times New Roman"/>
        <family val="1"/>
      </rPr>
      <t xml:space="preserve">, silikonowane powierzchniowo , posiadające opakowanie utrzymujące anatomiczny kształt rurki zgrzewy punktowe, jałowe , bez mankietu , </t>
    </r>
    <r>
      <rPr>
        <b/>
        <sz val="14"/>
        <rFont val="Times New Roman"/>
        <family val="1"/>
      </rPr>
      <t>nr 6,5</t>
    </r>
  </si>
  <si>
    <r>
      <t xml:space="preserve">Rurka tracheostomijna </t>
    </r>
    <r>
      <rPr>
        <sz val="14"/>
        <rFont val="Times New Roman"/>
        <family val="1"/>
      </rPr>
      <t xml:space="preserve">z niskociśnieniowym balonem uszczelniającym, wykonana z PCV, sterylna, miękkie  gładkie skrzydełka szyldu z prowadnicą i tasiemką mocującą, linia Rtg na całej długości:  </t>
    </r>
    <r>
      <rPr>
        <b/>
        <sz val="14"/>
        <rFont val="Times New Roman"/>
        <family val="1"/>
      </rPr>
      <t xml:space="preserve"> nr 7</t>
    </r>
  </si>
  <si>
    <r>
      <t>Kateter HSG/SIS ,</t>
    </r>
    <r>
      <rPr>
        <sz val="14"/>
        <rFont val="Times New Roman"/>
        <family val="1"/>
      </rPr>
      <t xml:space="preserve"> dwukanałowy z balonem uszczelniającym, jednorazowy, sterylny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</si>
  <si>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 </t>
    </r>
    <r>
      <rPr>
        <b/>
        <sz val="14"/>
        <rFont val="Times New Roman"/>
        <family val="1"/>
      </rPr>
      <t>16F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</si>
  <si>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</t>
    </r>
    <r>
      <rPr>
        <b/>
        <sz val="14"/>
        <rFont val="Times New Roman"/>
        <family val="1"/>
      </rPr>
      <t xml:space="preserve"> 28F:24F</t>
    </r>
    <r>
      <rPr>
        <sz val="14"/>
        <rFont val="Times New Roman"/>
        <family val="1"/>
      </rPr>
      <t xml:space="preserve"> pakowane po 30szt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</si>
  <si>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</t>
    </r>
    <r>
      <rPr>
        <b/>
        <sz val="14"/>
        <rFont val="Times New Roman"/>
        <family val="1"/>
      </rPr>
      <t xml:space="preserve"> 34F</t>
    </r>
  </si>
  <si>
    <r>
      <rPr>
        <b/>
        <sz val="14"/>
        <rFont val="Times New Roman"/>
        <family val="1"/>
      </rPr>
      <t>Kateter do odsysania ran typu Redon</t>
    </r>
    <r>
      <rPr>
        <sz val="14"/>
        <rFont val="Times New Roman"/>
        <family val="1"/>
      </rPr>
      <t xml:space="preserve">, wykonany z PVC, linia RTG na całej długości cewnika, dł 70cm, nie zwijany, otwory do odbierania wydzieliny na dł 10 cm, opakowanie indywidualne, jałowy, rozmiar :  </t>
    </r>
    <r>
      <rPr>
        <b/>
        <sz val="14"/>
        <rFont val="Times New Roman"/>
        <family val="1"/>
      </rPr>
      <t xml:space="preserve">38F i 40F </t>
    </r>
    <r>
      <rPr>
        <sz val="14"/>
        <rFont val="Times New Roman"/>
        <family val="1"/>
      </rPr>
      <t>po 100szt</t>
    </r>
  </si>
  <si>
    <r>
      <t>Zestaw do kaniulacji dużych naczyń-</t>
    </r>
    <r>
      <rPr>
        <b/>
        <sz val="14"/>
        <rFont val="Times New Roman"/>
        <family val="1"/>
      </rPr>
      <t xml:space="preserve"> trzykanałowy </t>
    </r>
    <r>
      <rPr>
        <sz val="14"/>
        <rFont val="Times New Roman"/>
        <family val="1"/>
      </rPr>
      <t xml:space="preserve">metodą Seldingera - światłowy dla dorosłych </t>
    </r>
  </si>
  <si>
    <r>
      <rPr>
        <b/>
        <sz val="14"/>
        <rFont val="Times New Roman"/>
        <family val="1"/>
      </rPr>
      <t xml:space="preserve">Rurki intubacyjne sterylne </t>
    </r>
    <r>
      <rPr>
        <sz val="14"/>
        <rFont val="Times New Roman"/>
        <family val="1"/>
      </rPr>
      <t xml:space="preserve">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6,5</t>
    </r>
  </si>
  <si>
    <r>
      <t>Rurki intubacyjne sterylne , silikonowane powierzchniowo , posiadające opakowanie utrzymujące anatomiczny kształt rurki zgrzewy punktowe, jałowe , z mankietem ,</t>
    </r>
    <r>
      <rPr>
        <b/>
        <sz val="14"/>
        <rFont val="Times New Roman"/>
        <family val="1"/>
      </rPr>
      <t xml:space="preserve"> nr5,5</t>
    </r>
  </si>
  <si>
    <r>
      <t xml:space="preserve">Rurki intubacyjne sterylne 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5</t>
    </r>
  </si>
  <si>
    <r>
      <t xml:space="preserve">Rurki intubacyjne sterylne , silikonowane powierzchniowo , posiadające opakowanie utrzymujące anatomiczny kształt rurki zgrzewy punktowe, jałowe , z mankietem , </t>
    </r>
    <r>
      <rPr>
        <b/>
        <sz val="14"/>
        <rFont val="Times New Roman"/>
        <family val="1"/>
      </rPr>
      <t>nr 4,5</t>
    </r>
  </si>
  <si>
    <r>
      <t>Rurki intubacyjne sterylne , silikonowane powierzchniowo , posiadające opakowanie utrzymujące anatomiczny kształt rurki zgrzewy punktowe, jałowe , z mankietem ,</t>
    </r>
    <r>
      <rPr>
        <b/>
        <sz val="14"/>
        <rFont val="Times New Roman"/>
        <family val="1"/>
      </rPr>
      <t xml:space="preserve"> nr 4</t>
    </r>
  </si>
  <si>
    <t>Cewniki Tiemanna posiadający kolorowy półprzezroczysty konektor oznaczający rozmiar cewnika : 08F/40cm</t>
  </si>
  <si>
    <t>Cewniki Tiemanna posiadający kolorowy półprzezroczysty konektor oznaczający rozmiar cewnika : 06F/40cm</t>
  </si>
  <si>
    <r>
      <t xml:space="preserve">Sonda cewnik do karmienia niemowląt </t>
    </r>
    <r>
      <rPr>
        <b/>
        <sz val="14"/>
        <rFont val="Times New Roman"/>
        <family val="1"/>
      </rPr>
      <t>CH 06</t>
    </r>
    <r>
      <rPr>
        <sz val="14"/>
        <rFont val="Times New Roman"/>
        <family val="1"/>
      </rPr>
      <t>, jałowy, jednorazowy, z podziałką</t>
    </r>
  </si>
  <si>
    <t>Końcówka do ssaka SUMI  z drenem Ch25</t>
  </si>
  <si>
    <r>
      <rPr>
        <b/>
        <sz val="14"/>
        <rFont val="Times New Roman"/>
        <family val="1"/>
      </rPr>
      <t>Uchwyty do rurki intubacyjnej</t>
    </r>
    <r>
      <rPr>
        <sz val="14"/>
        <rFont val="Times New Roman"/>
        <family val="1"/>
      </rPr>
      <t xml:space="preserve"> dla dososłych ułatwiający i usprawniający mocowanie rurki po jej wprowadzeniu do tchawicy.    Mozliwy do załozenia bez unoszenia  głowy pacjenta by zamocować uchwyt, Mocny rzep,mozliwośc  regulacji  i usuwania uchwytu,śruba dociskająca  rurkę. Wewnętrzna strona paska mocującego wyłożona miękką pianką. Powłoka zapobiegającą wczepianiu się włosów pacjenta podczas zapinania. Otwór umożliwiający użycie ssaka bez konieczności zdejmowania uchwytu.</t>
    </r>
  </si>
  <si>
    <t>Nr katalogowy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</si>
</sst>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4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66" fontId="4" fillId="33" borderId="0" xfId="58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166" fontId="11" fillId="33" borderId="0" xfId="58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12" fillId="33" borderId="10" xfId="58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167" fontId="11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2" fillId="34" borderId="12" xfId="0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center" vertical="center" wrapText="1"/>
    </xf>
    <xf numFmtId="165" fontId="10" fillId="33" borderId="12" xfId="0" applyNumberFormat="1" applyFont="1" applyFill="1" applyBorder="1" applyAlignment="1">
      <alignment horizontal="center" vertical="center" wrapText="1"/>
    </xf>
    <xf numFmtId="9" fontId="10" fillId="33" borderId="12" xfId="0" applyNumberFormat="1" applyFont="1" applyFill="1" applyBorder="1" applyAlignment="1">
      <alignment horizontal="center" vertical="center" wrapText="1"/>
    </xf>
    <xf numFmtId="167" fontId="11" fillId="33" borderId="12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165" fontId="10" fillId="33" borderId="11" xfId="0" applyNumberFormat="1" applyFont="1" applyFill="1" applyBorder="1" applyAlignment="1">
      <alignment horizontal="center" vertical="center" wrapText="1"/>
    </xf>
    <xf numFmtId="9" fontId="10" fillId="33" borderId="11" xfId="0" applyNumberFormat="1" applyFont="1" applyFill="1" applyBorder="1" applyAlignment="1">
      <alignment horizontal="center" vertical="center" wrapText="1"/>
    </xf>
    <xf numFmtId="167" fontId="11" fillId="33" borderId="11" xfId="0" applyNumberFormat="1" applyFont="1" applyFill="1" applyBorder="1" applyAlignment="1">
      <alignment horizontal="center" vertical="center" wrapText="1"/>
    </xf>
    <xf numFmtId="165" fontId="10" fillId="33" borderId="0" xfId="0" applyNumberFormat="1" applyFont="1" applyFill="1" applyAlignment="1">
      <alignment/>
    </xf>
    <xf numFmtId="166" fontId="11" fillId="33" borderId="0" xfId="58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0" fillId="0" borderId="0" xfId="0" applyFont="1" applyBorder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46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zoomScale="75" zoomScaleNormal="75" zoomScalePageLayoutView="0" workbookViewId="0" topLeftCell="A7">
      <selection activeCell="E4" sqref="E4:E118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3" width="9" style="9" customWidth="1"/>
    <col min="4" max="4" width="9" style="7" customWidth="1"/>
    <col min="5" max="5" width="21" style="6" customWidth="1"/>
    <col min="6" max="6" width="17.5" style="6" customWidth="1"/>
    <col min="7" max="7" width="15" style="6" customWidth="1"/>
    <col min="8" max="8" width="21.8984375" style="8" customWidth="1"/>
    <col min="9" max="9" width="12.19921875" style="10" customWidth="1"/>
    <col min="10" max="10" width="8.69921875" style="0" hidden="1" customWidth="1"/>
    <col min="11" max="11" width="16.09765625" style="0" customWidth="1"/>
    <col min="12" max="12" width="8.69921875" style="0" customWidth="1"/>
  </cols>
  <sheetData>
    <row r="1" spans="2:13" s="1" customFormat="1" ht="27" customHeight="1">
      <c r="B1" s="72" t="s">
        <v>11</v>
      </c>
      <c r="C1" s="72"/>
      <c r="D1" s="72"/>
      <c r="E1" s="72"/>
      <c r="F1" s="72"/>
      <c r="G1" s="72"/>
      <c r="H1" s="72"/>
      <c r="I1" s="25"/>
      <c r="J1" s="26"/>
      <c r="K1" s="26"/>
      <c r="L1" s="26"/>
      <c r="M1" s="26"/>
    </row>
    <row r="2" spans="2:14" ht="18">
      <c r="B2" s="24"/>
      <c r="C2" s="27"/>
      <c r="D2" s="28"/>
      <c r="E2" s="29"/>
      <c r="F2" s="29"/>
      <c r="G2" s="29"/>
      <c r="H2" s="30"/>
      <c r="I2" s="29"/>
      <c r="J2" s="24"/>
      <c r="K2" s="24"/>
      <c r="L2" s="63"/>
      <c r="M2" s="63"/>
      <c r="N2" s="68"/>
    </row>
    <row r="3" spans="1:14" s="1" customFormat="1" ht="18">
      <c r="A3" s="2" t="s">
        <v>10</v>
      </c>
      <c r="B3" s="31" t="s">
        <v>0</v>
      </c>
      <c r="C3" s="32" t="s">
        <v>1</v>
      </c>
      <c r="D3" s="33" t="s">
        <v>2</v>
      </c>
      <c r="E3" s="34" t="s">
        <v>3</v>
      </c>
      <c r="F3" s="34" t="s">
        <v>4</v>
      </c>
      <c r="G3" s="34" t="s">
        <v>5</v>
      </c>
      <c r="H3" s="35" t="s">
        <v>6</v>
      </c>
      <c r="I3" s="34" t="s">
        <v>7</v>
      </c>
      <c r="J3" s="36" t="s">
        <v>7</v>
      </c>
      <c r="K3" s="65" t="s">
        <v>128</v>
      </c>
      <c r="L3" s="63"/>
      <c r="M3" s="63"/>
      <c r="N3" s="68"/>
    </row>
    <row r="4" spans="1:14" s="5" customFormat="1" ht="79.5" customHeight="1">
      <c r="A4" s="3">
        <v>1</v>
      </c>
      <c r="B4" s="14" t="s">
        <v>45</v>
      </c>
      <c r="C4" s="62">
        <v>5</v>
      </c>
      <c r="D4" s="38" t="s">
        <v>8</v>
      </c>
      <c r="E4" s="39"/>
      <c r="F4" s="40">
        <f>ROUND(E4*C4,2)</f>
        <v>0</v>
      </c>
      <c r="G4" s="41">
        <v>0.08</v>
      </c>
      <c r="H4" s="42">
        <f aca="true" t="shared" si="0" ref="H4:H93">ROUND(F4+(F4*G4),2)</f>
        <v>0</v>
      </c>
      <c r="I4" s="39"/>
      <c r="J4" s="43"/>
      <c r="K4" s="65"/>
      <c r="L4" s="64"/>
      <c r="M4" s="69"/>
      <c r="N4" s="70"/>
    </row>
    <row r="5" spans="1:14" s="5" customFormat="1" ht="87.75" customHeight="1">
      <c r="A5" s="3">
        <v>2</v>
      </c>
      <c r="B5" s="15" t="s">
        <v>46</v>
      </c>
      <c r="C5" s="62">
        <v>125</v>
      </c>
      <c r="D5" s="38" t="s">
        <v>8</v>
      </c>
      <c r="E5" s="39"/>
      <c r="F5" s="40">
        <f aca="true" t="shared" si="1" ref="F5:F93">ROUND(E5*C5,2)</f>
        <v>0</v>
      </c>
      <c r="G5" s="41">
        <v>0.08</v>
      </c>
      <c r="H5" s="42">
        <f t="shared" si="0"/>
        <v>0</v>
      </c>
      <c r="I5" s="39"/>
      <c r="J5" s="43"/>
      <c r="K5" s="66"/>
      <c r="L5" s="64"/>
      <c r="M5" s="69"/>
      <c r="N5" s="70"/>
    </row>
    <row r="6" spans="1:14" s="5" customFormat="1" ht="76.5" customHeight="1">
      <c r="A6" s="3">
        <v>3</v>
      </c>
      <c r="B6" s="15" t="s">
        <v>47</v>
      </c>
      <c r="C6" s="62">
        <v>350</v>
      </c>
      <c r="D6" s="38" t="s">
        <v>8</v>
      </c>
      <c r="E6" s="39"/>
      <c r="F6" s="40">
        <f t="shared" si="1"/>
        <v>0</v>
      </c>
      <c r="G6" s="41">
        <v>0.08</v>
      </c>
      <c r="H6" s="42">
        <f t="shared" si="0"/>
        <v>0</v>
      </c>
      <c r="I6" s="39"/>
      <c r="J6" s="43"/>
      <c r="K6" s="66"/>
      <c r="L6" s="64"/>
      <c r="M6" s="69"/>
      <c r="N6" s="70"/>
    </row>
    <row r="7" spans="1:14" s="5" customFormat="1" ht="80.25" customHeight="1">
      <c r="A7" s="3">
        <v>4</v>
      </c>
      <c r="B7" s="15" t="s">
        <v>48</v>
      </c>
      <c r="C7" s="62">
        <v>550</v>
      </c>
      <c r="D7" s="38" t="s">
        <v>8</v>
      </c>
      <c r="E7" s="39"/>
      <c r="F7" s="40">
        <f t="shared" si="1"/>
        <v>0</v>
      </c>
      <c r="G7" s="41">
        <v>0.08</v>
      </c>
      <c r="H7" s="42">
        <f t="shared" si="0"/>
        <v>0</v>
      </c>
      <c r="I7" s="39"/>
      <c r="J7" s="43"/>
      <c r="K7" s="66"/>
      <c r="L7" s="64"/>
      <c r="M7" s="69"/>
      <c r="N7" s="70"/>
    </row>
    <row r="8" spans="1:14" s="5" customFormat="1" ht="78" customHeight="1">
      <c r="A8" s="3">
        <v>5</v>
      </c>
      <c r="B8" s="15" t="s">
        <v>49</v>
      </c>
      <c r="C8" s="62">
        <v>55</v>
      </c>
      <c r="D8" s="38" t="s">
        <v>8</v>
      </c>
      <c r="E8" s="39"/>
      <c r="F8" s="40">
        <f t="shared" si="1"/>
        <v>0</v>
      </c>
      <c r="G8" s="41">
        <v>0.08</v>
      </c>
      <c r="H8" s="42">
        <f t="shared" si="0"/>
        <v>0</v>
      </c>
      <c r="I8" s="39"/>
      <c r="J8" s="43"/>
      <c r="K8" s="66"/>
      <c r="L8" s="64"/>
      <c r="M8" s="69"/>
      <c r="N8" s="70"/>
    </row>
    <row r="9" spans="1:14" s="5" customFormat="1" ht="75.75" customHeight="1">
      <c r="A9" s="3">
        <v>6</v>
      </c>
      <c r="B9" s="15" t="s">
        <v>50</v>
      </c>
      <c r="C9" s="62">
        <v>1525</v>
      </c>
      <c r="D9" s="38" t="s">
        <v>8</v>
      </c>
      <c r="E9" s="39"/>
      <c r="F9" s="40">
        <f t="shared" si="1"/>
        <v>0</v>
      </c>
      <c r="G9" s="41">
        <v>0.08</v>
      </c>
      <c r="H9" s="42">
        <f t="shared" si="0"/>
        <v>0</v>
      </c>
      <c r="I9" s="39"/>
      <c r="J9" s="43"/>
      <c r="K9" s="66"/>
      <c r="L9" s="64"/>
      <c r="M9" s="69"/>
      <c r="N9" s="70"/>
    </row>
    <row r="10" spans="1:14" s="5" customFormat="1" ht="78.75" customHeight="1">
      <c r="A10" s="3">
        <v>7</v>
      </c>
      <c r="B10" s="15" t="s">
        <v>51</v>
      </c>
      <c r="C10" s="62">
        <v>4050</v>
      </c>
      <c r="D10" s="38" t="s">
        <v>8</v>
      </c>
      <c r="E10" s="39"/>
      <c r="F10" s="40">
        <f t="shared" si="1"/>
        <v>0</v>
      </c>
      <c r="G10" s="41">
        <v>0.08</v>
      </c>
      <c r="H10" s="42">
        <f t="shared" si="0"/>
        <v>0</v>
      </c>
      <c r="I10" s="39"/>
      <c r="J10" s="43"/>
      <c r="K10" s="66"/>
      <c r="L10" s="64"/>
      <c r="M10" s="69"/>
      <c r="N10" s="70"/>
    </row>
    <row r="11" spans="1:14" s="5" customFormat="1" ht="74.25" customHeight="1">
      <c r="A11" s="3">
        <v>8</v>
      </c>
      <c r="B11" s="15" t="s">
        <v>52</v>
      </c>
      <c r="C11" s="62">
        <v>650</v>
      </c>
      <c r="D11" s="38" t="s">
        <v>8</v>
      </c>
      <c r="E11" s="39"/>
      <c r="F11" s="40">
        <f t="shared" si="1"/>
        <v>0</v>
      </c>
      <c r="G11" s="41">
        <v>0.08</v>
      </c>
      <c r="H11" s="42">
        <f t="shared" si="0"/>
        <v>0</v>
      </c>
      <c r="I11" s="39"/>
      <c r="J11" s="43"/>
      <c r="K11" s="66"/>
      <c r="L11" s="64"/>
      <c r="M11" s="69"/>
      <c r="N11" s="70"/>
    </row>
    <row r="12" spans="1:14" s="5" customFormat="1" ht="75.75" customHeight="1">
      <c r="A12" s="3">
        <v>9</v>
      </c>
      <c r="B12" s="15" t="s">
        <v>53</v>
      </c>
      <c r="C12" s="62">
        <v>75</v>
      </c>
      <c r="D12" s="38" t="s">
        <v>8</v>
      </c>
      <c r="E12" s="39"/>
      <c r="F12" s="40">
        <f t="shared" si="1"/>
        <v>0</v>
      </c>
      <c r="G12" s="41">
        <v>0.08</v>
      </c>
      <c r="H12" s="42">
        <f t="shared" si="0"/>
        <v>0</v>
      </c>
      <c r="I12" s="39"/>
      <c r="J12" s="43"/>
      <c r="K12" s="66"/>
      <c r="L12" s="64"/>
      <c r="M12" s="69"/>
      <c r="N12" s="70"/>
    </row>
    <row r="13" spans="1:14" s="5" customFormat="1" ht="94.5" customHeight="1">
      <c r="A13" s="3">
        <v>10</v>
      </c>
      <c r="B13" s="16" t="s">
        <v>54</v>
      </c>
      <c r="C13" s="62">
        <v>20</v>
      </c>
      <c r="D13" s="38" t="s">
        <v>8</v>
      </c>
      <c r="E13" s="39"/>
      <c r="F13" s="40">
        <f t="shared" si="1"/>
        <v>0</v>
      </c>
      <c r="G13" s="41">
        <v>0.08</v>
      </c>
      <c r="H13" s="42">
        <f t="shared" si="0"/>
        <v>0</v>
      </c>
      <c r="I13" s="39"/>
      <c r="J13" s="43"/>
      <c r="K13" s="66"/>
      <c r="L13" s="64"/>
      <c r="M13" s="69"/>
      <c r="N13" s="70"/>
    </row>
    <row r="14" spans="1:14" s="5" customFormat="1" ht="93.75" customHeight="1">
      <c r="A14" s="3">
        <v>11</v>
      </c>
      <c r="B14" s="16" t="s">
        <v>55</v>
      </c>
      <c r="C14" s="62">
        <v>50</v>
      </c>
      <c r="D14" s="38" t="s">
        <v>8</v>
      </c>
      <c r="E14" s="39"/>
      <c r="F14" s="40">
        <f t="shared" si="1"/>
        <v>0</v>
      </c>
      <c r="G14" s="41">
        <v>0.08</v>
      </c>
      <c r="H14" s="42">
        <f t="shared" si="0"/>
        <v>0</v>
      </c>
      <c r="I14" s="39"/>
      <c r="J14" s="43"/>
      <c r="K14" s="66"/>
      <c r="L14" s="64"/>
      <c r="M14" s="69"/>
      <c r="N14" s="70"/>
    </row>
    <row r="15" spans="1:14" s="5" customFormat="1" ht="93.75" customHeight="1">
      <c r="A15" s="3">
        <v>12</v>
      </c>
      <c r="B15" s="16" t="s">
        <v>56</v>
      </c>
      <c r="C15" s="62">
        <v>85</v>
      </c>
      <c r="D15" s="38" t="s">
        <v>8</v>
      </c>
      <c r="E15" s="39"/>
      <c r="F15" s="40">
        <f t="shared" si="1"/>
        <v>0</v>
      </c>
      <c r="G15" s="41">
        <v>0.08</v>
      </c>
      <c r="H15" s="42">
        <f t="shared" si="0"/>
        <v>0</v>
      </c>
      <c r="I15" s="39"/>
      <c r="J15" s="43"/>
      <c r="K15" s="66"/>
      <c r="L15" s="64"/>
      <c r="M15" s="69"/>
      <c r="N15" s="70"/>
    </row>
    <row r="16" spans="1:14" s="5" customFormat="1" ht="93.75">
      <c r="A16" s="3">
        <v>13</v>
      </c>
      <c r="B16" s="16" t="s">
        <v>57</v>
      </c>
      <c r="C16" s="62">
        <v>135</v>
      </c>
      <c r="D16" s="38" t="s">
        <v>8</v>
      </c>
      <c r="E16" s="39"/>
      <c r="F16" s="40">
        <f t="shared" si="1"/>
        <v>0</v>
      </c>
      <c r="G16" s="41">
        <v>0.08</v>
      </c>
      <c r="H16" s="42">
        <f t="shared" si="0"/>
        <v>0</v>
      </c>
      <c r="I16" s="39"/>
      <c r="J16" s="43"/>
      <c r="K16" s="66"/>
      <c r="L16" s="64"/>
      <c r="M16" s="69"/>
      <c r="N16" s="70"/>
    </row>
    <row r="17" spans="1:14" s="5" customFormat="1" ht="93.75">
      <c r="A17" s="3">
        <v>14</v>
      </c>
      <c r="B17" s="16" t="s">
        <v>58</v>
      </c>
      <c r="C17" s="62">
        <v>510</v>
      </c>
      <c r="D17" s="38" t="s">
        <v>8</v>
      </c>
      <c r="E17" s="39"/>
      <c r="F17" s="40">
        <f t="shared" si="1"/>
        <v>0</v>
      </c>
      <c r="G17" s="41">
        <v>0.08</v>
      </c>
      <c r="H17" s="42">
        <f t="shared" si="0"/>
        <v>0</v>
      </c>
      <c r="I17" s="39"/>
      <c r="J17" s="43"/>
      <c r="K17" s="66"/>
      <c r="L17" s="64"/>
      <c r="M17" s="69"/>
      <c r="N17" s="70"/>
    </row>
    <row r="18" spans="1:14" s="5" customFormat="1" ht="93.75">
      <c r="A18" s="3">
        <v>15</v>
      </c>
      <c r="B18" s="16" t="s">
        <v>59</v>
      </c>
      <c r="C18" s="62">
        <v>700</v>
      </c>
      <c r="D18" s="38" t="s">
        <v>8</v>
      </c>
      <c r="E18" s="39"/>
      <c r="F18" s="40">
        <f t="shared" si="1"/>
        <v>0</v>
      </c>
      <c r="G18" s="41">
        <v>0.08</v>
      </c>
      <c r="H18" s="42">
        <f t="shared" si="0"/>
        <v>0</v>
      </c>
      <c r="I18" s="39"/>
      <c r="J18" s="43"/>
      <c r="K18" s="66"/>
      <c r="L18" s="64"/>
      <c r="M18" s="69"/>
      <c r="N18" s="70"/>
    </row>
    <row r="19" spans="1:14" s="5" customFormat="1" ht="93.75">
      <c r="A19" s="3">
        <v>16</v>
      </c>
      <c r="B19" s="16" t="s">
        <v>60</v>
      </c>
      <c r="C19" s="62">
        <v>525</v>
      </c>
      <c r="D19" s="38" t="s">
        <v>8</v>
      </c>
      <c r="E19" s="39"/>
      <c r="F19" s="40">
        <f t="shared" si="1"/>
        <v>0</v>
      </c>
      <c r="G19" s="41">
        <v>0.08</v>
      </c>
      <c r="H19" s="42">
        <f t="shared" si="0"/>
        <v>0</v>
      </c>
      <c r="I19" s="39"/>
      <c r="J19" s="43"/>
      <c r="K19" s="66"/>
      <c r="L19" s="64"/>
      <c r="M19" s="69"/>
      <c r="N19" s="70"/>
    </row>
    <row r="20" spans="1:14" s="5" customFormat="1" ht="93.75">
      <c r="A20" s="3">
        <v>17</v>
      </c>
      <c r="B20" s="16" t="s">
        <v>61</v>
      </c>
      <c r="C20" s="62">
        <v>550</v>
      </c>
      <c r="D20" s="38" t="s">
        <v>8</v>
      </c>
      <c r="E20" s="39"/>
      <c r="F20" s="40">
        <f t="shared" si="1"/>
        <v>0</v>
      </c>
      <c r="G20" s="41">
        <v>0.08</v>
      </c>
      <c r="H20" s="42">
        <f t="shared" si="0"/>
        <v>0</v>
      </c>
      <c r="I20" s="39"/>
      <c r="J20" s="43"/>
      <c r="K20" s="66"/>
      <c r="L20" s="64"/>
      <c r="M20" s="69"/>
      <c r="N20" s="70"/>
    </row>
    <row r="21" spans="1:14" s="5" customFormat="1" ht="93.75">
      <c r="A21" s="3">
        <v>18</v>
      </c>
      <c r="B21" s="16" t="s">
        <v>62</v>
      </c>
      <c r="C21" s="62">
        <v>175</v>
      </c>
      <c r="D21" s="38" t="s">
        <v>8</v>
      </c>
      <c r="E21" s="39"/>
      <c r="F21" s="40">
        <f t="shared" si="1"/>
        <v>0</v>
      </c>
      <c r="G21" s="41">
        <v>0.08</v>
      </c>
      <c r="H21" s="42">
        <f t="shared" si="0"/>
        <v>0</v>
      </c>
      <c r="I21" s="39"/>
      <c r="J21" s="43"/>
      <c r="K21" s="66"/>
      <c r="L21" s="64"/>
      <c r="M21" s="69"/>
      <c r="N21" s="70"/>
    </row>
    <row r="22" spans="1:14" s="5" customFormat="1" ht="56.25">
      <c r="A22" s="3">
        <v>19</v>
      </c>
      <c r="B22" s="16" t="s">
        <v>63</v>
      </c>
      <c r="C22" s="62">
        <v>510</v>
      </c>
      <c r="D22" s="38" t="s">
        <v>8</v>
      </c>
      <c r="E22" s="39"/>
      <c r="F22" s="40">
        <f t="shared" si="1"/>
        <v>0</v>
      </c>
      <c r="G22" s="41">
        <v>0.08</v>
      </c>
      <c r="H22" s="42">
        <f t="shared" si="0"/>
        <v>0</v>
      </c>
      <c r="I22" s="39"/>
      <c r="J22" s="43"/>
      <c r="K22" s="66"/>
      <c r="L22" s="64"/>
      <c r="M22" s="69"/>
      <c r="N22" s="70"/>
    </row>
    <row r="23" spans="1:14" s="5" customFormat="1" ht="41.25" customHeight="1">
      <c r="A23" s="3">
        <v>20</v>
      </c>
      <c r="B23" s="16" t="s">
        <v>64</v>
      </c>
      <c r="C23" s="62">
        <v>260</v>
      </c>
      <c r="D23" s="38" t="s">
        <v>8</v>
      </c>
      <c r="E23" s="39"/>
      <c r="F23" s="40">
        <f t="shared" si="1"/>
        <v>0</v>
      </c>
      <c r="G23" s="41">
        <v>0.08</v>
      </c>
      <c r="H23" s="42">
        <f t="shared" si="0"/>
        <v>0</v>
      </c>
      <c r="I23" s="39"/>
      <c r="J23" s="43"/>
      <c r="K23" s="66"/>
      <c r="L23" s="64"/>
      <c r="M23" s="69"/>
      <c r="N23" s="70"/>
    </row>
    <row r="24" spans="1:14" s="5" customFormat="1" ht="36" customHeight="1">
      <c r="A24" s="3">
        <v>21</v>
      </c>
      <c r="B24" s="16" t="s">
        <v>65</v>
      </c>
      <c r="C24" s="62">
        <v>250</v>
      </c>
      <c r="D24" s="38" t="s">
        <v>8</v>
      </c>
      <c r="E24" s="39"/>
      <c r="F24" s="40">
        <f t="shared" si="1"/>
        <v>0</v>
      </c>
      <c r="G24" s="41">
        <v>0.08</v>
      </c>
      <c r="H24" s="42">
        <f t="shared" si="0"/>
        <v>0</v>
      </c>
      <c r="I24" s="39"/>
      <c r="J24" s="43"/>
      <c r="K24" s="66"/>
      <c r="L24" s="64"/>
      <c r="M24" s="69"/>
      <c r="N24" s="70"/>
    </row>
    <row r="25" spans="1:14" s="5" customFormat="1" ht="53.25" customHeight="1">
      <c r="A25" s="3">
        <v>22</v>
      </c>
      <c r="B25" s="15" t="s">
        <v>66</v>
      </c>
      <c r="C25" s="62">
        <v>42.5</v>
      </c>
      <c r="D25" s="38" t="s">
        <v>8</v>
      </c>
      <c r="E25" s="39"/>
      <c r="F25" s="40">
        <f t="shared" si="1"/>
        <v>0</v>
      </c>
      <c r="G25" s="41">
        <v>0.08</v>
      </c>
      <c r="H25" s="42">
        <f t="shared" si="0"/>
        <v>0</v>
      </c>
      <c r="I25" s="39"/>
      <c r="J25" s="43"/>
      <c r="K25" s="66"/>
      <c r="L25" s="64"/>
      <c r="M25" s="69"/>
      <c r="N25" s="70"/>
    </row>
    <row r="26" spans="1:14" s="5" customFormat="1" ht="56.25">
      <c r="A26" s="3">
        <v>23</v>
      </c>
      <c r="B26" s="15" t="s">
        <v>67</v>
      </c>
      <c r="C26" s="62">
        <v>47.5</v>
      </c>
      <c r="D26" s="38" t="s">
        <v>8</v>
      </c>
      <c r="E26" s="39"/>
      <c r="F26" s="40">
        <f t="shared" si="1"/>
        <v>0</v>
      </c>
      <c r="G26" s="41">
        <v>0.08</v>
      </c>
      <c r="H26" s="42">
        <f t="shared" si="0"/>
        <v>0</v>
      </c>
      <c r="I26" s="39"/>
      <c r="J26" s="43"/>
      <c r="K26" s="66"/>
      <c r="L26" s="64"/>
      <c r="M26" s="69"/>
      <c r="N26" s="70"/>
    </row>
    <row r="27" spans="1:14" s="5" customFormat="1" ht="56.25">
      <c r="A27" s="3">
        <v>24</v>
      </c>
      <c r="B27" s="15" t="s">
        <v>68</v>
      </c>
      <c r="C27" s="62">
        <v>22.5</v>
      </c>
      <c r="D27" s="38" t="s">
        <v>8</v>
      </c>
      <c r="E27" s="39"/>
      <c r="F27" s="40">
        <f t="shared" si="1"/>
        <v>0</v>
      </c>
      <c r="G27" s="41">
        <v>0.08</v>
      </c>
      <c r="H27" s="42">
        <f t="shared" si="0"/>
        <v>0</v>
      </c>
      <c r="I27" s="39"/>
      <c r="J27" s="43"/>
      <c r="K27" s="66"/>
      <c r="L27" s="64"/>
      <c r="M27" s="69"/>
      <c r="N27" s="70"/>
    </row>
    <row r="28" spans="1:14" s="5" customFormat="1" ht="56.25">
      <c r="A28" s="3">
        <v>25</v>
      </c>
      <c r="B28" s="15" t="s">
        <v>69</v>
      </c>
      <c r="C28" s="62">
        <v>27.5</v>
      </c>
      <c r="D28" s="38" t="s">
        <v>8</v>
      </c>
      <c r="E28" s="39"/>
      <c r="F28" s="40">
        <f t="shared" si="1"/>
        <v>0</v>
      </c>
      <c r="G28" s="41">
        <v>0.08</v>
      </c>
      <c r="H28" s="42">
        <f t="shared" si="0"/>
        <v>0</v>
      </c>
      <c r="I28" s="39"/>
      <c r="J28" s="43"/>
      <c r="K28" s="66"/>
      <c r="L28" s="64"/>
      <c r="M28" s="69"/>
      <c r="N28" s="70"/>
    </row>
    <row r="29" spans="1:14" s="5" customFormat="1" ht="42" customHeight="1">
      <c r="A29" s="3">
        <v>26</v>
      </c>
      <c r="B29" s="15" t="s">
        <v>70</v>
      </c>
      <c r="C29" s="62">
        <v>20</v>
      </c>
      <c r="D29" s="38" t="s">
        <v>8</v>
      </c>
      <c r="E29" s="39"/>
      <c r="F29" s="40">
        <f t="shared" si="1"/>
        <v>0</v>
      </c>
      <c r="G29" s="41">
        <v>0.08</v>
      </c>
      <c r="H29" s="42">
        <f t="shared" si="0"/>
        <v>0</v>
      </c>
      <c r="I29" s="39"/>
      <c r="J29" s="43"/>
      <c r="K29" s="66"/>
      <c r="L29" s="64"/>
      <c r="M29" s="69"/>
      <c r="N29" s="70"/>
    </row>
    <row r="30" spans="1:14" s="5" customFormat="1" ht="40.5" customHeight="1">
      <c r="A30" s="3">
        <v>27</v>
      </c>
      <c r="B30" s="15" t="s">
        <v>71</v>
      </c>
      <c r="C30" s="62">
        <v>17.5</v>
      </c>
      <c r="D30" s="38" t="s">
        <v>8</v>
      </c>
      <c r="E30" s="39"/>
      <c r="F30" s="40">
        <f t="shared" si="1"/>
        <v>0</v>
      </c>
      <c r="G30" s="41">
        <v>0.08</v>
      </c>
      <c r="H30" s="42">
        <f t="shared" si="0"/>
        <v>0</v>
      </c>
      <c r="I30" s="39"/>
      <c r="J30" s="43"/>
      <c r="K30" s="66"/>
      <c r="L30" s="64"/>
      <c r="M30" s="69"/>
      <c r="N30" s="70"/>
    </row>
    <row r="31" spans="1:14" s="5" customFormat="1" ht="18.75" customHeight="1">
      <c r="A31" s="3">
        <v>28</v>
      </c>
      <c r="B31" s="16" t="s">
        <v>72</v>
      </c>
      <c r="C31" s="62">
        <v>15</v>
      </c>
      <c r="D31" s="38" t="s">
        <v>8</v>
      </c>
      <c r="E31" s="39"/>
      <c r="F31" s="40">
        <f t="shared" si="1"/>
        <v>0</v>
      </c>
      <c r="G31" s="41">
        <v>0.08</v>
      </c>
      <c r="H31" s="42">
        <f t="shared" si="0"/>
        <v>0</v>
      </c>
      <c r="I31" s="39"/>
      <c r="J31" s="43"/>
      <c r="K31" s="66"/>
      <c r="L31" s="64"/>
      <c r="M31" s="69"/>
      <c r="N31" s="70"/>
    </row>
    <row r="32" spans="1:14" s="5" customFormat="1" ht="37.5" customHeight="1">
      <c r="A32" s="3">
        <v>29</v>
      </c>
      <c r="B32" s="15" t="s">
        <v>73</v>
      </c>
      <c r="C32" s="62">
        <v>252.5</v>
      </c>
      <c r="D32" s="38" t="s">
        <v>8</v>
      </c>
      <c r="E32" s="39"/>
      <c r="F32" s="40">
        <f t="shared" si="1"/>
        <v>0</v>
      </c>
      <c r="G32" s="41">
        <v>0.08</v>
      </c>
      <c r="H32" s="42">
        <f t="shared" si="0"/>
        <v>0</v>
      </c>
      <c r="I32" s="39"/>
      <c r="J32" s="43"/>
      <c r="K32" s="66"/>
      <c r="L32" s="64"/>
      <c r="M32" s="69"/>
      <c r="N32" s="70"/>
    </row>
    <row r="33" spans="1:14" s="5" customFormat="1" ht="42" customHeight="1">
      <c r="A33" s="3">
        <v>30</v>
      </c>
      <c r="B33" s="15" t="s">
        <v>74</v>
      </c>
      <c r="C33" s="62">
        <v>337.5</v>
      </c>
      <c r="D33" s="38" t="s">
        <v>8</v>
      </c>
      <c r="E33" s="39"/>
      <c r="F33" s="40">
        <f t="shared" si="1"/>
        <v>0</v>
      </c>
      <c r="G33" s="41">
        <v>0.08</v>
      </c>
      <c r="H33" s="42">
        <f t="shared" si="0"/>
        <v>0</v>
      </c>
      <c r="I33" s="39"/>
      <c r="J33" s="43"/>
      <c r="K33" s="66"/>
      <c r="L33" s="64"/>
      <c r="M33" s="69"/>
      <c r="N33" s="70"/>
    </row>
    <row r="34" spans="1:14" s="5" customFormat="1" ht="39.75" customHeight="1">
      <c r="A34" s="3">
        <v>31</v>
      </c>
      <c r="B34" s="15" t="s">
        <v>75</v>
      </c>
      <c r="C34" s="62">
        <v>67.5</v>
      </c>
      <c r="D34" s="38" t="s">
        <v>8</v>
      </c>
      <c r="E34" s="39"/>
      <c r="F34" s="40">
        <f t="shared" si="1"/>
        <v>0</v>
      </c>
      <c r="G34" s="41">
        <v>0.08</v>
      </c>
      <c r="H34" s="42">
        <f t="shared" si="0"/>
        <v>0</v>
      </c>
      <c r="I34" s="39"/>
      <c r="J34" s="43"/>
      <c r="K34" s="66"/>
      <c r="L34" s="64"/>
      <c r="M34" s="69"/>
      <c r="N34" s="70"/>
    </row>
    <row r="35" spans="1:14" s="5" customFormat="1" ht="39" customHeight="1">
      <c r="A35" s="3">
        <v>32</v>
      </c>
      <c r="B35" s="15" t="s">
        <v>76</v>
      </c>
      <c r="C35" s="62">
        <v>40</v>
      </c>
      <c r="D35" s="38" t="s">
        <v>8</v>
      </c>
      <c r="E35" s="39"/>
      <c r="F35" s="40">
        <f t="shared" si="1"/>
        <v>0</v>
      </c>
      <c r="G35" s="41">
        <v>0.08</v>
      </c>
      <c r="H35" s="42">
        <f t="shared" si="0"/>
        <v>0</v>
      </c>
      <c r="I35" s="39"/>
      <c r="J35" s="43"/>
      <c r="K35" s="66"/>
      <c r="L35" s="64"/>
      <c r="M35" s="69"/>
      <c r="N35" s="70"/>
    </row>
    <row r="36" spans="1:14" s="5" customFormat="1" ht="43.5" customHeight="1">
      <c r="A36" s="3">
        <v>33</v>
      </c>
      <c r="B36" s="15" t="s">
        <v>77</v>
      </c>
      <c r="C36" s="62">
        <v>42.5</v>
      </c>
      <c r="D36" s="38" t="s">
        <v>8</v>
      </c>
      <c r="E36" s="39"/>
      <c r="F36" s="40">
        <f t="shared" si="1"/>
        <v>0</v>
      </c>
      <c r="G36" s="41">
        <v>0.08</v>
      </c>
      <c r="H36" s="42">
        <f t="shared" si="0"/>
        <v>0</v>
      </c>
      <c r="I36" s="39"/>
      <c r="J36" s="43"/>
      <c r="K36" s="66"/>
      <c r="L36" s="64"/>
      <c r="M36" s="69"/>
      <c r="N36" s="70"/>
    </row>
    <row r="37" spans="1:14" s="5" customFormat="1" ht="37.5">
      <c r="A37" s="3">
        <v>34</v>
      </c>
      <c r="B37" s="15" t="s">
        <v>78</v>
      </c>
      <c r="C37" s="62">
        <v>37.5</v>
      </c>
      <c r="D37" s="38" t="s">
        <v>8</v>
      </c>
      <c r="E37" s="39"/>
      <c r="F37" s="40">
        <f t="shared" si="1"/>
        <v>0</v>
      </c>
      <c r="G37" s="41">
        <v>0.08</v>
      </c>
      <c r="I37" s="39"/>
      <c r="J37" s="43"/>
      <c r="K37" s="66"/>
      <c r="L37" s="64"/>
      <c r="M37" s="69"/>
      <c r="N37" s="70"/>
    </row>
    <row r="38" spans="1:14" s="5" customFormat="1" ht="37.5">
      <c r="A38" s="3">
        <v>36</v>
      </c>
      <c r="B38" s="15" t="s">
        <v>79</v>
      </c>
      <c r="C38" s="62">
        <v>1850</v>
      </c>
      <c r="D38" s="38" t="s">
        <v>8</v>
      </c>
      <c r="E38" s="39"/>
      <c r="F38" s="40">
        <f t="shared" si="1"/>
        <v>0</v>
      </c>
      <c r="G38" s="41">
        <v>0.08</v>
      </c>
      <c r="H38" s="42">
        <f t="shared" si="0"/>
        <v>0</v>
      </c>
      <c r="I38" s="39"/>
      <c r="J38" s="43"/>
      <c r="K38" s="66"/>
      <c r="L38" s="64"/>
      <c r="M38" s="69"/>
      <c r="N38" s="70"/>
    </row>
    <row r="39" spans="1:14" s="5" customFormat="1" ht="18.75">
      <c r="A39" s="3">
        <v>37</v>
      </c>
      <c r="B39" s="17" t="s">
        <v>12</v>
      </c>
      <c r="C39" s="62">
        <v>10</v>
      </c>
      <c r="D39" s="38" t="s">
        <v>8</v>
      </c>
      <c r="E39" s="39"/>
      <c r="F39" s="40">
        <f t="shared" si="1"/>
        <v>0</v>
      </c>
      <c r="G39" s="41">
        <v>0.08</v>
      </c>
      <c r="H39" s="42">
        <f t="shared" si="0"/>
        <v>0</v>
      </c>
      <c r="I39" s="39"/>
      <c r="J39" s="43"/>
      <c r="K39" s="66"/>
      <c r="L39" s="64"/>
      <c r="M39" s="69"/>
      <c r="N39" s="70"/>
    </row>
    <row r="40" spans="1:14" s="5" customFormat="1" ht="37.5">
      <c r="A40" s="3">
        <v>38</v>
      </c>
      <c r="B40" s="15" t="s">
        <v>13</v>
      </c>
      <c r="C40" s="62">
        <v>400</v>
      </c>
      <c r="D40" s="38" t="s">
        <v>14</v>
      </c>
      <c r="E40" s="39"/>
      <c r="F40" s="40">
        <f t="shared" si="1"/>
        <v>0</v>
      </c>
      <c r="G40" s="41">
        <v>0.08</v>
      </c>
      <c r="H40" s="42">
        <f t="shared" si="0"/>
        <v>0</v>
      </c>
      <c r="I40" s="39"/>
      <c r="J40" s="43"/>
      <c r="K40" s="66"/>
      <c r="L40" s="64"/>
      <c r="M40" s="69"/>
      <c r="N40" s="70"/>
    </row>
    <row r="41" spans="1:14" s="5" customFormat="1" ht="56.25">
      <c r="A41" s="3">
        <v>39</v>
      </c>
      <c r="B41" s="16" t="s">
        <v>80</v>
      </c>
      <c r="C41" s="62">
        <v>150</v>
      </c>
      <c r="D41" s="38" t="s">
        <v>8</v>
      </c>
      <c r="E41" s="39"/>
      <c r="F41" s="40">
        <f t="shared" si="1"/>
        <v>0</v>
      </c>
      <c r="G41" s="41">
        <v>0.08</v>
      </c>
      <c r="H41" s="42">
        <f t="shared" si="0"/>
        <v>0</v>
      </c>
      <c r="I41" s="39"/>
      <c r="J41" s="43"/>
      <c r="K41" s="66"/>
      <c r="L41" s="64"/>
      <c r="M41" s="69"/>
      <c r="N41" s="70"/>
    </row>
    <row r="42" spans="1:14" s="5" customFormat="1" ht="56.25">
      <c r="A42" s="3">
        <v>40</v>
      </c>
      <c r="B42" s="15" t="s">
        <v>81</v>
      </c>
      <c r="C42" s="62">
        <v>12.5</v>
      </c>
      <c r="D42" s="38" t="s">
        <v>8</v>
      </c>
      <c r="E42" s="39"/>
      <c r="F42" s="40">
        <f t="shared" si="1"/>
        <v>0</v>
      </c>
      <c r="G42" s="41">
        <v>0.08</v>
      </c>
      <c r="H42" s="42">
        <f t="shared" si="0"/>
        <v>0</v>
      </c>
      <c r="I42" s="39"/>
      <c r="J42" s="43"/>
      <c r="K42" s="66"/>
      <c r="L42" s="64"/>
      <c r="M42" s="69"/>
      <c r="N42" s="70"/>
    </row>
    <row r="43" spans="1:14" s="5" customFormat="1" ht="56.25">
      <c r="A43" s="3">
        <v>41</v>
      </c>
      <c r="B43" s="15" t="s">
        <v>15</v>
      </c>
      <c r="C43" s="62">
        <v>25</v>
      </c>
      <c r="D43" s="38" t="s">
        <v>8</v>
      </c>
      <c r="E43" s="39"/>
      <c r="F43" s="40">
        <f t="shared" si="1"/>
        <v>0</v>
      </c>
      <c r="G43" s="41">
        <v>0.08</v>
      </c>
      <c r="H43" s="42">
        <f t="shared" si="0"/>
        <v>0</v>
      </c>
      <c r="I43" s="39"/>
      <c r="J43" s="43"/>
      <c r="K43" s="66"/>
      <c r="L43" s="64"/>
      <c r="M43" s="69"/>
      <c r="N43" s="70"/>
    </row>
    <row r="44" spans="1:14" s="5" customFormat="1" ht="60.75" customHeight="1">
      <c r="A44" s="3">
        <v>42</v>
      </c>
      <c r="B44" s="15" t="s">
        <v>16</v>
      </c>
      <c r="C44" s="62">
        <v>40</v>
      </c>
      <c r="D44" s="38" t="s">
        <v>8</v>
      </c>
      <c r="E44" s="39"/>
      <c r="F44" s="40">
        <f t="shared" si="1"/>
        <v>0</v>
      </c>
      <c r="G44" s="41">
        <v>0.08</v>
      </c>
      <c r="H44" s="42">
        <f t="shared" si="0"/>
        <v>0</v>
      </c>
      <c r="I44" s="42"/>
      <c r="J44" s="43"/>
      <c r="K44" s="66"/>
      <c r="L44" s="64"/>
      <c r="M44" s="69"/>
      <c r="N44" s="70"/>
    </row>
    <row r="45" spans="1:14" s="5" customFormat="1" ht="75">
      <c r="A45" s="3">
        <v>43</v>
      </c>
      <c r="B45" s="15" t="s">
        <v>82</v>
      </c>
      <c r="C45" s="62">
        <v>5</v>
      </c>
      <c r="D45" s="38" t="s">
        <v>8</v>
      </c>
      <c r="E45" s="39"/>
      <c r="F45" s="40">
        <f t="shared" si="1"/>
        <v>0</v>
      </c>
      <c r="G45" s="41">
        <v>0.08</v>
      </c>
      <c r="H45" s="42">
        <f t="shared" si="0"/>
        <v>0</v>
      </c>
      <c r="I45" s="39"/>
      <c r="J45" s="43"/>
      <c r="K45" s="66"/>
      <c r="L45" s="64"/>
      <c r="M45" s="69"/>
      <c r="N45" s="70"/>
    </row>
    <row r="46" spans="1:14" s="5" customFormat="1" ht="75">
      <c r="A46" s="3">
        <v>44</v>
      </c>
      <c r="B46" s="15" t="s">
        <v>17</v>
      </c>
      <c r="C46" s="62">
        <v>5</v>
      </c>
      <c r="D46" s="38" t="s">
        <v>8</v>
      </c>
      <c r="E46" s="39"/>
      <c r="F46" s="40">
        <f t="shared" si="1"/>
        <v>0</v>
      </c>
      <c r="G46" s="41">
        <v>0.08</v>
      </c>
      <c r="H46" s="42">
        <f t="shared" si="0"/>
        <v>0</v>
      </c>
      <c r="I46" s="39"/>
      <c r="J46" s="43"/>
      <c r="K46" s="66"/>
      <c r="L46" s="64"/>
      <c r="M46" s="69"/>
      <c r="N46" s="70"/>
    </row>
    <row r="47" spans="1:14" s="5" customFormat="1" ht="75">
      <c r="A47" s="3">
        <v>45</v>
      </c>
      <c r="B47" s="15" t="s">
        <v>18</v>
      </c>
      <c r="C47" s="62">
        <v>10</v>
      </c>
      <c r="D47" s="38" t="s">
        <v>8</v>
      </c>
      <c r="E47" s="39"/>
      <c r="F47" s="40">
        <f t="shared" si="1"/>
        <v>0</v>
      </c>
      <c r="G47" s="41">
        <v>0.08</v>
      </c>
      <c r="H47" s="42">
        <f t="shared" si="0"/>
        <v>0</v>
      </c>
      <c r="I47" s="39"/>
      <c r="J47" s="43"/>
      <c r="K47" s="66"/>
      <c r="L47" s="64"/>
      <c r="M47" s="69"/>
      <c r="N47" s="70"/>
    </row>
    <row r="48" spans="1:14" s="5" customFormat="1" ht="81" customHeight="1">
      <c r="A48" s="3">
        <v>46</v>
      </c>
      <c r="B48" s="15" t="s">
        <v>19</v>
      </c>
      <c r="C48" s="62">
        <v>35</v>
      </c>
      <c r="D48" s="38" t="s">
        <v>8</v>
      </c>
      <c r="E48" s="39"/>
      <c r="F48" s="40">
        <f t="shared" si="1"/>
        <v>0</v>
      </c>
      <c r="G48" s="41">
        <v>0.08</v>
      </c>
      <c r="H48" s="42">
        <f t="shared" si="0"/>
        <v>0</v>
      </c>
      <c r="I48" s="39"/>
      <c r="J48" s="43"/>
      <c r="K48" s="66"/>
      <c r="L48" s="64"/>
      <c r="M48" s="69"/>
      <c r="N48" s="70"/>
    </row>
    <row r="49" spans="1:14" s="5" customFormat="1" ht="75">
      <c r="A49" s="3">
        <v>47</v>
      </c>
      <c r="B49" s="15" t="s">
        <v>20</v>
      </c>
      <c r="C49" s="62">
        <v>100</v>
      </c>
      <c r="D49" s="38" t="s">
        <v>8</v>
      </c>
      <c r="E49" s="39"/>
      <c r="F49" s="40">
        <f t="shared" si="1"/>
        <v>0</v>
      </c>
      <c r="G49" s="41">
        <v>0.08</v>
      </c>
      <c r="H49" s="42">
        <f t="shared" si="0"/>
        <v>0</v>
      </c>
      <c r="I49" s="39"/>
      <c r="J49" s="43"/>
      <c r="K49" s="66"/>
      <c r="L49" s="64"/>
      <c r="M49" s="69"/>
      <c r="N49" s="70"/>
    </row>
    <row r="50" spans="1:14" s="5" customFormat="1" ht="75" customHeight="1">
      <c r="A50" s="3">
        <v>48</v>
      </c>
      <c r="B50" s="15" t="s">
        <v>21</v>
      </c>
      <c r="C50" s="62">
        <v>302.5</v>
      </c>
      <c r="D50" s="38" t="s">
        <v>8</v>
      </c>
      <c r="E50" s="39"/>
      <c r="F50" s="40">
        <f t="shared" si="1"/>
        <v>0</v>
      </c>
      <c r="G50" s="41">
        <v>0.08</v>
      </c>
      <c r="H50" s="42">
        <f t="shared" si="0"/>
        <v>0</v>
      </c>
      <c r="I50" s="39"/>
      <c r="J50" s="43"/>
      <c r="K50" s="66"/>
      <c r="L50" s="64"/>
      <c r="M50" s="69"/>
      <c r="N50" s="70"/>
    </row>
    <row r="51" spans="1:14" s="5" customFormat="1" ht="75">
      <c r="A51" s="3">
        <v>49</v>
      </c>
      <c r="B51" s="15" t="s">
        <v>22</v>
      </c>
      <c r="C51" s="62">
        <v>177.5</v>
      </c>
      <c r="D51" s="38" t="s">
        <v>8</v>
      </c>
      <c r="E51" s="39"/>
      <c r="F51" s="40">
        <f t="shared" si="1"/>
        <v>0</v>
      </c>
      <c r="G51" s="41">
        <v>0.08</v>
      </c>
      <c r="H51" s="42">
        <f t="shared" si="0"/>
        <v>0</v>
      </c>
      <c r="I51" s="39"/>
      <c r="J51" s="43"/>
      <c r="K51" s="66"/>
      <c r="L51" s="64"/>
      <c r="M51" s="69"/>
      <c r="N51" s="70"/>
    </row>
    <row r="52" spans="1:14" s="5" customFormat="1" ht="75">
      <c r="A52" s="3">
        <v>50</v>
      </c>
      <c r="B52" s="15" t="s">
        <v>23</v>
      </c>
      <c r="C52" s="62">
        <v>60</v>
      </c>
      <c r="D52" s="38" t="s">
        <v>8</v>
      </c>
      <c r="E52" s="39"/>
      <c r="F52" s="40">
        <f t="shared" si="1"/>
        <v>0</v>
      </c>
      <c r="G52" s="41">
        <v>0.08</v>
      </c>
      <c r="H52" s="42">
        <f t="shared" si="0"/>
        <v>0</v>
      </c>
      <c r="I52" s="39"/>
      <c r="J52" s="43"/>
      <c r="K52" s="66"/>
      <c r="L52" s="64"/>
      <c r="M52" s="69"/>
      <c r="N52" s="70"/>
    </row>
    <row r="53" spans="1:14" s="5" customFormat="1" ht="75">
      <c r="A53" s="3">
        <v>51</v>
      </c>
      <c r="B53" s="15" t="s">
        <v>24</v>
      </c>
      <c r="C53" s="62">
        <v>40</v>
      </c>
      <c r="D53" s="38" t="s">
        <v>8</v>
      </c>
      <c r="E53" s="39"/>
      <c r="F53" s="40">
        <f t="shared" si="1"/>
        <v>0</v>
      </c>
      <c r="G53" s="41">
        <v>0.08</v>
      </c>
      <c r="H53" s="42">
        <f t="shared" si="0"/>
        <v>0</v>
      </c>
      <c r="I53" s="39"/>
      <c r="J53" s="43"/>
      <c r="K53" s="66"/>
      <c r="L53" s="64"/>
      <c r="M53" s="69"/>
      <c r="N53" s="70"/>
    </row>
    <row r="54" spans="1:14" s="5" customFormat="1" ht="75">
      <c r="A54" s="3">
        <v>52</v>
      </c>
      <c r="B54" s="15" t="s">
        <v>25</v>
      </c>
      <c r="C54" s="62">
        <v>5</v>
      </c>
      <c r="D54" s="38" t="s">
        <v>8</v>
      </c>
      <c r="E54" s="39"/>
      <c r="F54" s="40">
        <f t="shared" si="1"/>
        <v>0</v>
      </c>
      <c r="G54" s="41">
        <v>0.08</v>
      </c>
      <c r="H54" s="42">
        <f t="shared" si="0"/>
        <v>0</v>
      </c>
      <c r="I54" s="39"/>
      <c r="J54" s="43"/>
      <c r="K54" s="66"/>
      <c r="L54" s="64"/>
      <c r="M54" s="69"/>
      <c r="N54" s="70"/>
    </row>
    <row r="55" spans="1:14" s="5" customFormat="1" ht="84.75" customHeight="1">
      <c r="A55" s="3">
        <v>53</v>
      </c>
      <c r="B55" s="15" t="s">
        <v>26</v>
      </c>
      <c r="C55" s="62">
        <v>5</v>
      </c>
      <c r="D55" s="38" t="s">
        <v>8</v>
      </c>
      <c r="E55" s="39"/>
      <c r="F55" s="40">
        <f t="shared" si="1"/>
        <v>0</v>
      </c>
      <c r="G55" s="41">
        <v>0.08</v>
      </c>
      <c r="H55" s="42">
        <f t="shared" si="0"/>
        <v>0</v>
      </c>
      <c r="I55" s="39"/>
      <c r="J55" s="43"/>
      <c r="K55" s="66"/>
      <c r="L55" s="64"/>
      <c r="M55" s="69"/>
      <c r="N55" s="70"/>
    </row>
    <row r="56" spans="1:14" s="5" customFormat="1" ht="75">
      <c r="A56" s="3">
        <v>54</v>
      </c>
      <c r="B56" s="15" t="s">
        <v>83</v>
      </c>
      <c r="C56" s="62">
        <v>12.5</v>
      </c>
      <c r="D56" s="38" t="s">
        <v>8</v>
      </c>
      <c r="E56" s="39"/>
      <c r="F56" s="40">
        <f t="shared" si="1"/>
        <v>0</v>
      </c>
      <c r="G56" s="41">
        <v>0.08</v>
      </c>
      <c r="H56" s="42">
        <f t="shared" si="0"/>
        <v>0</v>
      </c>
      <c r="I56" s="39"/>
      <c r="J56" s="43"/>
      <c r="K56" s="66"/>
      <c r="L56" s="64"/>
      <c r="M56" s="69"/>
      <c r="N56" s="70"/>
    </row>
    <row r="57" spans="1:14" s="5" customFormat="1" ht="60.75" customHeight="1">
      <c r="A57" s="3">
        <v>55</v>
      </c>
      <c r="B57" s="15" t="s">
        <v>84</v>
      </c>
      <c r="C57" s="62">
        <v>12.5</v>
      </c>
      <c r="D57" s="38" t="s">
        <v>8</v>
      </c>
      <c r="E57" s="39"/>
      <c r="F57" s="40">
        <f t="shared" si="1"/>
        <v>0</v>
      </c>
      <c r="G57" s="41">
        <v>0.08</v>
      </c>
      <c r="H57" s="42">
        <f t="shared" si="0"/>
        <v>0</v>
      </c>
      <c r="I57" s="39"/>
      <c r="J57" s="43"/>
      <c r="K57" s="66"/>
      <c r="L57" s="64"/>
      <c r="M57" s="69"/>
      <c r="N57" s="70"/>
    </row>
    <row r="58" spans="1:14" s="5" customFormat="1" ht="62.25" customHeight="1">
      <c r="A58" s="3">
        <v>56</v>
      </c>
      <c r="B58" s="15" t="s">
        <v>85</v>
      </c>
      <c r="C58" s="62">
        <v>17.5</v>
      </c>
      <c r="D58" s="38" t="s">
        <v>8</v>
      </c>
      <c r="E58" s="39"/>
      <c r="F58" s="40">
        <f t="shared" si="1"/>
        <v>0</v>
      </c>
      <c r="G58" s="41">
        <v>0.08</v>
      </c>
      <c r="H58" s="42">
        <f t="shared" si="0"/>
        <v>0</v>
      </c>
      <c r="I58" s="39"/>
      <c r="J58" s="43"/>
      <c r="K58" s="66"/>
      <c r="L58" s="64"/>
      <c r="M58" s="69"/>
      <c r="N58" s="70"/>
    </row>
    <row r="59" spans="1:14" s="5" customFormat="1" ht="75.75" customHeight="1">
      <c r="A59" s="3">
        <v>57</v>
      </c>
      <c r="B59" s="15" t="s">
        <v>86</v>
      </c>
      <c r="C59" s="62">
        <v>17.5</v>
      </c>
      <c r="D59" s="38" t="s">
        <v>8</v>
      </c>
      <c r="E59" s="39"/>
      <c r="F59" s="40">
        <f t="shared" si="1"/>
        <v>0</v>
      </c>
      <c r="G59" s="41">
        <v>0.08</v>
      </c>
      <c r="H59" s="42">
        <f t="shared" si="0"/>
        <v>0</v>
      </c>
      <c r="I59" s="39"/>
      <c r="J59" s="43"/>
      <c r="K59" s="66"/>
      <c r="L59" s="64"/>
      <c r="M59" s="69"/>
      <c r="N59" s="70"/>
    </row>
    <row r="60" spans="1:14" s="5" customFormat="1" ht="69.75" customHeight="1">
      <c r="A60" s="3">
        <v>58</v>
      </c>
      <c r="B60" s="15" t="s">
        <v>87</v>
      </c>
      <c r="C60" s="62">
        <v>20</v>
      </c>
      <c r="D60" s="38" t="s">
        <v>8</v>
      </c>
      <c r="E60" s="39"/>
      <c r="F60" s="40">
        <f t="shared" si="1"/>
        <v>0</v>
      </c>
      <c r="G60" s="41">
        <v>0.08</v>
      </c>
      <c r="H60" s="42">
        <f t="shared" si="0"/>
        <v>0</v>
      </c>
      <c r="I60" s="39"/>
      <c r="J60" s="43"/>
      <c r="K60" s="66"/>
      <c r="L60" s="64"/>
      <c r="M60" s="69"/>
      <c r="N60" s="70"/>
    </row>
    <row r="61" spans="1:14" s="5" customFormat="1" ht="63.75" customHeight="1">
      <c r="A61" s="3">
        <v>59</v>
      </c>
      <c r="B61" s="15" t="s">
        <v>88</v>
      </c>
      <c r="C61" s="62">
        <v>15</v>
      </c>
      <c r="D61" s="38" t="s">
        <v>8</v>
      </c>
      <c r="E61" s="39"/>
      <c r="F61" s="40">
        <f t="shared" si="1"/>
        <v>0</v>
      </c>
      <c r="G61" s="41">
        <v>0.08</v>
      </c>
      <c r="H61" s="42">
        <f t="shared" si="0"/>
        <v>0</v>
      </c>
      <c r="I61" s="39"/>
      <c r="J61" s="43"/>
      <c r="K61" s="66"/>
      <c r="L61" s="64"/>
      <c r="M61" s="69"/>
      <c r="N61" s="70"/>
    </row>
    <row r="62" spans="1:14" s="5" customFormat="1" ht="66" customHeight="1">
      <c r="A62" s="3">
        <v>60</v>
      </c>
      <c r="B62" s="15" t="s">
        <v>89</v>
      </c>
      <c r="C62" s="62">
        <v>12.5</v>
      </c>
      <c r="D62" s="38" t="s">
        <v>8</v>
      </c>
      <c r="E62" s="39"/>
      <c r="F62" s="40">
        <f t="shared" si="1"/>
        <v>0</v>
      </c>
      <c r="G62" s="41">
        <v>0.08</v>
      </c>
      <c r="H62" s="42">
        <f t="shared" si="0"/>
        <v>0</v>
      </c>
      <c r="I62" s="39"/>
      <c r="J62" s="43"/>
      <c r="K62" s="66"/>
      <c r="L62" s="64"/>
      <c r="M62" s="69"/>
      <c r="N62" s="70"/>
    </row>
    <row r="63" spans="1:14" s="5" customFormat="1" ht="64.5" customHeight="1">
      <c r="A63" s="3">
        <v>61</v>
      </c>
      <c r="B63" s="15" t="s">
        <v>90</v>
      </c>
      <c r="C63" s="62">
        <v>5</v>
      </c>
      <c r="D63" s="38" t="s">
        <v>8</v>
      </c>
      <c r="E63" s="39"/>
      <c r="F63" s="40">
        <f t="shared" si="1"/>
        <v>0</v>
      </c>
      <c r="G63" s="41">
        <v>0.08</v>
      </c>
      <c r="H63" s="42">
        <f t="shared" si="0"/>
        <v>0</v>
      </c>
      <c r="I63" s="39"/>
      <c r="J63" s="43"/>
      <c r="K63" s="66"/>
      <c r="L63" s="64"/>
      <c r="M63" s="69"/>
      <c r="N63" s="70"/>
    </row>
    <row r="64" spans="1:14" s="5" customFormat="1" ht="66" customHeight="1">
      <c r="A64" s="3">
        <v>62</v>
      </c>
      <c r="B64" s="15" t="s">
        <v>27</v>
      </c>
      <c r="C64" s="62">
        <v>5</v>
      </c>
      <c r="D64" s="38" t="s">
        <v>8</v>
      </c>
      <c r="E64" s="39"/>
      <c r="F64" s="40">
        <f t="shared" si="1"/>
        <v>0</v>
      </c>
      <c r="G64" s="41">
        <v>0.08</v>
      </c>
      <c r="H64" s="42">
        <f t="shared" si="0"/>
        <v>0</v>
      </c>
      <c r="I64" s="39"/>
      <c r="J64" s="43"/>
      <c r="K64" s="66"/>
      <c r="L64" s="64"/>
      <c r="M64" s="69"/>
      <c r="N64" s="70"/>
    </row>
    <row r="65" spans="1:14" s="5" customFormat="1" ht="68.25" customHeight="1">
      <c r="A65" s="3">
        <v>63</v>
      </c>
      <c r="B65" s="15" t="s">
        <v>28</v>
      </c>
      <c r="C65" s="62">
        <v>5</v>
      </c>
      <c r="D65" s="38" t="s">
        <v>8</v>
      </c>
      <c r="E65" s="39"/>
      <c r="F65" s="40">
        <f t="shared" si="1"/>
        <v>0</v>
      </c>
      <c r="G65" s="41">
        <v>0.08</v>
      </c>
      <c r="H65" s="42">
        <f t="shared" si="0"/>
        <v>0</v>
      </c>
      <c r="I65" s="39"/>
      <c r="J65" s="43"/>
      <c r="K65" s="66"/>
      <c r="L65" s="64"/>
      <c r="M65" s="69"/>
      <c r="N65" s="70"/>
    </row>
    <row r="66" spans="1:14" s="5" customFormat="1" ht="74.25" customHeight="1">
      <c r="A66" s="3">
        <v>64</v>
      </c>
      <c r="B66" s="16" t="s">
        <v>91</v>
      </c>
      <c r="C66" s="62">
        <v>5</v>
      </c>
      <c r="D66" s="38" t="s">
        <v>8</v>
      </c>
      <c r="E66" s="39"/>
      <c r="F66" s="40">
        <f t="shared" si="1"/>
        <v>0</v>
      </c>
      <c r="G66" s="41">
        <v>0.08</v>
      </c>
      <c r="H66" s="42">
        <f t="shared" si="0"/>
        <v>0</v>
      </c>
      <c r="I66" s="39"/>
      <c r="J66" s="43"/>
      <c r="K66" s="66"/>
      <c r="L66" s="64"/>
      <c r="M66" s="69"/>
      <c r="N66" s="70"/>
    </row>
    <row r="67" spans="1:14" s="5" customFormat="1" ht="75">
      <c r="A67" s="3">
        <v>65</v>
      </c>
      <c r="B67" s="16" t="s">
        <v>29</v>
      </c>
      <c r="C67" s="62">
        <v>10</v>
      </c>
      <c r="D67" s="38" t="s">
        <v>8</v>
      </c>
      <c r="E67" s="39"/>
      <c r="F67" s="40">
        <f t="shared" si="1"/>
        <v>0</v>
      </c>
      <c r="G67" s="41">
        <v>0.08</v>
      </c>
      <c r="H67" s="42">
        <f t="shared" si="0"/>
        <v>0</v>
      </c>
      <c r="I67" s="39"/>
      <c r="J67" s="43"/>
      <c r="K67" s="66"/>
      <c r="L67" s="64"/>
      <c r="M67" s="69"/>
      <c r="N67" s="70"/>
    </row>
    <row r="68" spans="1:14" s="5" customFormat="1" ht="75">
      <c r="A68" s="3">
        <v>66</v>
      </c>
      <c r="B68" s="16" t="s">
        <v>30</v>
      </c>
      <c r="C68" s="62">
        <v>10</v>
      </c>
      <c r="D68" s="38" t="s">
        <v>8</v>
      </c>
      <c r="E68" s="39"/>
      <c r="F68" s="40">
        <f t="shared" si="1"/>
        <v>0</v>
      </c>
      <c r="G68" s="41">
        <v>0.08</v>
      </c>
      <c r="H68" s="42">
        <f t="shared" si="0"/>
        <v>0</v>
      </c>
      <c r="I68" s="39"/>
      <c r="J68" s="43"/>
      <c r="K68" s="66"/>
      <c r="L68" s="64"/>
      <c r="M68" s="69"/>
      <c r="N68" s="70"/>
    </row>
    <row r="69" spans="1:14" s="5" customFormat="1" ht="75" customHeight="1">
      <c r="A69" s="3">
        <v>67</v>
      </c>
      <c r="B69" s="16" t="s">
        <v>31</v>
      </c>
      <c r="C69" s="62">
        <v>10</v>
      </c>
      <c r="D69" s="38" t="s">
        <v>8</v>
      </c>
      <c r="E69" s="39"/>
      <c r="F69" s="40">
        <f t="shared" si="1"/>
        <v>0</v>
      </c>
      <c r="G69" s="41">
        <v>0.08</v>
      </c>
      <c r="H69" s="42">
        <f t="shared" si="0"/>
        <v>0</v>
      </c>
      <c r="I69" s="39"/>
      <c r="J69" s="43"/>
      <c r="K69" s="66"/>
      <c r="L69" s="64"/>
      <c r="M69" s="69"/>
      <c r="N69" s="70"/>
    </row>
    <row r="70" spans="1:14" s="5" customFormat="1" ht="56.25" customHeight="1">
      <c r="A70" s="3">
        <v>68</v>
      </c>
      <c r="B70" s="16" t="s">
        <v>92</v>
      </c>
      <c r="C70" s="62">
        <v>30</v>
      </c>
      <c r="D70" s="38" t="s">
        <v>8</v>
      </c>
      <c r="E70" s="39"/>
      <c r="F70" s="40">
        <f t="shared" si="1"/>
        <v>0</v>
      </c>
      <c r="G70" s="41">
        <v>0.08</v>
      </c>
      <c r="H70" s="42">
        <f t="shared" si="0"/>
        <v>0</v>
      </c>
      <c r="I70" s="39"/>
      <c r="J70" s="43"/>
      <c r="K70" s="66"/>
      <c r="L70" s="64"/>
      <c r="M70" s="69"/>
      <c r="N70" s="70"/>
    </row>
    <row r="71" spans="1:14" s="5" customFormat="1" ht="60" customHeight="1">
      <c r="A71" s="3">
        <v>69</v>
      </c>
      <c r="B71" s="16" t="s">
        <v>93</v>
      </c>
      <c r="C71" s="62">
        <v>160</v>
      </c>
      <c r="D71" s="38" t="s">
        <v>8</v>
      </c>
      <c r="E71" s="39"/>
      <c r="F71" s="40">
        <f t="shared" si="1"/>
        <v>0</v>
      </c>
      <c r="G71" s="41">
        <v>0.08</v>
      </c>
      <c r="H71" s="42">
        <f t="shared" si="0"/>
        <v>0</v>
      </c>
      <c r="I71" s="39"/>
      <c r="J71" s="43"/>
      <c r="K71" s="66"/>
      <c r="L71" s="64"/>
      <c r="M71" s="69"/>
      <c r="N71" s="70"/>
    </row>
    <row r="72" spans="1:14" s="5" customFormat="1" ht="35.25" customHeight="1">
      <c r="A72" s="3">
        <v>70</v>
      </c>
      <c r="B72" s="16" t="s">
        <v>94</v>
      </c>
      <c r="C72" s="62">
        <v>540</v>
      </c>
      <c r="D72" s="38" t="s">
        <v>8</v>
      </c>
      <c r="E72" s="39"/>
      <c r="F72" s="40">
        <f t="shared" si="1"/>
        <v>0</v>
      </c>
      <c r="G72" s="41">
        <v>0.08</v>
      </c>
      <c r="H72" s="42">
        <f t="shared" si="0"/>
        <v>0</v>
      </c>
      <c r="I72" s="39"/>
      <c r="J72" s="43"/>
      <c r="K72" s="66"/>
      <c r="L72" s="64"/>
      <c r="M72" s="69"/>
      <c r="N72" s="70"/>
    </row>
    <row r="73" spans="1:14" s="5" customFormat="1" ht="33.75" customHeight="1">
      <c r="A73" s="3">
        <v>71</v>
      </c>
      <c r="B73" s="16" t="s">
        <v>95</v>
      </c>
      <c r="C73" s="62">
        <v>120</v>
      </c>
      <c r="D73" s="38" t="s">
        <v>8</v>
      </c>
      <c r="E73" s="39"/>
      <c r="F73" s="40">
        <f t="shared" si="1"/>
        <v>0</v>
      </c>
      <c r="G73" s="41">
        <v>0.08</v>
      </c>
      <c r="H73" s="42">
        <f t="shared" si="0"/>
        <v>0</v>
      </c>
      <c r="I73" s="39"/>
      <c r="J73" s="43"/>
      <c r="K73" s="66"/>
      <c r="L73" s="64"/>
      <c r="M73" s="69"/>
      <c r="N73" s="70"/>
    </row>
    <row r="74" spans="1:14" s="5" customFormat="1" ht="37.5">
      <c r="A74" s="3">
        <v>72</v>
      </c>
      <c r="B74" s="16" t="s">
        <v>32</v>
      </c>
      <c r="C74" s="62">
        <v>100</v>
      </c>
      <c r="D74" s="38" t="s">
        <v>8</v>
      </c>
      <c r="E74" s="39"/>
      <c r="F74" s="40">
        <f t="shared" si="1"/>
        <v>0</v>
      </c>
      <c r="G74" s="41">
        <v>0.08</v>
      </c>
      <c r="H74" s="42">
        <f t="shared" si="0"/>
        <v>0</v>
      </c>
      <c r="I74" s="39"/>
      <c r="J74" s="43"/>
      <c r="K74" s="66"/>
      <c r="L74" s="64"/>
      <c r="M74" s="69"/>
      <c r="N74" s="70"/>
    </row>
    <row r="75" spans="1:14" s="5" customFormat="1" ht="30" customHeight="1">
      <c r="A75" s="3">
        <v>73</v>
      </c>
      <c r="B75" s="15" t="s">
        <v>96</v>
      </c>
      <c r="C75" s="62">
        <v>690</v>
      </c>
      <c r="D75" s="38" t="s">
        <v>8</v>
      </c>
      <c r="E75" s="39"/>
      <c r="F75" s="40">
        <f t="shared" si="1"/>
        <v>0</v>
      </c>
      <c r="G75" s="41">
        <v>0.08</v>
      </c>
      <c r="H75" s="42">
        <f t="shared" si="0"/>
        <v>0</v>
      </c>
      <c r="I75" s="39"/>
      <c r="J75" s="43"/>
      <c r="K75" s="66"/>
      <c r="L75" s="64"/>
      <c r="M75" s="69"/>
      <c r="N75" s="70"/>
    </row>
    <row r="76" spans="1:14" s="5" customFormat="1" ht="24" customHeight="1">
      <c r="A76" s="3">
        <v>74</v>
      </c>
      <c r="B76" s="16" t="s">
        <v>33</v>
      </c>
      <c r="C76" s="62">
        <v>700</v>
      </c>
      <c r="D76" s="38" t="s">
        <v>8</v>
      </c>
      <c r="E76" s="39"/>
      <c r="F76" s="40">
        <f t="shared" si="1"/>
        <v>0</v>
      </c>
      <c r="G76" s="41">
        <v>0.08</v>
      </c>
      <c r="H76" s="42">
        <f t="shared" si="0"/>
        <v>0</v>
      </c>
      <c r="I76" s="39"/>
      <c r="J76" s="43"/>
      <c r="K76" s="66"/>
      <c r="L76" s="64"/>
      <c r="M76" s="69"/>
      <c r="N76" s="70"/>
    </row>
    <row r="77" spans="1:14" s="5" customFormat="1" ht="67.5" customHeight="1">
      <c r="A77" s="3">
        <v>75</v>
      </c>
      <c r="B77" s="16" t="s">
        <v>97</v>
      </c>
      <c r="C77" s="62">
        <v>4100</v>
      </c>
      <c r="D77" s="38" t="s">
        <v>8</v>
      </c>
      <c r="E77" s="39"/>
      <c r="F77" s="40">
        <f t="shared" si="1"/>
        <v>0</v>
      </c>
      <c r="G77" s="41">
        <v>0.08</v>
      </c>
      <c r="H77" s="42">
        <f t="shared" si="0"/>
        <v>0</v>
      </c>
      <c r="I77" s="39"/>
      <c r="J77" s="43"/>
      <c r="K77" s="66"/>
      <c r="L77" s="64"/>
      <c r="M77" s="69"/>
      <c r="N77" s="70"/>
    </row>
    <row r="78" spans="1:14" s="5" customFormat="1" ht="93.75">
      <c r="A78" s="3">
        <v>76</v>
      </c>
      <c r="B78" s="16" t="s">
        <v>98</v>
      </c>
      <c r="C78" s="62">
        <v>45</v>
      </c>
      <c r="D78" s="38" t="s">
        <v>8</v>
      </c>
      <c r="E78" s="39"/>
      <c r="F78" s="40">
        <f t="shared" si="1"/>
        <v>0</v>
      </c>
      <c r="G78" s="41">
        <v>0.08</v>
      </c>
      <c r="H78" s="42">
        <f t="shared" si="0"/>
        <v>0</v>
      </c>
      <c r="I78" s="39"/>
      <c r="J78" s="43"/>
      <c r="K78" s="66"/>
      <c r="L78" s="64"/>
      <c r="M78" s="69"/>
      <c r="N78" s="70"/>
    </row>
    <row r="79" spans="1:14" s="5" customFormat="1" ht="37.5">
      <c r="A79" s="3">
        <v>77</v>
      </c>
      <c r="B79" s="18" t="s">
        <v>34</v>
      </c>
      <c r="C79" s="62">
        <v>250</v>
      </c>
      <c r="D79" s="38" t="s">
        <v>8</v>
      </c>
      <c r="E79" s="39"/>
      <c r="F79" s="40">
        <f t="shared" si="1"/>
        <v>0</v>
      </c>
      <c r="G79" s="41">
        <v>0.08</v>
      </c>
      <c r="H79" s="42">
        <f t="shared" si="0"/>
        <v>0</v>
      </c>
      <c r="I79" s="39"/>
      <c r="J79" s="43"/>
      <c r="K79" s="66"/>
      <c r="L79" s="64"/>
      <c r="M79" s="69"/>
      <c r="N79" s="70"/>
    </row>
    <row r="80" spans="1:14" s="5" customFormat="1" ht="93.75">
      <c r="A80" s="3">
        <v>78</v>
      </c>
      <c r="B80" s="16" t="s">
        <v>99</v>
      </c>
      <c r="C80" s="62">
        <v>5</v>
      </c>
      <c r="D80" s="38" t="s">
        <v>9</v>
      </c>
      <c r="E80" s="39"/>
      <c r="F80" s="40">
        <f t="shared" si="1"/>
        <v>0</v>
      </c>
      <c r="G80" s="41">
        <v>0.08</v>
      </c>
      <c r="H80" s="42">
        <f t="shared" si="0"/>
        <v>0</v>
      </c>
      <c r="I80" s="39"/>
      <c r="J80" s="43"/>
      <c r="K80" s="66"/>
      <c r="L80" s="64"/>
      <c r="M80" s="69"/>
      <c r="N80" s="70"/>
    </row>
    <row r="81" spans="1:14" s="5" customFormat="1" ht="39.75" customHeight="1">
      <c r="A81" s="3">
        <v>79</v>
      </c>
      <c r="B81" s="18" t="s">
        <v>35</v>
      </c>
      <c r="C81" s="62">
        <v>6350</v>
      </c>
      <c r="D81" s="38" t="s">
        <v>8</v>
      </c>
      <c r="E81" s="39"/>
      <c r="F81" s="40">
        <f t="shared" si="1"/>
        <v>0</v>
      </c>
      <c r="G81" s="41">
        <v>0.08</v>
      </c>
      <c r="H81" s="42">
        <f t="shared" si="0"/>
        <v>0</v>
      </c>
      <c r="I81" s="39"/>
      <c r="J81" s="43"/>
      <c r="K81" s="66"/>
      <c r="L81" s="64"/>
      <c r="M81" s="69"/>
      <c r="N81" s="70"/>
    </row>
    <row r="82" spans="1:14" s="5" customFormat="1" ht="144.75" customHeight="1">
      <c r="A82" s="3">
        <v>80</v>
      </c>
      <c r="B82" s="16" t="s">
        <v>100</v>
      </c>
      <c r="C82" s="62">
        <v>20</v>
      </c>
      <c r="D82" s="38" t="s">
        <v>8</v>
      </c>
      <c r="E82" s="39"/>
      <c r="F82" s="40">
        <f t="shared" si="1"/>
        <v>0</v>
      </c>
      <c r="G82" s="41">
        <v>0.08</v>
      </c>
      <c r="H82" s="42">
        <f t="shared" si="0"/>
        <v>0</v>
      </c>
      <c r="I82" s="39"/>
      <c r="J82" s="43"/>
      <c r="K82" s="66"/>
      <c r="L82" s="64"/>
      <c r="M82" s="69"/>
      <c r="N82" s="70"/>
    </row>
    <row r="83" spans="1:14" s="5" customFormat="1" ht="93.75">
      <c r="A83" s="3">
        <v>81</v>
      </c>
      <c r="B83" s="16" t="s">
        <v>101</v>
      </c>
      <c r="C83" s="62">
        <v>10</v>
      </c>
      <c r="D83" s="38" t="s">
        <v>8</v>
      </c>
      <c r="E83" s="39"/>
      <c r="F83" s="40">
        <f t="shared" si="1"/>
        <v>0</v>
      </c>
      <c r="G83" s="41">
        <v>0.08</v>
      </c>
      <c r="H83" s="42">
        <f t="shared" si="0"/>
        <v>0</v>
      </c>
      <c r="I83" s="39"/>
      <c r="J83" s="43"/>
      <c r="K83" s="66"/>
      <c r="L83" s="64"/>
      <c r="M83" s="69"/>
      <c r="N83" s="70"/>
    </row>
    <row r="84" spans="1:14" s="5" customFormat="1" ht="93.75">
      <c r="A84" s="3">
        <v>82</v>
      </c>
      <c r="B84" s="16" t="s">
        <v>44</v>
      </c>
      <c r="C84" s="62">
        <v>10</v>
      </c>
      <c r="D84" s="38" t="s">
        <v>8</v>
      </c>
      <c r="E84" s="39"/>
      <c r="F84" s="40">
        <f t="shared" si="1"/>
        <v>0</v>
      </c>
      <c r="G84" s="41">
        <v>0.08</v>
      </c>
      <c r="H84" s="42">
        <f t="shared" si="0"/>
        <v>0</v>
      </c>
      <c r="I84" s="39"/>
      <c r="J84" s="43"/>
      <c r="K84" s="66"/>
      <c r="L84" s="64"/>
      <c r="M84" s="69"/>
      <c r="N84" s="70"/>
    </row>
    <row r="85" spans="1:14" s="5" customFormat="1" ht="62.25" customHeight="1">
      <c r="A85" s="3">
        <v>83</v>
      </c>
      <c r="B85" s="18" t="s">
        <v>36</v>
      </c>
      <c r="C85" s="62">
        <v>200</v>
      </c>
      <c r="D85" s="38" t="s">
        <v>8</v>
      </c>
      <c r="E85" s="39"/>
      <c r="F85" s="40">
        <f t="shared" si="1"/>
        <v>0</v>
      </c>
      <c r="G85" s="41">
        <v>0.08</v>
      </c>
      <c r="H85" s="42">
        <f t="shared" si="0"/>
        <v>0</v>
      </c>
      <c r="I85" s="39"/>
      <c r="J85" s="43"/>
      <c r="K85" s="66"/>
      <c r="L85" s="64"/>
      <c r="M85" s="69"/>
      <c r="N85" s="70"/>
    </row>
    <row r="86" spans="1:14" s="5" customFormat="1" ht="93.75">
      <c r="A86" s="3">
        <v>84</v>
      </c>
      <c r="B86" s="15" t="s">
        <v>102</v>
      </c>
      <c r="C86" s="62">
        <v>12.5</v>
      </c>
      <c r="D86" s="38" t="s">
        <v>8</v>
      </c>
      <c r="E86" s="39"/>
      <c r="F86" s="40">
        <f t="shared" si="1"/>
        <v>0</v>
      </c>
      <c r="G86" s="41">
        <v>0.08</v>
      </c>
      <c r="H86" s="42">
        <f t="shared" si="0"/>
        <v>0</v>
      </c>
      <c r="I86" s="39"/>
      <c r="J86" s="43"/>
      <c r="K86" s="66"/>
      <c r="L86" s="64"/>
      <c r="M86" s="69"/>
      <c r="N86" s="70"/>
    </row>
    <row r="87" spans="1:14" s="5" customFormat="1" ht="112.5">
      <c r="A87" s="3">
        <v>85</v>
      </c>
      <c r="B87" s="16" t="s">
        <v>103</v>
      </c>
      <c r="C87" s="62">
        <v>7500</v>
      </c>
      <c r="D87" s="38" t="s">
        <v>9</v>
      </c>
      <c r="E87" s="39"/>
      <c r="F87" s="40">
        <f t="shared" si="1"/>
        <v>0</v>
      </c>
      <c r="G87" s="41">
        <v>0.08</v>
      </c>
      <c r="H87" s="42">
        <f t="shared" si="0"/>
        <v>0</v>
      </c>
      <c r="I87" s="39"/>
      <c r="J87" s="43"/>
      <c r="K87" s="66"/>
      <c r="L87" s="64"/>
      <c r="M87" s="69"/>
      <c r="N87" s="70"/>
    </row>
    <row r="88" spans="1:14" s="5" customFormat="1" ht="63" customHeight="1">
      <c r="A88" s="3">
        <v>86</v>
      </c>
      <c r="B88" s="18" t="s">
        <v>37</v>
      </c>
      <c r="C88" s="62">
        <v>25</v>
      </c>
      <c r="D88" s="38" t="s">
        <v>8</v>
      </c>
      <c r="E88" s="39"/>
      <c r="F88" s="40">
        <f t="shared" si="1"/>
        <v>0</v>
      </c>
      <c r="G88" s="41">
        <v>0.08</v>
      </c>
      <c r="H88" s="42">
        <f t="shared" si="0"/>
        <v>0</v>
      </c>
      <c r="I88" s="39"/>
      <c r="J88" s="43"/>
      <c r="K88" s="66"/>
      <c r="L88" s="64"/>
      <c r="M88" s="69"/>
      <c r="N88" s="70"/>
    </row>
    <row r="89" spans="1:14" s="5" customFormat="1" ht="66.75" customHeight="1">
      <c r="A89" s="3">
        <v>87</v>
      </c>
      <c r="B89" s="16" t="s">
        <v>104</v>
      </c>
      <c r="C89" s="62">
        <v>105</v>
      </c>
      <c r="D89" s="38" t="s">
        <v>8</v>
      </c>
      <c r="E89" s="39"/>
      <c r="F89" s="40">
        <f t="shared" si="1"/>
        <v>0</v>
      </c>
      <c r="G89" s="41">
        <v>0.08</v>
      </c>
      <c r="H89" s="42">
        <f t="shared" si="0"/>
        <v>0</v>
      </c>
      <c r="I89" s="39"/>
      <c r="J89" s="43"/>
      <c r="K89" s="66"/>
      <c r="L89" s="64"/>
      <c r="M89" s="69"/>
      <c r="N89" s="70"/>
    </row>
    <row r="90" spans="1:14" s="5" customFormat="1" ht="63.75" customHeight="1">
      <c r="A90" s="3">
        <v>88</v>
      </c>
      <c r="B90" s="16" t="s">
        <v>105</v>
      </c>
      <c r="C90" s="62">
        <v>17</v>
      </c>
      <c r="D90" s="38" t="s">
        <v>8</v>
      </c>
      <c r="E90" s="39"/>
      <c r="F90" s="40">
        <f t="shared" si="1"/>
        <v>0</v>
      </c>
      <c r="G90" s="41">
        <v>0.08</v>
      </c>
      <c r="H90" s="42">
        <f t="shared" si="0"/>
        <v>0</v>
      </c>
      <c r="I90" s="39"/>
      <c r="J90" s="43"/>
      <c r="K90" s="66"/>
      <c r="L90" s="64"/>
      <c r="M90" s="69"/>
      <c r="N90" s="70"/>
    </row>
    <row r="91" spans="1:14" s="5" customFormat="1" ht="33" customHeight="1">
      <c r="A91" s="3">
        <v>89</v>
      </c>
      <c r="B91" s="16" t="s">
        <v>38</v>
      </c>
      <c r="C91" s="62">
        <v>0.5</v>
      </c>
      <c r="D91" s="38" t="s">
        <v>8</v>
      </c>
      <c r="E91" s="39"/>
      <c r="F91" s="40">
        <f t="shared" si="1"/>
        <v>0</v>
      </c>
      <c r="G91" s="41">
        <v>0.08</v>
      </c>
      <c r="H91" s="42">
        <f t="shared" si="0"/>
        <v>0</v>
      </c>
      <c r="I91" s="39"/>
      <c r="J91" s="43"/>
      <c r="K91" s="66"/>
      <c r="L91" s="64"/>
      <c r="M91" s="69"/>
      <c r="N91" s="70"/>
    </row>
    <row r="92" spans="1:14" s="5" customFormat="1" ht="34.5" customHeight="1">
      <c r="A92" s="3">
        <v>90</v>
      </c>
      <c r="B92" s="19" t="s">
        <v>39</v>
      </c>
      <c r="C92" s="62">
        <v>10</v>
      </c>
      <c r="D92" s="45" t="s">
        <v>8</v>
      </c>
      <c r="E92" s="46"/>
      <c r="F92" s="47">
        <f t="shared" si="1"/>
        <v>0</v>
      </c>
      <c r="G92" s="48">
        <v>0.08</v>
      </c>
      <c r="H92" s="49">
        <f t="shared" si="0"/>
        <v>0</v>
      </c>
      <c r="I92" s="46"/>
      <c r="J92" s="43"/>
      <c r="K92" s="66"/>
      <c r="L92" s="64"/>
      <c r="M92" s="69"/>
      <c r="N92" s="70"/>
    </row>
    <row r="93" spans="1:14" s="5" customFormat="1" ht="33" customHeight="1">
      <c r="A93" s="3">
        <v>91</v>
      </c>
      <c r="B93" s="20" t="s">
        <v>106</v>
      </c>
      <c r="C93" s="62">
        <v>25</v>
      </c>
      <c r="D93" s="50" t="s">
        <v>8</v>
      </c>
      <c r="E93" s="51"/>
      <c r="F93" s="47">
        <f t="shared" si="1"/>
        <v>0</v>
      </c>
      <c r="G93" s="48">
        <v>0.08</v>
      </c>
      <c r="H93" s="49">
        <f t="shared" si="0"/>
        <v>0</v>
      </c>
      <c r="I93" s="51"/>
      <c r="J93" s="43"/>
      <c r="K93" s="66"/>
      <c r="L93" s="64"/>
      <c r="M93" s="69"/>
      <c r="N93" s="70"/>
    </row>
    <row r="94" spans="1:14" s="5" customFormat="1" ht="56.25">
      <c r="A94" s="12">
        <v>92</v>
      </c>
      <c r="B94" s="20" t="s">
        <v>107</v>
      </c>
      <c r="C94" s="62">
        <v>22.5</v>
      </c>
      <c r="D94" s="50" t="s">
        <v>8</v>
      </c>
      <c r="E94" s="51"/>
      <c r="F94" s="47">
        <f aca="true" t="shared" si="2" ref="F94:F118">ROUND(E94*C94,2)</f>
        <v>0</v>
      </c>
      <c r="G94" s="48">
        <v>0.08</v>
      </c>
      <c r="H94" s="49">
        <f aca="true" t="shared" si="3" ref="H94:H118">ROUND(F94+(F94*G94),2)</f>
        <v>0</v>
      </c>
      <c r="I94" s="51"/>
      <c r="J94" s="43"/>
      <c r="K94" s="66"/>
      <c r="L94" s="64"/>
      <c r="M94" s="69"/>
      <c r="N94" s="70"/>
    </row>
    <row r="95" spans="1:14" s="5" customFormat="1" ht="66" customHeight="1">
      <c r="A95" s="13">
        <v>93</v>
      </c>
      <c r="B95" s="20" t="s">
        <v>108</v>
      </c>
      <c r="C95" s="62">
        <v>15</v>
      </c>
      <c r="D95" s="50" t="s">
        <v>8</v>
      </c>
      <c r="E95" s="51"/>
      <c r="F95" s="47">
        <f t="shared" si="2"/>
        <v>0</v>
      </c>
      <c r="G95" s="48">
        <v>0.08</v>
      </c>
      <c r="H95" s="49">
        <f t="shared" si="3"/>
        <v>0</v>
      </c>
      <c r="I95" s="44"/>
      <c r="J95" s="43"/>
      <c r="K95" s="66"/>
      <c r="L95" s="64"/>
      <c r="M95" s="69"/>
      <c r="N95" s="70"/>
    </row>
    <row r="96" spans="1:14" s="5" customFormat="1" ht="75">
      <c r="A96" s="13">
        <v>94</v>
      </c>
      <c r="B96" s="20" t="s">
        <v>109</v>
      </c>
      <c r="C96" s="62">
        <v>5</v>
      </c>
      <c r="D96" s="50" t="s">
        <v>8</v>
      </c>
      <c r="E96" s="51"/>
      <c r="F96" s="47">
        <f t="shared" si="2"/>
        <v>0</v>
      </c>
      <c r="G96" s="48">
        <v>0.08</v>
      </c>
      <c r="H96" s="49">
        <f t="shared" si="3"/>
        <v>0</v>
      </c>
      <c r="I96" s="44"/>
      <c r="J96" s="23"/>
      <c r="K96" s="66"/>
      <c r="L96" s="64"/>
      <c r="M96" s="69"/>
      <c r="N96" s="70"/>
    </row>
    <row r="97" spans="1:14" s="5" customFormat="1" ht="75">
      <c r="A97" s="13">
        <v>95</v>
      </c>
      <c r="B97" s="20" t="s">
        <v>110</v>
      </c>
      <c r="C97" s="62">
        <v>25</v>
      </c>
      <c r="D97" s="50" t="s">
        <v>8</v>
      </c>
      <c r="E97" s="51"/>
      <c r="F97" s="47">
        <f t="shared" si="2"/>
        <v>0</v>
      </c>
      <c r="G97" s="48">
        <v>0.08</v>
      </c>
      <c r="H97" s="49">
        <f t="shared" si="3"/>
        <v>0</v>
      </c>
      <c r="I97" s="44"/>
      <c r="J97" s="23"/>
      <c r="K97" s="66"/>
      <c r="L97" s="64"/>
      <c r="M97" s="69"/>
      <c r="N97" s="70"/>
    </row>
    <row r="98" spans="1:14" s="5" customFormat="1" ht="75">
      <c r="A98" s="13">
        <v>96</v>
      </c>
      <c r="B98" s="20" t="s">
        <v>111</v>
      </c>
      <c r="C98" s="62">
        <v>10</v>
      </c>
      <c r="D98" s="50" t="s">
        <v>8</v>
      </c>
      <c r="E98" s="51"/>
      <c r="F98" s="47">
        <f t="shared" si="2"/>
        <v>0</v>
      </c>
      <c r="G98" s="48">
        <v>0.08</v>
      </c>
      <c r="H98" s="49">
        <f t="shared" si="3"/>
        <v>0</v>
      </c>
      <c r="I98" s="44"/>
      <c r="J98" s="23"/>
      <c r="K98" s="66"/>
      <c r="L98" s="64"/>
      <c r="M98" s="69"/>
      <c r="N98" s="70"/>
    </row>
    <row r="99" spans="1:14" s="5" customFormat="1" ht="37.5">
      <c r="A99" s="13">
        <v>97</v>
      </c>
      <c r="B99" s="20" t="s">
        <v>112</v>
      </c>
      <c r="C99" s="62">
        <v>5</v>
      </c>
      <c r="D99" s="50" t="s">
        <v>8</v>
      </c>
      <c r="E99" s="51"/>
      <c r="F99" s="47">
        <f t="shared" si="2"/>
        <v>0</v>
      </c>
      <c r="G99" s="48">
        <v>0.08</v>
      </c>
      <c r="H99" s="49">
        <f t="shared" si="3"/>
        <v>0</v>
      </c>
      <c r="I99" s="44"/>
      <c r="J99" s="23"/>
      <c r="K99" s="66"/>
      <c r="L99" s="64"/>
      <c r="M99" s="69"/>
      <c r="N99" s="70"/>
    </row>
    <row r="100" spans="1:14" s="5" customFormat="1" ht="37.5">
      <c r="A100" s="13">
        <v>98</v>
      </c>
      <c r="B100" s="21" t="s">
        <v>125</v>
      </c>
      <c r="C100" s="62">
        <v>20</v>
      </c>
      <c r="D100" s="50" t="s">
        <v>8</v>
      </c>
      <c r="E100" s="51"/>
      <c r="F100" s="47">
        <f t="shared" si="2"/>
        <v>0</v>
      </c>
      <c r="G100" s="48">
        <v>0.08</v>
      </c>
      <c r="H100" s="49">
        <f t="shared" si="3"/>
        <v>0</v>
      </c>
      <c r="I100" s="44"/>
      <c r="J100" s="23"/>
      <c r="K100" s="66"/>
      <c r="L100" s="64"/>
      <c r="M100" s="69"/>
      <c r="N100" s="70"/>
    </row>
    <row r="101" spans="1:14" s="5" customFormat="1" ht="24" customHeight="1">
      <c r="A101" s="13">
        <v>99</v>
      </c>
      <c r="B101" s="22" t="s">
        <v>40</v>
      </c>
      <c r="C101" s="62">
        <v>2.5</v>
      </c>
      <c r="D101" s="50" t="s">
        <v>8</v>
      </c>
      <c r="E101" s="51"/>
      <c r="F101" s="47">
        <f t="shared" si="2"/>
        <v>0</v>
      </c>
      <c r="G101" s="48">
        <v>0.08</v>
      </c>
      <c r="H101" s="49">
        <f t="shared" si="3"/>
        <v>0</v>
      </c>
      <c r="I101" s="44"/>
      <c r="J101" s="23"/>
      <c r="K101" s="66"/>
      <c r="L101" s="64"/>
      <c r="M101" s="69"/>
      <c r="N101" s="70"/>
    </row>
    <row r="102" spans="1:14" s="5" customFormat="1" ht="39" customHeight="1">
      <c r="A102" s="13">
        <v>100</v>
      </c>
      <c r="B102" s="22" t="s">
        <v>42</v>
      </c>
      <c r="C102" s="62">
        <v>25</v>
      </c>
      <c r="D102" s="50" t="s">
        <v>8</v>
      </c>
      <c r="E102" s="51"/>
      <c r="F102" s="47">
        <f t="shared" si="2"/>
        <v>0</v>
      </c>
      <c r="G102" s="48">
        <v>0.08</v>
      </c>
      <c r="H102" s="49">
        <f t="shared" si="3"/>
        <v>0</v>
      </c>
      <c r="I102" s="44"/>
      <c r="J102" s="23"/>
      <c r="K102" s="66"/>
      <c r="L102" s="64"/>
      <c r="M102" s="69"/>
      <c r="N102" s="70"/>
    </row>
    <row r="103" spans="1:14" s="5" customFormat="1" ht="45.75" customHeight="1">
      <c r="A103" s="13">
        <v>101</v>
      </c>
      <c r="B103" s="22" t="s">
        <v>43</v>
      </c>
      <c r="C103" s="62">
        <v>15</v>
      </c>
      <c r="D103" s="50" t="s">
        <v>8</v>
      </c>
      <c r="E103" s="51"/>
      <c r="F103" s="47">
        <f t="shared" si="2"/>
        <v>0</v>
      </c>
      <c r="G103" s="48">
        <v>0.08</v>
      </c>
      <c r="H103" s="49">
        <f t="shared" si="3"/>
        <v>0</v>
      </c>
      <c r="I103" s="44"/>
      <c r="J103" s="23"/>
      <c r="K103" s="66"/>
      <c r="L103" s="64"/>
      <c r="M103" s="69"/>
      <c r="N103" s="70"/>
    </row>
    <row r="104" spans="1:14" s="5" customFormat="1" ht="38.25" customHeight="1">
      <c r="A104" s="13">
        <v>102</v>
      </c>
      <c r="B104" s="22" t="s">
        <v>41</v>
      </c>
      <c r="C104" s="62">
        <v>15</v>
      </c>
      <c r="D104" s="50" t="s">
        <v>8</v>
      </c>
      <c r="E104" s="51"/>
      <c r="F104" s="47">
        <f t="shared" si="2"/>
        <v>0</v>
      </c>
      <c r="G104" s="48">
        <v>0.08</v>
      </c>
      <c r="H104" s="49">
        <f t="shared" si="3"/>
        <v>0</v>
      </c>
      <c r="I104" s="44"/>
      <c r="J104" s="23"/>
      <c r="K104" s="66"/>
      <c r="L104" s="64"/>
      <c r="M104" s="69"/>
      <c r="N104" s="70"/>
    </row>
    <row r="105" spans="1:14" s="5" customFormat="1" ht="95.25" customHeight="1">
      <c r="A105" s="13">
        <v>103</v>
      </c>
      <c r="B105" s="22" t="s">
        <v>113</v>
      </c>
      <c r="C105" s="62">
        <v>250</v>
      </c>
      <c r="D105" s="50" t="s">
        <v>8</v>
      </c>
      <c r="E105" s="51"/>
      <c r="F105" s="47">
        <f t="shared" si="2"/>
        <v>0</v>
      </c>
      <c r="G105" s="48">
        <v>0.08</v>
      </c>
      <c r="H105" s="49">
        <f t="shared" si="3"/>
        <v>0</v>
      </c>
      <c r="I105" s="44"/>
      <c r="J105" s="23"/>
      <c r="K105" s="66"/>
      <c r="L105" s="64"/>
      <c r="M105" s="69"/>
      <c r="N105" s="70"/>
    </row>
    <row r="106" spans="1:14" s="5" customFormat="1" ht="98.25" customHeight="1">
      <c r="A106" s="13">
        <v>104</v>
      </c>
      <c r="B106" s="22" t="s">
        <v>114</v>
      </c>
      <c r="C106" s="62">
        <v>30</v>
      </c>
      <c r="D106" s="50" t="s">
        <v>8</v>
      </c>
      <c r="E106" s="51"/>
      <c r="F106" s="47">
        <f t="shared" si="2"/>
        <v>0</v>
      </c>
      <c r="G106" s="48">
        <v>0.08</v>
      </c>
      <c r="H106" s="49">
        <f t="shared" si="3"/>
        <v>0</v>
      </c>
      <c r="I106" s="44"/>
      <c r="J106" s="23"/>
      <c r="K106" s="66"/>
      <c r="L106" s="64"/>
      <c r="M106" s="69"/>
      <c r="N106" s="70"/>
    </row>
    <row r="107" spans="1:14" s="5" customFormat="1" ht="84" customHeight="1">
      <c r="A107" s="13">
        <v>105</v>
      </c>
      <c r="B107" s="22" t="s">
        <v>115</v>
      </c>
      <c r="C107" s="62">
        <v>40</v>
      </c>
      <c r="D107" s="50" t="s">
        <v>8</v>
      </c>
      <c r="E107" s="51"/>
      <c r="F107" s="47">
        <f t="shared" si="2"/>
        <v>0</v>
      </c>
      <c r="G107" s="48">
        <v>0.08</v>
      </c>
      <c r="H107" s="49">
        <f t="shared" si="3"/>
        <v>0</v>
      </c>
      <c r="I107" s="44"/>
      <c r="J107" s="23"/>
      <c r="K107" s="66"/>
      <c r="L107" s="64"/>
      <c r="M107" s="69"/>
      <c r="N107" s="70"/>
    </row>
    <row r="108" spans="1:14" s="5" customFormat="1" ht="81" customHeight="1">
      <c r="A108" s="5">
        <v>106</v>
      </c>
      <c r="B108" s="22" t="s">
        <v>116</v>
      </c>
      <c r="C108" s="62">
        <v>100</v>
      </c>
      <c r="D108" s="50" t="s">
        <v>8</v>
      </c>
      <c r="E108" s="51"/>
      <c r="F108" s="47">
        <f t="shared" si="2"/>
        <v>0</v>
      </c>
      <c r="G108" s="48">
        <v>0.08</v>
      </c>
      <c r="H108" s="49">
        <f t="shared" si="3"/>
        <v>0</v>
      </c>
      <c r="I108" s="44"/>
      <c r="J108" s="23"/>
      <c r="K108" s="66"/>
      <c r="L108" s="64"/>
      <c r="M108" s="69"/>
      <c r="N108" s="70"/>
    </row>
    <row r="109" spans="1:14" s="5" customFormat="1" ht="39" customHeight="1">
      <c r="A109" s="13">
        <v>107</v>
      </c>
      <c r="B109" s="22" t="s">
        <v>117</v>
      </c>
      <c r="C109" s="62">
        <v>32.5</v>
      </c>
      <c r="D109" s="50" t="s">
        <v>8</v>
      </c>
      <c r="E109" s="51"/>
      <c r="F109" s="47">
        <f t="shared" si="2"/>
        <v>0</v>
      </c>
      <c r="G109" s="48">
        <v>0.08</v>
      </c>
      <c r="H109" s="49">
        <f t="shared" si="3"/>
        <v>0</v>
      </c>
      <c r="I109" s="44"/>
      <c r="J109" s="23"/>
      <c r="K109" s="66"/>
      <c r="L109" s="64"/>
      <c r="M109" s="69"/>
      <c r="N109" s="70"/>
    </row>
    <row r="110" spans="1:14" s="5" customFormat="1" ht="76.5" customHeight="1">
      <c r="A110" s="13">
        <v>108</v>
      </c>
      <c r="B110" s="22" t="s">
        <v>118</v>
      </c>
      <c r="C110" s="62">
        <v>5</v>
      </c>
      <c r="D110" s="50" t="s">
        <v>8</v>
      </c>
      <c r="E110" s="51"/>
      <c r="F110" s="47">
        <f t="shared" si="2"/>
        <v>0</v>
      </c>
      <c r="G110" s="48">
        <v>0.08</v>
      </c>
      <c r="H110" s="49">
        <f t="shared" si="3"/>
        <v>0</v>
      </c>
      <c r="I110" s="44"/>
      <c r="J110" s="23"/>
      <c r="K110" s="66"/>
      <c r="L110" s="64"/>
      <c r="M110" s="69"/>
      <c r="N110" s="70"/>
    </row>
    <row r="111" spans="1:14" s="5" customFormat="1" ht="58.5" customHeight="1">
      <c r="A111" s="13">
        <v>109</v>
      </c>
      <c r="B111" s="22" t="s">
        <v>119</v>
      </c>
      <c r="C111" s="62">
        <v>2.5</v>
      </c>
      <c r="D111" s="50" t="s">
        <v>8</v>
      </c>
      <c r="E111" s="51"/>
      <c r="F111" s="47">
        <f t="shared" si="2"/>
        <v>0</v>
      </c>
      <c r="G111" s="48">
        <v>0.08</v>
      </c>
      <c r="H111" s="49">
        <f t="shared" si="3"/>
        <v>0</v>
      </c>
      <c r="I111" s="44"/>
      <c r="J111" s="23"/>
      <c r="K111" s="66"/>
      <c r="L111" s="64"/>
      <c r="M111" s="69"/>
      <c r="N111" s="70"/>
    </row>
    <row r="112" spans="1:14" s="5" customFormat="1" ht="63.75" customHeight="1">
      <c r="A112" s="13">
        <v>110</v>
      </c>
      <c r="B112" s="22" t="s">
        <v>120</v>
      </c>
      <c r="C112" s="62">
        <v>1</v>
      </c>
      <c r="D112" s="52" t="s">
        <v>8</v>
      </c>
      <c r="E112" s="53"/>
      <c r="F112" s="47">
        <f t="shared" si="2"/>
        <v>0</v>
      </c>
      <c r="G112" s="48">
        <v>0.08</v>
      </c>
      <c r="H112" s="49">
        <f t="shared" si="3"/>
        <v>0</v>
      </c>
      <c r="I112" s="53"/>
      <c r="J112" s="23"/>
      <c r="K112" s="66"/>
      <c r="L112" s="64"/>
      <c r="M112" s="71"/>
      <c r="N112" s="70"/>
    </row>
    <row r="113" spans="1:14" s="5" customFormat="1" ht="60" customHeight="1">
      <c r="A113" s="13">
        <v>111</v>
      </c>
      <c r="B113" s="22" t="s">
        <v>121</v>
      </c>
      <c r="C113" s="62">
        <v>1</v>
      </c>
      <c r="D113" s="52" t="s">
        <v>8</v>
      </c>
      <c r="E113" s="53"/>
      <c r="F113" s="47">
        <f t="shared" si="2"/>
        <v>0</v>
      </c>
      <c r="G113" s="48">
        <v>0.08</v>
      </c>
      <c r="H113" s="49">
        <f t="shared" si="3"/>
        <v>0</v>
      </c>
      <c r="I113" s="53"/>
      <c r="J113" s="23"/>
      <c r="K113" s="66"/>
      <c r="L113" s="64"/>
      <c r="M113" s="71"/>
      <c r="N113" s="70"/>
    </row>
    <row r="114" spans="1:14" s="5" customFormat="1" ht="66" customHeight="1">
      <c r="A114" s="11">
        <v>112</v>
      </c>
      <c r="B114" s="22" t="s">
        <v>122</v>
      </c>
      <c r="C114" s="62">
        <v>1</v>
      </c>
      <c r="D114" s="52" t="s">
        <v>8</v>
      </c>
      <c r="E114" s="53"/>
      <c r="F114" s="47">
        <f t="shared" si="2"/>
        <v>0</v>
      </c>
      <c r="G114" s="48">
        <v>0.08</v>
      </c>
      <c r="H114" s="49">
        <f t="shared" si="3"/>
        <v>0</v>
      </c>
      <c r="I114" s="53"/>
      <c r="J114" s="23"/>
      <c r="K114" s="66"/>
      <c r="L114" s="64"/>
      <c r="M114" s="71"/>
      <c r="N114" s="70"/>
    </row>
    <row r="115" spans="1:14" s="1" customFormat="1" ht="36" customHeight="1">
      <c r="A115" s="11">
        <v>113</v>
      </c>
      <c r="B115" s="22" t="s">
        <v>126</v>
      </c>
      <c r="C115" s="62">
        <v>425</v>
      </c>
      <c r="D115" s="54" t="s">
        <v>8</v>
      </c>
      <c r="E115" s="53"/>
      <c r="F115" s="47">
        <f t="shared" si="2"/>
        <v>0</v>
      </c>
      <c r="G115" s="48">
        <v>0.08</v>
      </c>
      <c r="H115" s="49">
        <f t="shared" si="3"/>
        <v>0</v>
      </c>
      <c r="I115" s="53"/>
      <c r="J115" s="26"/>
      <c r="K115" s="65"/>
      <c r="L115" s="63"/>
      <c r="M115" s="71"/>
      <c r="N115" s="68"/>
    </row>
    <row r="116" spans="1:14" s="1" customFormat="1" ht="45" customHeight="1">
      <c r="A116" s="11">
        <v>114</v>
      </c>
      <c r="B116" s="22" t="s">
        <v>123</v>
      </c>
      <c r="C116" s="62">
        <v>10</v>
      </c>
      <c r="D116" s="54" t="s">
        <v>8</v>
      </c>
      <c r="E116" s="53"/>
      <c r="F116" s="47">
        <f t="shared" si="2"/>
        <v>0</v>
      </c>
      <c r="G116" s="48">
        <v>0.08</v>
      </c>
      <c r="H116" s="49">
        <f t="shared" si="3"/>
        <v>0</v>
      </c>
      <c r="I116" s="53"/>
      <c r="J116" s="26"/>
      <c r="K116" s="65"/>
      <c r="L116" s="63"/>
      <c r="M116" s="71"/>
      <c r="N116" s="68"/>
    </row>
    <row r="117" spans="1:14" s="1" customFormat="1" ht="39" customHeight="1">
      <c r="A117" s="11">
        <v>115</v>
      </c>
      <c r="B117" s="22" t="s">
        <v>124</v>
      </c>
      <c r="C117" s="62">
        <v>10</v>
      </c>
      <c r="D117" s="54" t="s">
        <v>8</v>
      </c>
      <c r="E117" s="56"/>
      <c r="F117" s="47">
        <f t="shared" si="2"/>
        <v>0</v>
      </c>
      <c r="G117" s="48">
        <v>0.08</v>
      </c>
      <c r="H117" s="49">
        <f t="shared" si="3"/>
        <v>0</v>
      </c>
      <c r="I117" s="56"/>
      <c r="J117" s="26"/>
      <c r="K117" s="67"/>
      <c r="L117" s="63"/>
      <c r="M117" s="71"/>
      <c r="N117" s="68"/>
    </row>
    <row r="118" spans="1:14" s="1" customFormat="1" ht="174.75" customHeight="1">
      <c r="A118" s="11">
        <v>116</v>
      </c>
      <c r="B118" s="22" t="s">
        <v>127</v>
      </c>
      <c r="C118" s="62">
        <v>150</v>
      </c>
      <c r="D118" s="55" t="s">
        <v>8</v>
      </c>
      <c r="E118" s="53"/>
      <c r="F118" s="57">
        <f t="shared" si="2"/>
        <v>0</v>
      </c>
      <c r="G118" s="58">
        <v>0.08</v>
      </c>
      <c r="H118" s="59">
        <f t="shared" si="3"/>
        <v>0</v>
      </c>
      <c r="I118" s="53"/>
      <c r="J118" s="37"/>
      <c r="K118" s="65"/>
      <c r="L118" s="63"/>
      <c r="M118" s="71"/>
      <c r="N118" s="68"/>
    </row>
    <row r="119" spans="1:14" s="1" customFormat="1" ht="20.25" customHeight="1">
      <c r="A119"/>
      <c r="B119"/>
      <c r="C119" s="9"/>
      <c r="D119" s="7"/>
      <c r="E119" s="6"/>
      <c r="F119" s="60">
        <f>SUM(F4:F118)</f>
        <v>0</v>
      </c>
      <c r="G119" s="29"/>
      <c r="H119" s="61">
        <f>SUM(H4:H118)</f>
        <v>0</v>
      </c>
      <c r="I119" s="29"/>
      <c r="J119" s="26"/>
      <c r="K119" s="26"/>
      <c r="L119" s="68"/>
      <c r="M119" s="68"/>
      <c r="N119" s="68"/>
    </row>
    <row r="120" spans="1:14" s="1" customFormat="1" ht="41.25" customHeight="1">
      <c r="A120"/>
      <c r="B120"/>
      <c r="C120" s="9"/>
      <c r="D120" s="7"/>
      <c r="E120" s="6"/>
      <c r="F120" s="29"/>
      <c r="G120" s="29"/>
      <c r="H120" s="61"/>
      <c r="I120" s="29"/>
      <c r="J120" s="26"/>
      <c r="K120" s="26"/>
      <c r="L120" s="68"/>
      <c r="M120" s="68"/>
      <c r="N120" s="68"/>
    </row>
    <row r="121" spans="1:9" s="1" customFormat="1" ht="15">
      <c r="A121"/>
      <c r="B121"/>
      <c r="C121" s="9"/>
      <c r="D121" s="7"/>
      <c r="E121" s="6"/>
      <c r="F121" s="6"/>
      <c r="G121" s="6"/>
      <c r="H121" s="8"/>
      <c r="I121" s="10"/>
    </row>
    <row r="122" spans="1:9" s="1" customFormat="1" ht="15">
      <c r="A122"/>
      <c r="B122"/>
      <c r="C122" s="9"/>
      <c r="D122" s="7"/>
      <c r="E122" s="6"/>
      <c r="F122" s="6"/>
      <c r="G122" s="6"/>
      <c r="H122" s="8"/>
      <c r="I122" s="10"/>
    </row>
    <row r="123" spans="1:9" s="1" customFormat="1" ht="15">
      <c r="A123"/>
      <c r="B123"/>
      <c r="C123" s="9"/>
      <c r="D123" s="7"/>
      <c r="E123" s="6"/>
      <c r="F123" s="6"/>
      <c r="G123" s="6"/>
      <c r="H123" s="8"/>
      <c r="I123" s="10"/>
    </row>
    <row r="124" spans="1:9" s="1" customFormat="1" ht="15">
      <c r="A124"/>
      <c r="B124"/>
      <c r="C124" s="9"/>
      <c r="D124" s="7"/>
      <c r="E124" s="6"/>
      <c r="F124" s="6"/>
      <c r="G124" s="6"/>
      <c r="H124" s="8"/>
      <c r="I124" s="10"/>
    </row>
    <row r="125" ht="17.25" customHeight="1">
      <c r="L125" s="4"/>
    </row>
    <row r="133" spans="2:9" ht="15">
      <c r="B133" s="9"/>
      <c r="C133" s="7"/>
      <c r="D133" s="6"/>
      <c r="G133" s="8"/>
      <c r="H133" s="10"/>
      <c r="I133"/>
    </row>
    <row r="134" spans="2:9" ht="15">
      <c r="B134" s="9"/>
      <c r="C134" s="7"/>
      <c r="D134" s="6"/>
      <c r="G134" s="8"/>
      <c r="H134" s="10"/>
      <c r="I134"/>
    </row>
    <row r="135" spans="2:9" ht="15">
      <c r="B135" s="9"/>
      <c r="C135" s="7"/>
      <c r="D135" s="6"/>
      <c r="G135" s="8"/>
      <c r="H135" s="10"/>
      <c r="I135"/>
    </row>
    <row r="136" spans="2:9" ht="15" customHeight="1">
      <c r="B136" s="9"/>
      <c r="C136" s="7"/>
      <c r="D136" s="6"/>
      <c r="G136" s="8"/>
      <c r="H136" s="10"/>
      <c r="I136"/>
    </row>
    <row r="137" spans="2:9" ht="15">
      <c r="B137" s="9"/>
      <c r="C137" s="7"/>
      <c r="D137" s="6"/>
      <c r="G137" s="8"/>
      <c r="H137" s="10"/>
      <c r="I137"/>
    </row>
    <row r="138" spans="2:9" ht="15">
      <c r="B138" s="9"/>
      <c r="C138" s="7"/>
      <c r="D138" s="6"/>
      <c r="G138" s="8"/>
      <c r="H138" s="10"/>
      <c r="I138"/>
    </row>
    <row r="139" spans="2:9" ht="15">
      <c r="B139" s="9"/>
      <c r="C139" s="7"/>
      <c r="D139" s="6"/>
      <c r="G139" s="8"/>
      <c r="H139" s="10"/>
      <c r="I139"/>
    </row>
    <row r="140" spans="2:9" ht="15">
      <c r="B140" s="9"/>
      <c r="C140" s="7"/>
      <c r="D140" s="6"/>
      <c r="G140" s="8"/>
      <c r="H140" s="10"/>
      <c r="I140"/>
    </row>
    <row r="141" spans="2:9" ht="15">
      <c r="B141" s="9"/>
      <c r="C141" s="7"/>
      <c r="D141" s="6"/>
      <c r="G141" s="8"/>
      <c r="H141" s="10"/>
      <c r="I141"/>
    </row>
    <row r="142" spans="2:9" ht="15">
      <c r="B142" s="9"/>
      <c r="C142" s="7"/>
      <c r="D142" s="6"/>
      <c r="G142" s="8"/>
      <c r="H142" s="10"/>
      <c r="I142"/>
    </row>
    <row r="143" spans="2:9" ht="15">
      <c r="B143" s="9"/>
      <c r="C143" s="7"/>
      <c r="D143" s="6"/>
      <c r="G143" s="8"/>
      <c r="H143" s="10"/>
      <c r="I143"/>
    </row>
    <row r="144" spans="2:9" ht="15">
      <c r="B144" s="9"/>
      <c r="C144" s="7"/>
      <c r="D144" s="6"/>
      <c r="G144" s="8"/>
      <c r="H144" s="10"/>
      <c r="I144"/>
    </row>
    <row r="145" spans="2:9" ht="15">
      <c r="B145" s="9"/>
      <c r="C145" s="7"/>
      <c r="D145" s="6"/>
      <c r="G145" s="8"/>
      <c r="H145" s="10"/>
      <c r="I145"/>
    </row>
    <row r="146" spans="2:9" ht="15">
      <c r="B146" s="9"/>
      <c r="C146" s="7"/>
      <c r="D146" s="6"/>
      <c r="G146" s="8"/>
      <c r="H146" s="10"/>
      <c r="I146"/>
    </row>
    <row r="147" spans="2:9" ht="15">
      <c r="B147" s="9"/>
      <c r="C147" s="7"/>
      <c r="D147" s="6"/>
      <c r="G147" s="8"/>
      <c r="H147" s="10"/>
      <c r="I147"/>
    </row>
    <row r="148" spans="2:9" ht="15">
      <c r="B148" s="9"/>
      <c r="C148" s="7"/>
      <c r="D148" s="6"/>
      <c r="G148" s="8"/>
      <c r="H148" s="10"/>
      <c r="I148"/>
    </row>
    <row r="149" spans="2:9" ht="15">
      <c r="B149" s="9"/>
      <c r="C149" s="7"/>
      <c r="D149" s="6"/>
      <c r="G149" s="8"/>
      <c r="H149" s="10"/>
      <c r="I149"/>
    </row>
    <row r="150" spans="2:9" ht="15">
      <c r="B150" s="9"/>
      <c r="C150" s="7"/>
      <c r="D150" s="6"/>
      <c r="G150" s="8"/>
      <c r="H150" s="10"/>
      <c r="I150"/>
    </row>
  </sheetData>
  <sheetProtection selectLockedCells="1" selectUnlockedCells="1"/>
  <mergeCells count="1">
    <mergeCell ref="B1:H1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2018-08-13T09:57:32Z</cp:lastPrinted>
  <dcterms:created xsi:type="dcterms:W3CDTF">2020-06-19T09:11:47Z</dcterms:created>
  <dcterms:modified xsi:type="dcterms:W3CDTF">2022-08-09T11:50:09Z</dcterms:modified>
  <cp:category/>
  <cp:version/>
  <cp:contentType/>
  <cp:contentStatus/>
</cp:coreProperties>
</file>