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59" activeTab="0"/>
  </bookViews>
  <sheets>
    <sheet name="Pakiet 1" sheetId="1" r:id="rId1"/>
    <sheet name="Pakiet 2" sheetId="2" r:id="rId2"/>
    <sheet name="Pakiet 6" sheetId="3" r:id="rId3"/>
    <sheet name="Pakiet 7" sheetId="4" r:id="rId4"/>
    <sheet name="Pakiet 8" sheetId="5" r:id="rId5"/>
    <sheet name="Pakiet 9" sheetId="6" r:id="rId6"/>
    <sheet name="Pakiet 10" sheetId="7" r:id="rId7"/>
    <sheet name="Pakiet 11" sheetId="8" r:id="rId8"/>
    <sheet name="Pakiet 13" sheetId="9" r:id="rId9"/>
  </sheets>
  <definedNames>
    <definedName name="_xlnm.Print_Area" localSheetId="0">'Pakiet 1'!$A$1:$L$26</definedName>
  </definedNames>
  <calcPr fullCalcOnLoad="1" fullPrecision="0"/>
</workbook>
</file>

<file path=xl/sharedStrings.xml><?xml version="1.0" encoding="utf-8"?>
<sst xmlns="http://schemas.openxmlformats.org/spreadsheetml/2006/main" count="413" uniqueCount="99">
  <si>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</si>
  <si>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</si>
  <si>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</si>
  <si>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</si>
  <si>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</si>
  <si>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</si>
  <si>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</si>
  <si>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</si>
  <si>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</si>
  <si>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</si>
  <si>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</si>
  <si>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Łączna cena oferty brutto:</t>
  </si>
  <si>
    <t>Formularz cenowy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</si>
  <si>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</si>
  <si>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</si>
  <si>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</si>
  <si>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</si>
  <si>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</si>
  <si>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</si>
  <si>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</si>
  <si>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</si>
  <si>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</si>
  <si>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</si>
  <si>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</si>
  <si>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</si>
  <si>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</si>
  <si>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</si>
  <si>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Aqua pro injectione</t>
  </si>
  <si>
    <t>0,9% Natrium Chloratum</t>
  </si>
  <si>
    <t>W programie Excel proszę wypełniać jedynie biale pola arkusza.</t>
  </si>
  <si>
    <t>Solutio Ringeri</t>
  </si>
  <si>
    <t>Nie dopuszcza się składania ofert częściowych w obrębie Pakietu nr 1.</t>
  </si>
  <si>
    <t>1.</t>
  </si>
  <si>
    <t>2.</t>
  </si>
  <si>
    <t>3.</t>
  </si>
  <si>
    <t>4.</t>
  </si>
  <si>
    <t>Nie dopuszcza się składania ofert częściowych w obrębie Pakietu nr 2.</t>
  </si>
  <si>
    <t>5.</t>
  </si>
  <si>
    <t>6.</t>
  </si>
  <si>
    <t>7.</t>
  </si>
  <si>
    <t>8.</t>
  </si>
  <si>
    <t>9.</t>
  </si>
  <si>
    <t>10.</t>
  </si>
  <si>
    <t>5% Glucosum</t>
  </si>
  <si>
    <t>10% Glucosum</t>
  </si>
  <si>
    <t>5% Glucosum et 0,9% Natrii Chlorati 1:1</t>
  </si>
  <si>
    <t>20% Mannitol</t>
  </si>
  <si>
    <t>0,9% Natrii Chlorati</t>
  </si>
  <si>
    <t>3000ml worek</t>
  </si>
  <si>
    <t>szt.</t>
  </si>
  <si>
    <t xml:space="preserve">Płyn fizjologiczny wieloelektrolitowy </t>
  </si>
  <si>
    <t>5% Glucosum et 0,9% Natrii Chlorati 2:1</t>
  </si>
  <si>
    <t xml:space="preserve">Danie obiadowe dla niemowląt po 6 miesiącu życia bez mleka, bez glutenu typu: zupka jarzynowa, warzywa z mięsem, różne smaki (słoiczek: 120-135g)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
Zalecenia dla alergików: Gluten – nie zawiera,  Mleko – nie zawiera.
Zbilansowany skład odpowiedni do wieku, spełnia rygorystyczne normy jakościowe dla dzieci, Produkt nie zawiera składników modyfikowanych genetycznie (GMO).
Produkty zawierające wszystkie składniki, oraz  wartości odżywcze w 100g produktu: wartość energetyczna, białko, węglowodany: w tym cukry, tłuszcze: w tym kwasy tłuszczowe nasycone i nienasycone, błonnik, sód. </t>
  </si>
  <si>
    <t>Danie obiadowe dla niemowląt po 6 miesiącu życia bez mleka, bez glutenu typu: zupka jarzynowa, warzywa z mięsem, różne smaki (słoiczek: 180-190g)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Informacje dodatkowe: Zbilansowany skład odpowiedni do wieku, spełnia rygorystyczne normy jakościowe dla dzieci, Produkt nie zawiera składników modyfikowanych genetycznie (GMO).
Opis: Produkty zawierające wszystkie składniki, oraz  wartości odżywcze w 100g produktu: wartość energetyczna, białko, węglowodany: w tym cukry, tłuszcze: w tym kwasy tłuszczowe nasycone i nienasycone, błonnik, sód.</t>
  </si>
  <si>
    <t xml:space="preserve">4% roztwór sukcynylowanej żelatyny, bez mleczanów  </t>
  </si>
  <si>
    <t>Ilość proponowana</t>
  </si>
  <si>
    <t xml:space="preserve">Zupka jarzynowa  dla niemowląt i małych dzieci powyżej 4 miesiąca życia, marchewka (słoiczek: 120 - 135g). 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Zbilansowany skład odpowiedni do wieku, spełnia rygorystyczne normy jakościowe dla najmłodszych dzieci, Produkt nie zawiera składników modyfikowanych genetycznie (GMO). Produkty zawierające wszystkie składniki, oraz  wartości odżywcze w 100g produktu: wartość energetyczna, białko, węglowodany: w tym cukry, tłuszcze: w tym kwasy tłuszczowe nasycone i nienasycone, błonnik, sód 
</t>
  </si>
  <si>
    <t>Kleik ryżowy 160 g</t>
  </si>
  <si>
    <t>Nazwa Producenta</t>
  </si>
  <si>
    <t>Nie dopuszcza się składania ofert częściowych w obrębie Pakietu nr 9.</t>
  </si>
  <si>
    <t>Nie dopuszcza się składania ofert częściowych w obrębie Pakietu nr 8.</t>
  </si>
  <si>
    <t xml:space="preserve">Pakiet 2 - Jałowe płyny do przepłukiwania w opakowaniu typu worek z dwoma portami </t>
  </si>
  <si>
    <t>L</t>
  </si>
  <si>
    <t xml:space="preserve">Płyn wieloelektrolitowy  (Na+; K+; Ca++; Mg++; Cl-; octan; jabłczan) </t>
  </si>
  <si>
    <t>Załącznik Nr 1</t>
  </si>
  <si>
    <t>Kod EAN*</t>
  </si>
  <si>
    <t>* - jeśli dotyczy</t>
  </si>
  <si>
    <t>Pakiet 1 - Płyny infuzyjne i do przepłukiwania</t>
  </si>
  <si>
    <t>Aqua do przepłukiwania - jałowa</t>
  </si>
  <si>
    <t>15% Mannitol</t>
  </si>
  <si>
    <t>100ml - opakowanie typu butelka lub worek</t>
  </si>
  <si>
    <t xml:space="preserve">100ml - opakowanie typu butelka lub worek </t>
  </si>
  <si>
    <t xml:space="preserve">250ml - opakowanie typu butelka lub worek </t>
  </si>
  <si>
    <t>Nie dopuszcza się składania ofert częściowych w obrębie Pakietu nr 6.</t>
  </si>
  <si>
    <t xml:space="preserve">Pakiet 6 - Płyny infuzyjne </t>
  </si>
  <si>
    <t>Pakiet 7 - Płyny infuzyjne i do przepłukiwania II</t>
  </si>
  <si>
    <t>Nie dopuszcza się składania ofert częściowych w obrębie Pakietu nr 7.</t>
  </si>
  <si>
    <t>Pakiet 8 - Żywienie niemowląt i dzieci</t>
  </si>
  <si>
    <t>500ml - opakowanie typu butelka polietylenowa lub polipropylenowa lub worek z dwoma niezależnymi portami</t>
  </si>
  <si>
    <t>100ml - opakowanie typu butelka polietylenowa lub polipropylenowa lub worek z dwoma niezależnymi portami</t>
  </si>
  <si>
    <t>1000ml - opakowanie typu butelka lub worek</t>
  </si>
  <si>
    <t>250ml - opakowanie typu butelka polietylenowa lub polipropylenowa lub worek z dwoma niezależnymi portami</t>
  </si>
  <si>
    <t>1000ml - opakowanie typu butelka polietylenowa lub polipropylenowa lub worek z dwoma niezależnymi portami</t>
  </si>
  <si>
    <t>500 ml - opakowanie typu butelka polietylenowa lub polipropylenowa lub worek z dwoma niezależnymi portami</t>
  </si>
  <si>
    <t>1000 ml - opakowanie typu butelka polietylenowa lub polipropylenowa lub worek z dwoma niezależnymi portami</t>
  </si>
  <si>
    <t>Nie dopuszcza się składania ofert częściowych w obrębie Pakietu nr 10.</t>
  </si>
  <si>
    <t>Pakiet 10 - Płyny infuzyjne i do przepłukiwania III</t>
  </si>
  <si>
    <t>Pakiet 11 - Płyny infuzyjne i do przepłukiwania IV</t>
  </si>
  <si>
    <t>Nie dopuszcza się składania ofert częściowych w obrębie Pakietu nr 11.</t>
  </si>
  <si>
    <t>500ml butelka polietylenowa lub worek, z dwoma niezależnymi portami</t>
  </si>
  <si>
    <t>100ml - opakowanie typu butelka polietylenowa lub polipropylenowa lub worek, z dwoma niezależnymi portami</t>
  </si>
  <si>
    <t>250ml - opakowanie typu butelka polietylenowa lub polipropylenowa lub worek, z dwoma niezależnymi portami</t>
  </si>
  <si>
    <t>500ml - opakowanie typu butelka polietylenowa lub polipropylenowa lub worek, z dwoma niezależnymi portami</t>
  </si>
  <si>
    <t>1000ml - opakowanie typu butelka polietylenowa lub polipropylenowa lub worek, z dwoma niezależnymi portami</t>
  </si>
  <si>
    <t>100ml - opakowanie typu butelka polietylenowa lub polipropylenowa lub worek, z dwoma niezależnymi portamii</t>
  </si>
  <si>
    <t>500ml - butelka polietylenowa lub worek, z dwoma niezależnymi portami</t>
  </si>
  <si>
    <t>Nie dopuszcza się składania ofert częściowych w obrębie Pakietu nr 13.</t>
  </si>
  <si>
    <t>Pakiet 9 - Płyny infuzyjne II</t>
  </si>
  <si>
    <t>Pakiet 13 - Płyny infuzyjne III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</si>
</sst>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  <numFmt numFmtId="175" formatCode="#,##0.00\ [$EUR];\-#,##0.00\ [$EUR]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name val="Garamond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vertical="top" wrapText="1"/>
    </xf>
    <xf numFmtId="2" fontId="0" fillId="34" borderId="15" xfId="0" applyNumberFormat="1" applyFont="1" applyFill="1" applyBorder="1" applyAlignment="1">
      <alignment vertical="center"/>
    </xf>
    <xf numFmtId="2" fontId="0" fillId="34" borderId="16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top" wrapText="1"/>
    </xf>
    <xf numFmtId="0" fontId="0" fillId="34" borderId="20" xfId="0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19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44" fontId="0" fillId="33" borderId="19" xfId="0" applyNumberFormat="1" applyFont="1" applyFill="1" applyBorder="1" applyAlignment="1">
      <alignment horizontal="right" vertical="center"/>
    </xf>
    <xf numFmtId="44" fontId="0" fillId="34" borderId="19" xfId="0" applyNumberFormat="1" applyFont="1" applyFill="1" applyBorder="1" applyAlignment="1">
      <alignment vertical="center"/>
    </xf>
    <xf numFmtId="44" fontId="0" fillId="34" borderId="19" xfId="0" applyNumberFormat="1" applyFont="1" applyFill="1" applyBorder="1" applyAlignment="1">
      <alignment horizontal="right" vertical="center"/>
    </xf>
    <xf numFmtId="44" fontId="5" fillId="34" borderId="21" xfId="0" applyNumberFormat="1" applyFont="1" applyFill="1" applyBorder="1" applyAlignment="1">
      <alignment horizontal="right"/>
    </xf>
    <xf numFmtId="44" fontId="5" fillId="34" borderId="22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vertical="top" wrapText="1"/>
    </xf>
    <xf numFmtId="49" fontId="0" fillId="34" borderId="14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9" fontId="0" fillId="34" borderId="19" xfId="0" applyNumberFormat="1" applyFont="1" applyFill="1" applyBorder="1" applyAlignment="1">
      <alignment horizontal="center" vertical="center" wrapText="1"/>
    </xf>
    <xf numFmtId="3" fontId="0" fillId="34" borderId="19" xfId="0" applyNumberFormat="1" applyFont="1" applyFill="1" applyBorder="1" applyAlignment="1">
      <alignment horizontal="center" vertical="center"/>
    </xf>
    <xf numFmtId="44" fontId="0" fillId="33" borderId="19" xfId="0" applyNumberFormat="1" applyFont="1" applyFill="1" applyBorder="1" applyAlignment="1">
      <alignment horizontal="right" vertical="center"/>
    </xf>
    <xf numFmtId="9" fontId="0" fillId="0" borderId="19" xfId="0" applyNumberFormat="1" applyFont="1" applyFill="1" applyBorder="1" applyAlignment="1">
      <alignment vertical="center"/>
    </xf>
    <xf numFmtId="9" fontId="0" fillId="0" borderId="25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 vertical="center"/>
    </xf>
    <xf numFmtId="49" fontId="0" fillId="34" borderId="14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34" borderId="14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 wrapText="1"/>
    </xf>
    <xf numFmtId="44" fontId="9" fillId="0" borderId="26" xfId="0" applyNumberFormat="1" applyFont="1" applyBorder="1" applyAlignment="1">
      <alignment vertical="center"/>
    </xf>
    <xf numFmtId="44" fontId="9" fillId="0" borderId="27" xfId="0" applyNumberFormat="1" applyFont="1" applyBorder="1" applyAlignment="1">
      <alignment vertical="center"/>
    </xf>
    <xf numFmtId="0" fontId="10" fillId="0" borderId="2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2" fontId="11" fillId="35" borderId="28" xfId="0" applyNumberFormat="1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vertical="center" wrapText="1"/>
    </xf>
    <xf numFmtId="44" fontId="0" fillId="34" borderId="31" xfId="0" applyNumberFormat="1" applyFont="1" applyFill="1" applyBorder="1" applyAlignment="1">
      <alignment horizontal="right" vertical="center"/>
    </xf>
    <xf numFmtId="9" fontId="0" fillId="0" borderId="31" xfId="0" applyNumberFormat="1" applyFont="1" applyFill="1" applyBorder="1" applyAlignment="1">
      <alignment/>
    </xf>
    <xf numFmtId="0" fontId="10" fillId="0" borderId="32" xfId="0" applyFont="1" applyFill="1" applyBorder="1" applyAlignment="1">
      <alignment horizontal="center" wrapText="1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3" fontId="0" fillId="34" borderId="12" xfId="0" applyNumberFormat="1" applyFont="1" applyFill="1" applyBorder="1" applyAlignment="1">
      <alignment horizontal="center" vertical="center"/>
    </xf>
    <xf numFmtId="44" fontId="0" fillId="33" borderId="12" xfId="0" applyNumberFormat="1" applyFont="1" applyFill="1" applyBorder="1" applyAlignment="1">
      <alignment horizontal="right" vertical="center"/>
    </xf>
    <xf numFmtId="44" fontId="0" fillId="34" borderId="12" xfId="0" applyNumberFormat="1" applyFont="1" applyFill="1" applyBorder="1" applyAlignment="1">
      <alignment vertical="center"/>
    </xf>
    <xf numFmtId="44" fontId="0" fillId="34" borderId="12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34" borderId="33" xfId="0" applyFont="1" applyFill="1" applyBorder="1" applyAlignment="1">
      <alignment horizontal="center" vertical="center" wrapText="1"/>
    </xf>
    <xf numFmtId="3" fontId="0" fillId="34" borderId="33" xfId="0" applyNumberFormat="1" applyFont="1" applyFill="1" applyBorder="1" applyAlignment="1">
      <alignment horizontal="center" vertical="center" wrapText="1"/>
    </xf>
    <xf numFmtId="44" fontId="0" fillId="33" borderId="33" xfId="0" applyNumberFormat="1" applyFont="1" applyFill="1" applyBorder="1" applyAlignment="1">
      <alignment horizontal="right" vertical="center" wrapText="1"/>
    </xf>
    <xf numFmtId="44" fontId="0" fillId="34" borderId="33" xfId="0" applyNumberFormat="1" applyFont="1" applyFill="1" applyBorder="1" applyAlignment="1">
      <alignment vertical="center" wrapText="1"/>
    </xf>
    <xf numFmtId="44" fontId="0" fillId="34" borderId="33" xfId="0" applyNumberFormat="1" applyFont="1" applyFill="1" applyBorder="1" applyAlignment="1">
      <alignment horizontal="right" vertical="center" wrapText="1"/>
    </xf>
    <xf numFmtId="9" fontId="0" fillId="0" borderId="33" xfId="0" applyNumberFormat="1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4" fontId="0" fillId="0" borderId="0" xfId="0" applyNumberFormat="1" applyFont="1" applyAlignment="1">
      <alignment wrapText="1"/>
    </xf>
    <xf numFmtId="9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/>
    </xf>
    <xf numFmtId="44" fontId="9" fillId="0" borderId="28" xfId="0" applyNumberFormat="1" applyFont="1" applyBorder="1" applyAlignment="1">
      <alignment vertical="center"/>
    </xf>
    <xf numFmtId="9" fontId="0" fillId="0" borderId="19" xfId="0" applyNumberFormat="1" applyFont="1" applyBorder="1" applyAlignment="1">
      <alignment/>
    </xf>
    <xf numFmtId="0" fontId="0" fillId="34" borderId="19" xfId="0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44" fontId="0" fillId="33" borderId="12" xfId="0" applyNumberFormat="1" applyFont="1" applyFill="1" applyBorder="1" applyAlignment="1">
      <alignment horizontal="right" vertical="center" wrapText="1"/>
    </xf>
    <xf numFmtId="44" fontId="0" fillId="34" borderId="12" xfId="0" applyNumberFormat="1" applyFont="1" applyFill="1" applyBorder="1" applyAlignment="1">
      <alignment vertical="center" wrapText="1"/>
    </xf>
    <xf numFmtId="44" fontId="0" fillId="34" borderId="12" xfId="0" applyNumberFormat="1" applyFont="1" applyFill="1" applyBorder="1" applyAlignment="1">
      <alignment horizontal="right" vertical="center" wrapText="1"/>
    </xf>
    <xf numFmtId="9" fontId="0" fillId="0" borderId="12" xfId="0" applyNumberFormat="1" applyFont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3" fontId="0" fillId="34" borderId="14" xfId="0" applyNumberFormat="1" applyFont="1" applyFill="1" applyBorder="1" applyAlignment="1">
      <alignment horizontal="center" vertical="center" wrapText="1"/>
    </xf>
    <xf numFmtId="44" fontId="0" fillId="33" borderId="14" xfId="0" applyNumberFormat="1" applyFont="1" applyFill="1" applyBorder="1" applyAlignment="1">
      <alignment horizontal="right" vertical="center" wrapText="1"/>
    </xf>
    <xf numFmtId="44" fontId="0" fillId="34" borderId="14" xfId="0" applyNumberFormat="1" applyFont="1" applyFill="1" applyBorder="1" applyAlignment="1">
      <alignment vertical="center" wrapText="1"/>
    </xf>
    <xf numFmtId="44" fontId="0" fillId="34" borderId="14" xfId="0" applyNumberFormat="1" applyFont="1" applyFill="1" applyBorder="1" applyAlignment="1">
      <alignment horizontal="right" vertical="center" wrapText="1"/>
    </xf>
    <xf numFmtId="9" fontId="0" fillId="0" borderId="14" xfId="0" applyNumberFormat="1" applyFont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3" fontId="0" fillId="34" borderId="19" xfId="0" applyNumberFormat="1" applyFont="1" applyFill="1" applyBorder="1" applyAlignment="1">
      <alignment horizontal="center" vertical="center" wrapText="1"/>
    </xf>
    <xf numFmtId="44" fontId="0" fillId="33" borderId="19" xfId="0" applyNumberFormat="1" applyFont="1" applyFill="1" applyBorder="1" applyAlignment="1">
      <alignment horizontal="right" vertical="center" wrapText="1"/>
    </xf>
    <xf numFmtId="44" fontId="0" fillId="34" borderId="19" xfId="0" applyNumberFormat="1" applyFont="1" applyFill="1" applyBorder="1" applyAlignment="1">
      <alignment vertical="center" wrapText="1"/>
    </xf>
    <xf numFmtId="44" fontId="0" fillId="34" borderId="19" xfId="0" applyNumberFormat="1" applyFont="1" applyFill="1" applyBorder="1" applyAlignment="1">
      <alignment horizontal="right" vertical="center" wrapText="1"/>
    </xf>
    <xf numFmtId="9" fontId="0" fillId="0" borderId="19" xfId="0" applyNumberFormat="1" applyFont="1" applyBorder="1" applyAlignment="1">
      <alignment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center" wrapText="1"/>
    </xf>
    <xf numFmtId="49" fontId="0" fillId="34" borderId="35" xfId="0" applyNumberFormat="1" applyFont="1" applyFill="1" applyBorder="1" applyAlignment="1">
      <alignment horizontal="center" vertical="center" wrapText="1"/>
    </xf>
    <xf numFmtId="3" fontId="0" fillId="34" borderId="35" xfId="0" applyNumberFormat="1" applyFont="1" applyFill="1" applyBorder="1" applyAlignment="1">
      <alignment horizontal="center" vertical="center"/>
    </xf>
    <xf numFmtId="44" fontId="0" fillId="33" borderId="35" xfId="0" applyNumberFormat="1" applyFont="1" applyFill="1" applyBorder="1" applyAlignment="1">
      <alignment horizontal="right" vertical="center"/>
    </xf>
    <xf numFmtId="44" fontId="0" fillId="34" borderId="35" xfId="0" applyNumberFormat="1" applyFont="1" applyFill="1" applyBorder="1" applyAlignment="1">
      <alignment vertical="center"/>
    </xf>
    <xf numFmtId="44" fontId="0" fillId="34" borderId="35" xfId="0" applyNumberFormat="1" applyFont="1" applyFill="1" applyBorder="1" applyAlignment="1">
      <alignment horizontal="right" vertical="center"/>
    </xf>
    <xf numFmtId="9" fontId="0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top" wrapText="1"/>
    </xf>
    <xf numFmtId="9" fontId="0" fillId="0" borderId="35" xfId="0" applyNumberFormat="1" applyFont="1" applyBorder="1" applyAlignment="1">
      <alignment/>
    </xf>
    <xf numFmtId="44" fontId="9" fillId="0" borderId="36" xfId="0" applyNumberFormat="1" applyFont="1" applyBorder="1" applyAlignment="1">
      <alignment vertical="center"/>
    </xf>
    <xf numFmtId="0" fontId="4" fillId="33" borderId="37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49" fontId="0" fillId="33" borderId="0" xfId="0" applyNumberFormat="1" applyFont="1" applyFill="1" applyBorder="1" applyAlignment="1">
      <alignment/>
    </xf>
    <xf numFmtId="0" fontId="4" fillId="0" borderId="0" xfId="52" applyFont="1" applyAlignment="1">
      <alignment vertical="top" wrapText="1" shrinkToFit="1"/>
      <protection/>
    </xf>
    <xf numFmtId="0" fontId="0" fillId="0" borderId="0" xfId="0" applyFont="1" applyAlignment="1">
      <alignment wrapText="1"/>
    </xf>
    <xf numFmtId="49" fontId="0" fillId="33" borderId="0" xfId="0" applyNumberFormat="1" applyFont="1" applyFill="1" applyBorder="1" applyAlignment="1">
      <alignment/>
    </xf>
    <xf numFmtId="0" fontId="4" fillId="0" borderId="0" xfId="52" applyFont="1" applyFill="1" applyBorder="1" applyAlignment="1">
      <alignment vertical="top" wrapText="1" shrinkToFit="1"/>
      <protection/>
    </xf>
    <xf numFmtId="0" fontId="4" fillId="33" borderId="17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4" fillId="0" borderId="47" xfId="0" applyFont="1" applyFill="1" applyBorder="1" applyAlignment="1">
      <alignment vertical="top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105525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2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57"/>
      <c r="N4" s="57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57"/>
      <c r="N5" s="57"/>
    </row>
    <row r="6" spans="1:12" ht="13.5" thickBot="1">
      <c r="A6" s="137" t="s">
        <v>67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3" ht="47.25" customHeight="1">
      <c r="A7" s="79" t="s">
        <v>32</v>
      </c>
      <c r="B7" s="80" t="s">
        <v>27</v>
      </c>
      <c r="C7" s="100"/>
      <c r="D7" s="100"/>
      <c r="E7" s="101" t="s">
        <v>79</v>
      </c>
      <c r="F7" s="81">
        <v>800</v>
      </c>
      <c r="G7" s="82"/>
      <c r="H7" s="83">
        <f>G7*J7+G7</f>
        <v>0</v>
      </c>
      <c r="I7" s="84">
        <f>F7*G7</f>
        <v>0</v>
      </c>
      <c r="J7" s="102"/>
      <c r="K7" s="84">
        <f>I7*J7+I7</f>
        <v>0</v>
      </c>
      <c r="L7" s="103"/>
      <c r="M7" s="97"/>
    </row>
    <row r="8" spans="1:13" ht="38.25">
      <c r="A8" s="17" t="s">
        <v>33</v>
      </c>
      <c r="B8" s="19" t="s">
        <v>27</v>
      </c>
      <c r="C8" s="54"/>
      <c r="D8" s="54"/>
      <c r="E8" s="58" t="s">
        <v>78</v>
      </c>
      <c r="F8" s="26">
        <v>2100</v>
      </c>
      <c r="G8" s="28"/>
      <c r="H8" s="29">
        <f aca="true" t="shared" si="0" ref="H8:H14">G8*J8+G8</f>
        <v>0</v>
      </c>
      <c r="I8" s="30">
        <f aca="true" t="shared" si="1" ref="I8:I14">F8*G8</f>
        <v>0</v>
      </c>
      <c r="J8" s="98"/>
      <c r="K8" s="30">
        <f aca="true" t="shared" si="2" ref="K8:K14">I8*J8+I8</f>
        <v>0</v>
      </c>
      <c r="L8" s="66"/>
      <c r="M8" s="97"/>
    </row>
    <row r="9" spans="1:13" ht="24.75" customHeight="1">
      <c r="A9" s="17" t="s">
        <v>34</v>
      </c>
      <c r="B9" s="19" t="s">
        <v>68</v>
      </c>
      <c r="C9" s="54"/>
      <c r="D9" s="54"/>
      <c r="E9" s="58" t="s">
        <v>80</v>
      </c>
      <c r="F9" s="26">
        <v>660</v>
      </c>
      <c r="G9" s="28"/>
      <c r="H9" s="29">
        <f>G9*J9+G9</f>
        <v>0</v>
      </c>
      <c r="I9" s="30">
        <f>F9*G9</f>
        <v>0</v>
      </c>
      <c r="J9" s="98"/>
      <c r="K9" s="30">
        <f t="shared" si="2"/>
        <v>0</v>
      </c>
      <c r="L9" s="66"/>
      <c r="M9" s="97"/>
    </row>
    <row r="10" spans="1:13" ht="44.25" customHeight="1">
      <c r="A10" s="17" t="s">
        <v>35</v>
      </c>
      <c r="B10" s="19" t="s">
        <v>43</v>
      </c>
      <c r="C10" s="54"/>
      <c r="D10" s="54"/>
      <c r="E10" s="51" t="s">
        <v>81</v>
      </c>
      <c r="F10" s="26">
        <v>700</v>
      </c>
      <c r="G10" s="28"/>
      <c r="H10" s="29">
        <f t="shared" si="0"/>
        <v>0</v>
      </c>
      <c r="I10" s="30">
        <f t="shared" si="1"/>
        <v>0</v>
      </c>
      <c r="J10" s="98"/>
      <c r="K10" s="30">
        <f t="shared" si="2"/>
        <v>0</v>
      </c>
      <c r="L10" s="66"/>
      <c r="M10" s="97"/>
    </row>
    <row r="11" spans="1:13" ht="45" customHeight="1">
      <c r="A11" s="17" t="s">
        <v>37</v>
      </c>
      <c r="B11" s="19" t="s">
        <v>43</v>
      </c>
      <c r="C11" s="54"/>
      <c r="D11" s="54"/>
      <c r="E11" s="51" t="s">
        <v>78</v>
      </c>
      <c r="F11" s="26">
        <v>2300</v>
      </c>
      <c r="G11" s="28"/>
      <c r="H11" s="29">
        <f t="shared" si="0"/>
        <v>0</v>
      </c>
      <c r="I11" s="30">
        <f t="shared" si="1"/>
        <v>0</v>
      </c>
      <c r="J11" s="98"/>
      <c r="K11" s="30">
        <f t="shared" si="2"/>
        <v>0</v>
      </c>
      <c r="L11" s="66"/>
      <c r="M11" s="97"/>
    </row>
    <row r="12" spans="1:13" ht="45" customHeight="1">
      <c r="A12" s="17" t="s">
        <v>38</v>
      </c>
      <c r="B12" s="19" t="s">
        <v>44</v>
      </c>
      <c r="C12" s="54"/>
      <c r="D12" s="54"/>
      <c r="E12" s="51" t="s">
        <v>78</v>
      </c>
      <c r="F12" s="26">
        <v>200</v>
      </c>
      <c r="G12" s="28"/>
      <c r="H12" s="29">
        <f t="shared" si="0"/>
        <v>0</v>
      </c>
      <c r="I12" s="30">
        <f t="shared" si="1"/>
        <v>0</v>
      </c>
      <c r="J12" s="98"/>
      <c r="K12" s="30">
        <f t="shared" si="2"/>
        <v>0</v>
      </c>
      <c r="L12" s="66"/>
      <c r="M12" s="97"/>
    </row>
    <row r="13" spans="1:13" ht="38.25" customHeight="1">
      <c r="A13" s="17" t="s">
        <v>39</v>
      </c>
      <c r="B13" s="19" t="s">
        <v>30</v>
      </c>
      <c r="C13" s="54"/>
      <c r="D13" s="54"/>
      <c r="E13" s="51" t="s">
        <v>78</v>
      </c>
      <c r="F13" s="26">
        <v>100</v>
      </c>
      <c r="G13" s="28"/>
      <c r="H13" s="29">
        <f t="shared" si="0"/>
        <v>0</v>
      </c>
      <c r="I13" s="30">
        <f t="shared" si="1"/>
        <v>0</v>
      </c>
      <c r="J13" s="98"/>
      <c r="K13" s="30">
        <f t="shared" si="2"/>
        <v>0</v>
      </c>
      <c r="L13" s="66"/>
      <c r="M13" s="97"/>
    </row>
    <row r="14" spans="1:13" ht="43.5" customHeight="1" thickBot="1">
      <c r="A14" s="25" t="s">
        <v>40</v>
      </c>
      <c r="B14" s="24" t="s">
        <v>30</v>
      </c>
      <c r="C14" s="99"/>
      <c r="D14" s="99"/>
      <c r="E14" s="52" t="s">
        <v>82</v>
      </c>
      <c r="F14" s="27">
        <v>20</v>
      </c>
      <c r="G14" s="31"/>
      <c r="H14" s="32">
        <f t="shared" si="0"/>
        <v>0</v>
      </c>
      <c r="I14" s="33">
        <f t="shared" si="1"/>
        <v>0</v>
      </c>
      <c r="J14" s="104"/>
      <c r="K14" s="33">
        <f t="shared" si="2"/>
        <v>0</v>
      </c>
      <c r="L14" s="67"/>
      <c r="M14" s="97"/>
    </row>
    <row r="15" spans="1:11" ht="13.5" thickBot="1">
      <c r="A15" s="140" t="s">
        <v>66</v>
      </c>
      <c r="B15" s="141"/>
      <c r="C15" s="142"/>
      <c r="D15" s="142"/>
      <c r="E15" s="142"/>
      <c r="F15" s="142"/>
      <c r="G15" s="142"/>
      <c r="H15" s="143"/>
      <c r="I15" s="34">
        <f>SUM(I7:I14)</f>
        <v>0</v>
      </c>
      <c r="K15" s="34">
        <f>SUM(K7:K14)</f>
        <v>0</v>
      </c>
    </row>
    <row r="16" ht="13.5" thickBot="1"/>
    <row r="17" spans="1:10" ht="13.5" thickBot="1">
      <c r="A17" s="22" t="s">
        <v>10</v>
      </c>
      <c r="B17" s="20"/>
      <c r="C17" s="35">
        <f>I15</f>
        <v>0</v>
      </c>
      <c r="D17" s="106"/>
      <c r="E17" s="144"/>
      <c r="F17" s="144"/>
      <c r="G17" s="144"/>
      <c r="H17" s="144"/>
      <c r="I17" s="144"/>
      <c r="J17" s="144"/>
    </row>
    <row r="18" spans="1:10" ht="13.5" thickBot="1">
      <c r="A18" s="23" t="s">
        <v>11</v>
      </c>
      <c r="B18" s="21"/>
      <c r="C18" s="34">
        <f>K15</f>
        <v>0</v>
      </c>
      <c r="D18" s="106"/>
      <c r="E18" s="144"/>
      <c r="F18" s="144"/>
      <c r="G18" s="144"/>
      <c r="H18" s="144"/>
      <c r="I18" s="144"/>
      <c r="J18" s="144"/>
    </row>
    <row r="19" spans="1:9" ht="12.75">
      <c r="A19" s="59" t="s">
        <v>29</v>
      </c>
      <c r="B19" s="60"/>
      <c r="C19" s="61"/>
      <c r="D19" s="62"/>
      <c r="E19" s="63"/>
      <c r="F19" s="63"/>
      <c r="G19" s="63"/>
      <c r="H19" s="64"/>
      <c r="I19" s="65"/>
    </row>
    <row r="21" spans="1:6" ht="12.75" customHeight="1">
      <c r="A21" s="145" t="s">
        <v>31</v>
      </c>
      <c r="B21" s="146"/>
      <c r="C21" s="146"/>
      <c r="D21" s="146"/>
      <c r="E21" s="146"/>
      <c r="F21" s="146"/>
    </row>
    <row r="22" ht="12.75">
      <c r="A22" s="14"/>
    </row>
    <row r="24" spans="2:4" ht="12.75">
      <c r="B24" s="96"/>
      <c r="C24" s="96"/>
      <c r="D24" s="96"/>
    </row>
    <row r="26" spans="2:4" ht="12.75">
      <c r="B26" s="96"/>
      <c r="C26" s="96"/>
      <c r="D26" s="96"/>
    </row>
    <row r="27" spans="2:10" ht="12.75">
      <c r="B27" s="53"/>
      <c r="C27" s="96"/>
      <c r="D27" s="96"/>
      <c r="J27" s="7"/>
    </row>
    <row r="31" spans="2:10" ht="12.75">
      <c r="B31" s="7"/>
      <c r="J31" s="7"/>
    </row>
  </sheetData>
  <sheetProtection/>
  <mergeCells count="5">
    <mergeCell ref="A6:L6"/>
    <mergeCell ref="A15:H15"/>
    <mergeCell ref="E17:J17"/>
    <mergeCell ref="E18:J18"/>
    <mergeCell ref="A21:F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6" r:id="rId1"/>
  <rowBreaks count="4" manualBreakCount="4">
    <brk id="26" max="11" man="1"/>
    <brk id="32" max="10" man="1"/>
    <brk id="35" max="10" man="1"/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55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8"/>
      <c r="N4" s="8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8"/>
      <c r="N5" s="8"/>
    </row>
    <row r="6" spans="1:14" ht="13.5" thickBot="1">
      <c r="A6" s="149" t="s">
        <v>61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3"/>
      <c r="N6" s="2"/>
    </row>
    <row r="7" spans="1:14" ht="52.5" customHeight="1" thickBot="1">
      <c r="A7" s="85" t="s">
        <v>32</v>
      </c>
      <c r="B7" s="86" t="s">
        <v>47</v>
      </c>
      <c r="C7" s="87"/>
      <c r="D7" s="88"/>
      <c r="E7" s="89" t="s">
        <v>48</v>
      </c>
      <c r="F7" s="90">
        <v>800</v>
      </c>
      <c r="G7" s="91"/>
      <c r="H7" s="92">
        <f>G7*J7+G7</f>
        <v>0</v>
      </c>
      <c r="I7" s="93">
        <f>F7*G7</f>
        <v>0</v>
      </c>
      <c r="J7" s="94"/>
      <c r="K7" s="93">
        <f>I7*J7+I7</f>
        <v>0</v>
      </c>
      <c r="L7" s="95"/>
      <c r="M7" s="13"/>
      <c r="N7" s="2"/>
    </row>
    <row r="8" spans="1:11" ht="13.5" thickBot="1">
      <c r="A8" s="152" t="s">
        <v>66</v>
      </c>
      <c r="B8" s="153"/>
      <c r="C8" s="153"/>
      <c r="D8" s="153"/>
      <c r="E8" s="153"/>
      <c r="F8" s="153"/>
      <c r="G8" s="153"/>
      <c r="H8" s="154"/>
      <c r="I8" s="34">
        <f>SUM(I7:I7)</f>
        <v>0</v>
      </c>
      <c r="K8" s="34">
        <f>SUM(K7:K7)</f>
        <v>0</v>
      </c>
    </row>
    <row r="9" ht="13.5" thickBot="1"/>
    <row r="10" spans="1:10" ht="13.5" thickBot="1">
      <c r="A10" s="22" t="s">
        <v>10</v>
      </c>
      <c r="B10" s="20"/>
      <c r="C10" s="35">
        <f>I8</f>
        <v>0</v>
      </c>
      <c r="D10" s="106"/>
      <c r="E10" s="147"/>
      <c r="F10" s="147"/>
      <c r="G10" s="147"/>
      <c r="H10" s="147"/>
      <c r="I10" s="147"/>
      <c r="J10" s="147"/>
    </row>
    <row r="11" spans="1:10" ht="13.5" thickBot="1">
      <c r="A11" s="23" t="s">
        <v>11</v>
      </c>
      <c r="B11" s="21"/>
      <c r="C11" s="34">
        <f>K8</f>
        <v>0</v>
      </c>
      <c r="D11" s="106"/>
      <c r="E11" s="147"/>
      <c r="F11" s="147"/>
      <c r="G11" s="147"/>
      <c r="H11" s="147"/>
      <c r="I11" s="147"/>
      <c r="J11" s="147"/>
    </row>
    <row r="12" spans="1:9" ht="12.75">
      <c r="A12" s="9" t="s">
        <v>29</v>
      </c>
      <c r="B12" s="10"/>
      <c r="C12" s="11"/>
      <c r="D12" s="12"/>
      <c r="E12" s="4"/>
      <c r="F12" s="4"/>
      <c r="G12" s="4"/>
      <c r="H12" s="5"/>
      <c r="I12" s="6"/>
    </row>
    <row r="14" spans="1:6" ht="12.75" customHeight="1">
      <c r="A14" s="148" t="s">
        <v>36</v>
      </c>
      <c r="B14" s="146"/>
      <c r="C14" s="146"/>
      <c r="D14" s="146"/>
      <c r="E14" s="146"/>
      <c r="F14" s="146"/>
    </row>
    <row r="15" ht="12.75">
      <c r="A15" s="14"/>
    </row>
    <row r="20" spans="2:10" ht="12.75">
      <c r="B20" s="7"/>
      <c r="J20" s="7"/>
    </row>
    <row r="24" spans="2:10" ht="12.75">
      <c r="B24" s="7"/>
      <c r="J24" s="7"/>
    </row>
  </sheetData>
  <sheetProtection/>
  <mergeCells count="5">
    <mergeCell ref="E10:J10"/>
    <mergeCell ref="E11:J11"/>
    <mergeCell ref="A14:F14"/>
    <mergeCell ref="A6:L6"/>
    <mergeCell ref="A8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8.421875" style="1" customWidth="1"/>
    <col min="4" max="4" width="17.8515625" style="1" customWidth="1"/>
    <col min="5" max="5" width="22.71093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8"/>
      <c r="N4" s="8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8"/>
      <c r="N5" s="8"/>
    </row>
    <row r="6" spans="1:14" ht="13.5" thickBot="1">
      <c r="A6" s="149" t="s">
        <v>74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3"/>
      <c r="N6" s="2"/>
    </row>
    <row r="7" spans="1:14" ht="57.75" customHeight="1" thickBot="1">
      <c r="A7" s="125" t="s">
        <v>32</v>
      </c>
      <c r="B7" s="126" t="s">
        <v>54</v>
      </c>
      <c r="C7" s="127"/>
      <c r="D7" s="127"/>
      <c r="E7" s="128" t="s">
        <v>95</v>
      </c>
      <c r="F7" s="129">
        <v>120</v>
      </c>
      <c r="G7" s="130"/>
      <c r="H7" s="131">
        <f>G7*J7+G7</f>
        <v>0</v>
      </c>
      <c r="I7" s="132">
        <f>F7*G7</f>
        <v>0</v>
      </c>
      <c r="J7" s="133"/>
      <c r="K7" s="132">
        <f>I7*J7+I7</f>
        <v>0</v>
      </c>
      <c r="L7" s="134"/>
      <c r="M7" s="3"/>
      <c r="N7" s="2"/>
    </row>
    <row r="8" spans="1:11" ht="13.5" thickBot="1">
      <c r="A8" s="155" t="s">
        <v>66</v>
      </c>
      <c r="B8" s="156"/>
      <c r="C8" s="156"/>
      <c r="D8" s="156"/>
      <c r="E8" s="156"/>
      <c r="F8" s="156"/>
      <c r="G8" s="156"/>
      <c r="H8" s="157"/>
      <c r="I8" s="34">
        <f>SUM(I7:I7)</f>
        <v>0</v>
      </c>
      <c r="J8" s="47"/>
      <c r="K8" s="34">
        <f>SUM(K7:K7)</f>
        <v>0</v>
      </c>
    </row>
    <row r="9" ht="13.5" thickBot="1"/>
    <row r="10" spans="1:10" ht="13.5" thickBot="1">
      <c r="A10" s="22" t="s">
        <v>10</v>
      </c>
      <c r="B10" s="20"/>
      <c r="C10" s="35">
        <f>I8</f>
        <v>0</v>
      </c>
      <c r="D10" s="106"/>
      <c r="E10" s="147"/>
      <c r="F10" s="147"/>
      <c r="G10" s="147"/>
      <c r="H10" s="147"/>
      <c r="I10" s="147"/>
      <c r="J10" s="147"/>
    </row>
    <row r="11" spans="1:10" ht="13.5" thickBot="1">
      <c r="A11" s="23" t="s">
        <v>11</v>
      </c>
      <c r="B11" s="21"/>
      <c r="C11" s="34">
        <f>K8</f>
        <v>0</v>
      </c>
      <c r="D11" s="106"/>
      <c r="E11" s="147"/>
      <c r="F11" s="147"/>
      <c r="G11" s="147"/>
      <c r="H11" s="147"/>
      <c r="I11" s="147"/>
      <c r="J11" s="147"/>
    </row>
    <row r="12" spans="1:9" ht="12.75">
      <c r="A12" s="9" t="s">
        <v>29</v>
      </c>
      <c r="B12" s="10"/>
      <c r="C12" s="11"/>
      <c r="D12" s="12"/>
      <c r="E12" s="4"/>
      <c r="F12" s="4"/>
      <c r="G12" s="4"/>
      <c r="H12" s="5"/>
      <c r="I12" s="6"/>
    </row>
    <row r="14" spans="1:6" ht="12.75">
      <c r="A14" s="148" t="s">
        <v>73</v>
      </c>
      <c r="B14" s="146"/>
      <c r="C14" s="146"/>
      <c r="D14" s="146"/>
      <c r="E14" s="146"/>
      <c r="F14" s="146"/>
    </row>
    <row r="15" ht="12.75">
      <c r="A15" s="14"/>
    </row>
  </sheetData>
  <sheetProtection/>
  <mergeCells count="5">
    <mergeCell ref="E10:J10"/>
    <mergeCell ref="E11:J11"/>
    <mergeCell ref="A14:F14"/>
    <mergeCell ref="A6:L6"/>
    <mergeCell ref="A8:H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57"/>
      <c r="N4" s="57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57"/>
      <c r="N5" s="57"/>
    </row>
    <row r="6" spans="1:12" ht="13.5" thickBot="1">
      <c r="A6" s="137" t="s">
        <v>75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3" ht="41.25" customHeight="1">
      <c r="A7" s="17" t="s">
        <v>32</v>
      </c>
      <c r="B7" s="19" t="s">
        <v>51</v>
      </c>
      <c r="C7" s="54"/>
      <c r="D7" s="54"/>
      <c r="E7" s="51" t="s">
        <v>92</v>
      </c>
      <c r="F7" s="26">
        <v>440</v>
      </c>
      <c r="G7" s="28"/>
      <c r="H7" s="29">
        <f aca="true" t="shared" si="0" ref="H7:H12">G7*J7+G7</f>
        <v>0</v>
      </c>
      <c r="I7" s="30">
        <f aca="true" t="shared" si="1" ref="I7:I12">F7*G7</f>
        <v>0</v>
      </c>
      <c r="J7" s="98"/>
      <c r="K7" s="30">
        <f aca="true" t="shared" si="2" ref="K7:K12">I7*J7+I7</f>
        <v>0</v>
      </c>
      <c r="L7" s="66"/>
      <c r="M7" s="97"/>
    </row>
    <row r="8" spans="1:13" ht="39.75" customHeight="1">
      <c r="A8" s="17" t="s">
        <v>33</v>
      </c>
      <c r="B8" s="19" t="s">
        <v>51</v>
      </c>
      <c r="C8" s="54"/>
      <c r="D8" s="54"/>
      <c r="E8" s="51" t="s">
        <v>91</v>
      </c>
      <c r="F8" s="26">
        <v>300</v>
      </c>
      <c r="G8" s="28"/>
      <c r="H8" s="29">
        <f t="shared" si="0"/>
        <v>0</v>
      </c>
      <c r="I8" s="30">
        <f t="shared" si="1"/>
        <v>0</v>
      </c>
      <c r="J8" s="98"/>
      <c r="K8" s="30">
        <f t="shared" si="2"/>
        <v>0</v>
      </c>
      <c r="L8" s="66"/>
      <c r="M8" s="97"/>
    </row>
    <row r="9" spans="1:13" ht="38.25" customHeight="1">
      <c r="A9" s="17" t="s">
        <v>34</v>
      </c>
      <c r="B9" s="19" t="s">
        <v>69</v>
      </c>
      <c r="C9" s="54"/>
      <c r="D9" s="54"/>
      <c r="E9" s="51" t="s">
        <v>70</v>
      </c>
      <c r="F9" s="26">
        <v>10</v>
      </c>
      <c r="G9" s="28"/>
      <c r="H9" s="29">
        <f t="shared" si="0"/>
        <v>0</v>
      </c>
      <c r="I9" s="30">
        <f t="shared" si="1"/>
        <v>0</v>
      </c>
      <c r="J9" s="98"/>
      <c r="K9" s="30">
        <f t="shared" si="2"/>
        <v>0</v>
      </c>
      <c r="L9" s="66"/>
      <c r="M9" s="97"/>
    </row>
    <row r="10" spans="1:13" ht="51">
      <c r="A10" s="17" t="s">
        <v>35</v>
      </c>
      <c r="B10" s="19" t="s">
        <v>27</v>
      </c>
      <c r="C10" s="54"/>
      <c r="D10" s="54"/>
      <c r="E10" s="51" t="s">
        <v>91</v>
      </c>
      <c r="F10" s="26">
        <v>1000</v>
      </c>
      <c r="G10" s="28"/>
      <c r="H10" s="29">
        <f t="shared" si="0"/>
        <v>0</v>
      </c>
      <c r="I10" s="30">
        <f t="shared" si="1"/>
        <v>0</v>
      </c>
      <c r="J10" s="98"/>
      <c r="K10" s="30">
        <f t="shared" si="2"/>
        <v>0</v>
      </c>
      <c r="L10" s="66"/>
      <c r="M10" s="97"/>
    </row>
    <row r="11" spans="1:13" ht="51">
      <c r="A11" s="17" t="s">
        <v>37</v>
      </c>
      <c r="B11" s="19" t="s">
        <v>43</v>
      </c>
      <c r="C11" s="54"/>
      <c r="D11" s="54"/>
      <c r="E11" s="51" t="s">
        <v>94</v>
      </c>
      <c r="F11" s="26">
        <v>1300</v>
      </c>
      <c r="G11" s="28"/>
      <c r="H11" s="29">
        <f t="shared" si="0"/>
        <v>0</v>
      </c>
      <c r="I11" s="30">
        <f t="shared" si="1"/>
        <v>0</v>
      </c>
      <c r="J11" s="98"/>
      <c r="K11" s="30">
        <f t="shared" si="2"/>
        <v>0</v>
      </c>
      <c r="L11" s="66"/>
      <c r="M11" s="97"/>
    </row>
    <row r="12" spans="1:13" ht="51.75" thickBot="1">
      <c r="A12" s="25" t="s">
        <v>38</v>
      </c>
      <c r="B12" s="24" t="s">
        <v>44</v>
      </c>
      <c r="C12" s="99"/>
      <c r="D12" s="99"/>
      <c r="E12" s="52" t="s">
        <v>91</v>
      </c>
      <c r="F12" s="27">
        <v>1200</v>
      </c>
      <c r="G12" s="31"/>
      <c r="H12" s="32">
        <f t="shared" si="0"/>
        <v>0</v>
      </c>
      <c r="I12" s="33">
        <f t="shared" si="1"/>
        <v>0</v>
      </c>
      <c r="J12" s="104"/>
      <c r="K12" s="33">
        <f t="shared" si="2"/>
        <v>0</v>
      </c>
      <c r="L12" s="67"/>
      <c r="M12" s="97"/>
    </row>
    <row r="13" spans="1:11" ht="13.5" thickBot="1">
      <c r="A13" s="140" t="s">
        <v>66</v>
      </c>
      <c r="B13" s="158"/>
      <c r="C13" s="159"/>
      <c r="D13" s="159"/>
      <c r="E13" s="159"/>
      <c r="F13" s="159"/>
      <c r="G13" s="159"/>
      <c r="H13" s="143"/>
      <c r="I13" s="34">
        <f>SUM(I7:I12)</f>
        <v>0</v>
      </c>
      <c r="K13" s="34">
        <f>SUM(K7:K12)</f>
        <v>0</v>
      </c>
    </row>
    <row r="14" ht="13.5" thickBot="1"/>
    <row r="15" spans="1:10" ht="13.5" thickBot="1">
      <c r="A15" s="22" t="s">
        <v>10</v>
      </c>
      <c r="B15" s="20"/>
      <c r="C15" s="35">
        <f>I13</f>
        <v>0</v>
      </c>
      <c r="D15" s="106"/>
      <c r="E15" s="144"/>
      <c r="F15" s="144"/>
      <c r="G15" s="144"/>
      <c r="H15" s="144"/>
      <c r="I15" s="144"/>
      <c r="J15" s="144"/>
    </row>
    <row r="16" spans="1:10" ht="13.5" thickBot="1">
      <c r="A16" s="23" t="s">
        <v>11</v>
      </c>
      <c r="B16" s="21"/>
      <c r="C16" s="34">
        <f>K13</f>
        <v>0</v>
      </c>
      <c r="D16" s="106"/>
      <c r="E16" s="144"/>
      <c r="F16" s="144"/>
      <c r="G16" s="144"/>
      <c r="H16" s="144"/>
      <c r="I16" s="144"/>
      <c r="J16" s="144"/>
    </row>
    <row r="17" spans="1:9" ht="12.75">
      <c r="A17" s="59" t="s">
        <v>29</v>
      </c>
      <c r="B17" s="60"/>
      <c r="C17" s="61"/>
      <c r="D17" s="62"/>
      <c r="E17" s="63"/>
      <c r="F17" s="63"/>
      <c r="G17" s="63"/>
      <c r="H17" s="64"/>
      <c r="I17" s="65"/>
    </row>
    <row r="19" spans="1:6" ht="12.75" customHeight="1">
      <c r="A19" s="145" t="s">
        <v>76</v>
      </c>
      <c r="B19" s="146"/>
      <c r="C19" s="146"/>
      <c r="D19" s="146"/>
      <c r="E19" s="146"/>
      <c r="F19" s="146"/>
    </row>
    <row r="20" ht="12.75">
      <c r="A20" s="14"/>
    </row>
    <row r="22" spans="2:4" ht="12.75">
      <c r="B22" s="96"/>
      <c r="C22" s="96"/>
      <c r="D22" s="96"/>
    </row>
    <row r="24" spans="2:4" ht="12.75">
      <c r="B24" s="96"/>
      <c r="C24" s="96"/>
      <c r="D24" s="96"/>
    </row>
    <row r="25" spans="2:10" ht="12.75">
      <c r="B25" s="53"/>
      <c r="C25" s="96"/>
      <c r="D25" s="96"/>
      <c r="J25" s="7"/>
    </row>
    <row r="29" spans="2:10" ht="12.75">
      <c r="B29" s="7"/>
      <c r="J29" s="7"/>
    </row>
  </sheetData>
  <sheetProtection/>
  <mergeCells count="5">
    <mergeCell ref="A6:L6"/>
    <mergeCell ref="A13:H13"/>
    <mergeCell ref="E15:J15"/>
    <mergeCell ref="E16:J16"/>
    <mergeCell ref="A19:F19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7109375" style="1" customWidth="1"/>
    <col min="2" max="2" width="70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7" t="s">
        <v>12</v>
      </c>
      <c r="J1" s="7" t="s">
        <v>64</v>
      </c>
    </row>
    <row r="2" spans="1:13" ht="51">
      <c r="A2" s="15" t="s">
        <v>0</v>
      </c>
      <c r="B2" s="16" t="s">
        <v>16</v>
      </c>
      <c r="C2" s="16" t="s">
        <v>17</v>
      </c>
      <c r="D2" s="16" t="s">
        <v>58</v>
      </c>
      <c r="E2" s="16" t="s">
        <v>13</v>
      </c>
      <c r="F2" s="16" t="s">
        <v>14</v>
      </c>
      <c r="G2" s="16" t="s">
        <v>18</v>
      </c>
      <c r="H2" s="16" t="s">
        <v>19</v>
      </c>
      <c r="I2" s="16" t="s">
        <v>20</v>
      </c>
      <c r="J2" s="16" t="s">
        <v>15</v>
      </c>
      <c r="K2" s="16" t="s">
        <v>21</v>
      </c>
      <c r="L2" s="70"/>
      <c r="M2" s="2"/>
    </row>
    <row r="3" spans="1:13" ht="12.7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23</v>
      </c>
      <c r="J3" s="18" t="s">
        <v>22</v>
      </c>
      <c r="K3" s="18" t="s">
        <v>9</v>
      </c>
      <c r="L3" s="71" t="s">
        <v>62</v>
      </c>
      <c r="M3" s="8"/>
    </row>
    <row r="4" spans="1:13" ht="13.5" thickBot="1">
      <c r="A4" s="36"/>
      <c r="B4" s="37"/>
      <c r="C4" s="37"/>
      <c r="D4" s="37"/>
      <c r="E4" s="37"/>
      <c r="F4" s="37"/>
      <c r="G4" s="37"/>
      <c r="H4" s="37" t="s">
        <v>25</v>
      </c>
      <c r="I4" s="38" t="s">
        <v>24</v>
      </c>
      <c r="J4" s="38"/>
      <c r="K4" s="38" t="s">
        <v>26</v>
      </c>
      <c r="L4" s="72"/>
      <c r="M4" s="8"/>
    </row>
    <row r="5" spans="1:13" ht="12.75">
      <c r="A5" s="160" t="s">
        <v>77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2"/>
    </row>
    <row r="6" spans="1:12" ht="180" customHeight="1">
      <c r="A6" s="17" t="s">
        <v>39</v>
      </c>
      <c r="B6" s="39" t="s">
        <v>52</v>
      </c>
      <c r="C6" s="55"/>
      <c r="D6" s="55"/>
      <c r="E6" s="40" t="s">
        <v>49</v>
      </c>
      <c r="F6" s="41">
        <v>15</v>
      </c>
      <c r="G6" s="42"/>
      <c r="H6" s="29">
        <f>G6*J6+G6</f>
        <v>0</v>
      </c>
      <c r="I6" s="30">
        <f>F6*G6</f>
        <v>0</v>
      </c>
      <c r="J6" s="50"/>
      <c r="K6" s="30">
        <f>I6*J6+I6</f>
        <v>0</v>
      </c>
      <c r="L6" s="77"/>
    </row>
    <row r="7" spans="1:12" ht="167.25" customHeight="1">
      <c r="A7" s="17" t="s">
        <v>40</v>
      </c>
      <c r="B7" s="39" t="s">
        <v>56</v>
      </c>
      <c r="C7" s="55"/>
      <c r="D7" s="55"/>
      <c r="E7" s="40" t="s">
        <v>49</v>
      </c>
      <c r="F7" s="41">
        <v>15</v>
      </c>
      <c r="G7" s="42"/>
      <c r="H7" s="29">
        <f>G7*J7+G7</f>
        <v>0</v>
      </c>
      <c r="I7" s="30">
        <f>F7*G7</f>
        <v>0</v>
      </c>
      <c r="J7" s="50"/>
      <c r="K7" s="30">
        <f>I7*J7+I7</f>
        <v>0</v>
      </c>
      <c r="L7" s="77"/>
    </row>
    <row r="8" spans="1:12" ht="19.5" customHeight="1">
      <c r="A8" s="17" t="s">
        <v>41</v>
      </c>
      <c r="B8" s="39" t="s">
        <v>57</v>
      </c>
      <c r="C8" s="55"/>
      <c r="D8" s="55"/>
      <c r="E8" s="40" t="s">
        <v>49</v>
      </c>
      <c r="F8" s="41">
        <v>70</v>
      </c>
      <c r="G8" s="42"/>
      <c r="H8" s="29">
        <f>G8*J8+G8</f>
        <v>0</v>
      </c>
      <c r="I8" s="30">
        <f>F8*G8</f>
        <v>0</v>
      </c>
      <c r="J8" s="50"/>
      <c r="K8" s="30">
        <f>I8*J8+I8</f>
        <v>0</v>
      </c>
      <c r="L8" s="77"/>
    </row>
    <row r="9" spans="1:12" ht="193.5" customHeight="1" thickBot="1">
      <c r="A9" s="25" t="s">
        <v>42</v>
      </c>
      <c r="B9" s="105" t="s">
        <v>53</v>
      </c>
      <c r="C9" s="56"/>
      <c r="D9" s="56"/>
      <c r="E9" s="43" t="s">
        <v>49</v>
      </c>
      <c r="F9" s="44">
        <v>12</v>
      </c>
      <c r="G9" s="45"/>
      <c r="H9" s="32">
        <f>G9*J9+G9</f>
        <v>0</v>
      </c>
      <c r="I9" s="33">
        <f>F9*G9</f>
        <v>0</v>
      </c>
      <c r="J9" s="46"/>
      <c r="K9" s="33">
        <f>I9*J9+I9</f>
        <v>0</v>
      </c>
      <c r="L9" s="78"/>
    </row>
    <row r="10" spans="1:11" ht="13.5" thickBot="1">
      <c r="A10" s="163" t="s">
        <v>66</v>
      </c>
      <c r="B10" s="164"/>
      <c r="C10" s="164"/>
      <c r="D10" s="153"/>
      <c r="E10" s="153"/>
      <c r="F10" s="153"/>
      <c r="G10" s="153"/>
      <c r="H10" s="154"/>
      <c r="I10" s="35">
        <f>SUM(I6:I9)</f>
        <v>0</v>
      </c>
      <c r="J10" s="47"/>
      <c r="K10" s="34">
        <f>SUM(K6:K9)</f>
        <v>0</v>
      </c>
    </row>
    <row r="11" spans="1:10" ht="13.5" thickBot="1">
      <c r="A11" s="22" t="s">
        <v>10</v>
      </c>
      <c r="B11" s="20"/>
      <c r="C11" s="35">
        <f>I10</f>
        <v>0</v>
      </c>
      <c r="D11" s="106"/>
      <c r="E11" s="147"/>
      <c r="F11" s="147"/>
      <c r="G11" s="147"/>
      <c r="H11" s="147"/>
      <c r="I11" s="147"/>
      <c r="J11" s="147"/>
    </row>
    <row r="12" spans="1:10" ht="13.5" thickBot="1">
      <c r="A12" s="23" t="s">
        <v>11</v>
      </c>
      <c r="B12" s="21"/>
      <c r="C12" s="34">
        <f>K10</f>
        <v>0</v>
      </c>
      <c r="D12" s="106"/>
      <c r="E12" s="147"/>
      <c r="F12" s="147"/>
      <c r="G12" s="147"/>
      <c r="H12" s="147"/>
      <c r="I12" s="147"/>
      <c r="J12" s="147"/>
    </row>
    <row r="13" spans="1:9" ht="12.75">
      <c r="A13" s="9" t="s">
        <v>29</v>
      </c>
      <c r="B13" s="10"/>
      <c r="C13" s="11"/>
      <c r="D13" s="12"/>
      <c r="E13" s="4"/>
      <c r="F13" s="4"/>
      <c r="G13" s="4"/>
      <c r="H13" s="5"/>
      <c r="I13" s="6"/>
    </row>
    <row r="15" spans="1:6" ht="12.75" customHeight="1">
      <c r="A15" s="148" t="s">
        <v>60</v>
      </c>
      <c r="B15" s="146"/>
      <c r="C15" s="146"/>
      <c r="D15" s="146"/>
      <c r="E15" s="146"/>
      <c r="F15" s="146"/>
    </row>
    <row r="16" ht="12.75">
      <c r="A16" s="14"/>
    </row>
    <row r="17" ht="12.75">
      <c r="A17" s="53"/>
    </row>
    <row r="21" spans="2:10" ht="12.75">
      <c r="B21" s="7"/>
      <c r="J21" s="7"/>
    </row>
    <row r="25" spans="2:10" ht="12.75">
      <c r="B25" s="7"/>
      <c r="J25" s="7"/>
    </row>
  </sheetData>
  <sheetProtection/>
  <mergeCells count="5">
    <mergeCell ref="A5:L5"/>
    <mergeCell ref="A10:H10"/>
    <mergeCell ref="E11:J11"/>
    <mergeCell ref="E12:J12"/>
    <mergeCell ref="A15:F15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57"/>
      <c r="N4" s="57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57"/>
      <c r="N5" s="57"/>
    </row>
    <row r="6" spans="1:12" ht="13.5" thickBot="1">
      <c r="A6" s="137" t="s">
        <v>97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65"/>
    </row>
    <row r="7" spans="1:13" ht="41.25" customHeight="1" thickBot="1">
      <c r="A7" s="125" t="s">
        <v>32</v>
      </c>
      <c r="B7" s="126" t="s">
        <v>63</v>
      </c>
      <c r="C7" s="127"/>
      <c r="D7" s="127"/>
      <c r="E7" s="128" t="s">
        <v>89</v>
      </c>
      <c r="F7" s="129">
        <v>4400</v>
      </c>
      <c r="G7" s="130"/>
      <c r="H7" s="131">
        <f>G7*J7+G7</f>
        <v>0</v>
      </c>
      <c r="I7" s="132">
        <f>F7*G7</f>
        <v>0</v>
      </c>
      <c r="J7" s="135"/>
      <c r="K7" s="132">
        <f>I7*J7+I7</f>
        <v>0</v>
      </c>
      <c r="L7" s="136"/>
      <c r="M7" s="97"/>
    </row>
    <row r="8" spans="1:11" ht="13.5" thickBot="1">
      <c r="A8" s="140" t="s">
        <v>66</v>
      </c>
      <c r="B8" s="158"/>
      <c r="C8" s="159"/>
      <c r="D8" s="159"/>
      <c r="E8" s="159"/>
      <c r="F8" s="159"/>
      <c r="G8" s="159"/>
      <c r="H8" s="143"/>
      <c r="I8" s="34">
        <f>SUM(I7:I7)</f>
        <v>0</v>
      </c>
      <c r="K8" s="34">
        <f>SUM(K7:K7)</f>
        <v>0</v>
      </c>
    </row>
    <row r="9" ht="13.5" thickBot="1"/>
    <row r="10" spans="1:10" ht="13.5" thickBot="1">
      <c r="A10" s="22" t="s">
        <v>10</v>
      </c>
      <c r="B10" s="20"/>
      <c r="C10" s="35">
        <f>I8</f>
        <v>0</v>
      </c>
      <c r="D10" s="106"/>
      <c r="E10" s="144"/>
      <c r="F10" s="144"/>
      <c r="G10" s="144"/>
      <c r="H10" s="144"/>
      <c r="I10" s="144"/>
      <c r="J10" s="144"/>
    </row>
    <row r="11" spans="1:10" ht="13.5" thickBot="1">
      <c r="A11" s="23" t="s">
        <v>11</v>
      </c>
      <c r="B11" s="21"/>
      <c r="C11" s="34">
        <f>K8</f>
        <v>0</v>
      </c>
      <c r="D11" s="106"/>
      <c r="E11" s="144"/>
      <c r="F11" s="144"/>
      <c r="G11" s="144"/>
      <c r="H11" s="144"/>
      <c r="I11" s="144"/>
      <c r="J11" s="144"/>
    </row>
    <row r="12" spans="1:9" ht="12.75">
      <c r="A12" s="59" t="s">
        <v>29</v>
      </c>
      <c r="B12" s="60"/>
      <c r="C12" s="61"/>
      <c r="D12" s="62"/>
      <c r="E12" s="63"/>
      <c r="F12" s="63"/>
      <c r="G12" s="63"/>
      <c r="H12" s="64"/>
      <c r="I12" s="65"/>
    </row>
    <row r="14" spans="1:6" ht="12.75" customHeight="1">
      <c r="A14" s="145" t="s">
        <v>59</v>
      </c>
      <c r="B14" s="146"/>
      <c r="C14" s="146"/>
      <c r="D14" s="146"/>
      <c r="E14" s="146"/>
      <c r="F14" s="146"/>
    </row>
    <row r="15" ht="12.75">
      <c r="A15" s="14"/>
    </row>
    <row r="17" spans="2:4" ht="12.75">
      <c r="B17" s="96"/>
      <c r="C17" s="96"/>
      <c r="D17" s="96"/>
    </row>
    <row r="19" spans="2:4" ht="12.75">
      <c r="B19" s="96"/>
      <c r="C19" s="96"/>
      <c r="D19" s="96"/>
    </row>
    <row r="20" spans="2:10" ht="12.75">
      <c r="B20" s="53"/>
      <c r="C20" s="96"/>
      <c r="D20" s="96"/>
      <c r="J20" s="7"/>
    </row>
    <row r="24" spans="2:10" ht="12.75">
      <c r="B24" s="7"/>
      <c r="J24" s="7"/>
    </row>
  </sheetData>
  <sheetProtection/>
  <mergeCells count="5">
    <mergeCell ref="A6:L6"/>
    <mergeCell ref="A8:H8"/>
    <mergeCell ref="E10:J10"/>
    <mergeCell ref="E11:J11"/>
    <mergeCell ref="A14:F1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57"/>
      <c r="N4" s="57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57"/>
      <c r="N5" s="57"/>
    </row>
    <row r="6" spans="1:12" ht="13.5" thickBot="1">
      <c r="A6" s="137" t="s">
        <v>86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65"/>
    </row>
    <row r="7" spans="1:13" ht="40.5" customHeight="1">
      <c r="A7" s="79" t="s">
        <v>32</v>
      </c>
      <c r="B7" s="107" t="s">
        <v>45</v>
      </c>
      <c r="C7" s="100"/>
      <c r="D7" s="100"/>
      <c r="E7" s="101" t="s">
        <v>92</v>
      </c>
      <c r="F7" s="108">
        <v>10</v>
      </c>
      <c r="G7" s="109"/>
      <c r="H7" s="110">
        <f>G7*J7+G7</f>
        <v>0</v>
      </c>
      <c r="I7" s="111">
        <f>F7*G7</f>
        <v>0</v>
      </c>
      <c r="J7" s="112"/>
      <c r="K7" s="111">
        <f>I7*J7+I7</f>
        <v>0</v>
      </c>
      <c r="L7" s="103"/>
      <c r="M7" s="97"/>
    </row>
    <row r="8" spans="1:13" ht="40.5" customHeight="1">
      <c r="A8" s="17" t="s">
        <v>33</v>
      </c>
      <c r="B8" s="113" t="s">
        <v>45</v>
      </c>
      <c r="C8" s="54"/>
      <c r="D8" s="54"/>
      <c r="E8" s="58" t="s">
        <v>91</v>
      </c>
      <c r="F8" s="114">
        <v>10</v>
      </c>
      <c r="G8" s="115"/>
      <c r="H8" s="116">
        <f>G8*J8+G8</f>
        <v>0</v>
      </c>
      <c r="I8" s="117">
        <f>F8*G8</f>
        <v>0</v>
      </c>
      <c r="J8" s="118"/>
      <c r="K8" s="117">
        <f>I8*J8+I8</f>
        <v>0</v>
      </c>
      <c r="L8" s="66"/>
      <c r="M8" s="97"/>
    </row>
    <row r="9" spans="1:13" ht="40.5" customHeight="1">
      <c r="A9" s="17" t="s">
        <v>34</v>
      </c>
      <c r="B9" s="113" t="s">
        <v>46</v>
      </c>
      <c r="C9" s="54"/>
      <c r="D9" s="54"/>
      <c r="E9" s="58" t="s">
        <v>71</v>
      </c>
      <c r="F9" s="114">
        <v>80</v>
      </c>
      <c r="G9" s="115"/>
      <c r="H9" s="116">
        <f>G9*J9+G9</f>
        <v>0</v>
      </c>
      <c r="I9" s="117">
        <f>F9*G9</f>
        <v>0</v>
      </c>
      <c r="J9" s="118"/>
      <c r="K9" s="117">
        <f>I9*J9+I9</f>
        <v>0</v>
      </c>
      <c r="L9" s="66"/>
      <c r="M9" s="97"/>
    </row>
    <row r="10" spans="1:13" ht="40.5" customHeight="1">
      <c r="A10" s="17" t="s">
        <v>35</v>
      </c>
      <c r="B10" s="113" t="s">
        <v>46</v>
      </c>
      <c r="C10" s="54"/>
      <c r="D10" s="54"/>
      <c r="E10" s="58" t="s">
        <v>72</v>
      </c>
      <c r="F10" s="114">
        <v>30</v>
      </c>
      <c r="G10" s="115"/>
      <c r="H10" s="116">
        <f>G10*J10+G10</f>
        <v>0</v>
      </c>
      <c r="I10" s="117">
        <f>F10*G10</f>
        <v>0</v>
      </c>
      <c r="J10" s="118"/>
      <c r="K10" s="117">
        <f>I10*J10+I10</f>
        <v>0</v>
      </c>
      <c r="L10" s="66"/>
      <c r="M10" s="97"/>
    </row>
    <row r="11" spans="1:13" ht="41.25" customHeight="1" thickBot="1">
      <c r="A11" s="25" t="s">
        <v>37</v>
      </c>
      <c r="B11" s="119" t="s">
        <v>51</v>
      </c>
      <c r="C11" s="99"/>
      <c r="D11" s="99"/>
      <c r="E11" s="52" t="s">
        <v>90</v>
      </c>
      <c r="F11" s="120">
        <v>120</v>
      </c>
      <c r="G11" s="121"/>
      <c r="H11" s="122">
        <f>G11*J11+G11</f>
        <v>0</v>
      </c>
      <c r="I11" s="123">
        <f>F11*G11</f>
        <v>0</v>
      </c>
      <c r="J11" s="124"/>
      <c r="K11" s="123">
        <f>I11*J11+I11</f>
        <v>0</v>
      </c>
      <c r="L11" s="67"/>
      <c r="M11" s="97"/>
    </row>
    <row r="12" spans="1:11" ht="13.5" thickBot="1">
      <c r="A12" s="140" t="s">
        <v>66</v>
      </c>
      <c r="B12" s="158"/>
      <c r="C12" s="159"/>
      <c r="D12" s="159"/>
      <c r="E12" s="159"/>
      <c r="F12" s="159"/>
      <c r="G12" s="159"/>
      <c r="H12" s="143"/>
      <c r="I12" s="34">
        <f>SUM(I7:I11)</f>
        <v>0</v>
      </c>
      <c r="K12" s="34">
        <f>SUM(K7:K11)</f>
        <v>0</v>
      </c>
    </row>
    <row r="13" ht="13.5" thickBot="1"/>
    <row r="14" spans="1:10" ht="13.5" thickBot="1">
      <c r="A14" s="22" t="s">
        <v>10</v>
      </c>
      <c r="B14" s="20"/>
      <c r="C14" s="35">
        <f>I12</f>
        <v>0</v>
      </c>
      <c r="D14" s="106"/>
      <c r="E14" s="144"/>
      <c r="F14" s="144"/>
      <c r="G14" s="144"/>
      <c r="H14" s="144"/>
      <c r="I14" s="144"/>
      <c r="J14" s="144"/>
    </row>
    <row r="15" spans="1:10" ht="13.5" thickBot="1">
      <c r="A15" s="23" t="s">
        <v>11</v>
      </c>
      <c r="B15" s="21"/>
      <c r="C15" s="34">
        <f>K12</f>
        <v>0</v>
      </c>
      <c r="D15" s="106"/>
      <c r="E15" s="144"/>
      <c r="F15" s="144"/>
      <c r="G15" s="144"/>
      <c r="H15" s="144"/>
      <c r="I15" s="144"/>
      <c r="J15" s="144"/>
    </row>
    <row r="16" spans="1:9" ht="12.75">
      <c r="A16" s="59" t="s">
        <v>29</v>
      </c>
      <c r="B16" s="60"/>
      <c r="C16" s="61"/>
      <c r="D16" s="62"/>
      <c r="E16" s="63"/>
      <c r="F16" s="63"/>
      <c r="G16" s="63"/>
      <c r="H16" s="64"/>
      <c r="I16" s="65"/>
    </row>
    <row r="18" spans="1:6" ht="12.75" customHeight="1">
      <c r="A18" s="145" t="s">
        <v>85</v>
      </c>
      <c r="B18" s="146"/>
      <c r="C18" s="146"/>
      <c r="D18" s="146"/>
      <c r="E18" s="146"/>
      <c r="F18" s="146"/>
    </row>
    <row r="19" ht="12.75">
      <c r="A19" s="14"/>
    </row>
    <row r="21" spans="2:4" ht="12.75">
      <c r="B21" s="96"/>
      <c r="C21" s="96"/>
      <c r="D21" s="96"/>
    </row>
    <row r="23" spans="2:4" ht="12.75">
      <c r="B23" s="96"/>
      <c r="C23" s="96"/>
      <c r="D23" s="96"/>
    </row>
    <row r="24" spans="2:10" ht="12.75">
      <c r="B24" s="53"/>
      <c r="C24" s="96"/>
      <c r="D24" s="96"/>
      <c r="J24" s="7"/>
    </row>
    <row r="28" spans="2:10" ht="12.75">
      <c r="B28" s="7"/>
      <c r="J28" s="7"/>
    </row>
  </sheetData>
  <sheetProtection/>
  <mergeCells count="5">
    <mergeCell ref="A6:L6"/>
    <mergeCell ref="A12:H12"/>
    <mergeCell ref="E14:J14"/>
    <mergeCell ref="E15:J15"/>
    <mergeCell ref="A18:F18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2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57"/>
      <c r="N4" s="57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57"/>
      <c r="N5" s="57"/>
    </row>
    <row r="6" spans="1:12" ht="13.5" thickBot="1">
      <c r="A6" s="137" t="s">
        <v>87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3" ht="45.75" customHeight="1">
      <c r="A7" s="79" t="s">
        <v>32</v>
      </c>
      <c r="B7" s="80" t="s">
        <v>28</v>
      </c>
      <c r="C7" s="100"/>
      <c r="D7" s="100"/>
      <c r="E7" s="101" t="s">
        <v>90</v>
      </c>
      <c r="F7" s="81">
        <v>24000</v>
      </c>
      <c r="G7" s="82"/>
      <c r="H7" s="83">
        <f>G7*J7+G7</f>
        <v>0</v>
      </c>
      <c r="I7" s="84">
        <f>F7*G7</f>
        <v>0</v>
      </c>
      <c r="J7" s="102"/>
      <c r="K7" s="84">
        <f>I7*J7+I7</f>
        <v>0</v>
      </c>
      <c r="L7" s="103"/>
      <c r="M7" s="97"/>
    </row>
    <row r="8" spans="1:13" ht="42" customHeight="1">
      <c r="A8" s="17" t="s">
        <v>33</v>
      </c>
      <c r="B8" s="19" t="s">
        <v>28</v>
      </c>
      <c r="C8" s="54"/>
      <c r="D8" s="54"/>
      <c r="E8" s="51" t="s">
        <v>91</v>
      </c>
      <c r="F8" s="26">
        <v>8000</v>
      </c>
      <c r="G8" s="28"/>
      <c r="H8" s="29">
        <f>G8*J8+G8</f>
        <v>0</v>
      </c>
      <c r="I8" s="30">
        <f>F8*G8</f>
        <v>0</v>
      </c>
      <c r="J8" s="98"/>
      <c r="K8" s="30">
        <f>I8*J8+I8</f>
        <v>0</v>
      </c>
      <c r="L8" s="66"/>
      <c r="M8" s="97"/>
    </row>
    <row r="9" spans="1:13" ht="40.5" customHeight="1">
      <c r="A9" s="17" t="s">
        <v>34</v>
      </c>
      <c r="B9" s="19" t="s">
        <v>28</v>
      </c>
      <c r="C9" s="54"/>
      <c r="D9" s="54"/>
      <c r="E9" s="51" t="s">
        <v>92</v>
      </c>
      <c r="F9" s="26">
        <v>8500</v>
      </c>
      <c r="G9" s="28"/>
      <c r="H9" s="29">
        <f>G9*J9+G9</f>
        <v>0</v>
      </c>
      <c r="I9" s="30">
        <f>F9*G9</f>
        <v>0</v>
      </c>
      <c r="J9" s="98"/>
      <c r="K9" s="30">
        <f>I9*J9+I9</f>
        <v>0</v>
      </c>
      <c r="L9" s="66"/>
      <c r="M9" s="97"/>
    </row>
    <row r="10" spans="1:13" ht="39" customHeight="1" thickBot="1">
      <c r="A10" s="25" t="s">
        <v>35</v>
      </c>
      <c r="B10" s="24" t="s">
        <v>28</v>
      </c>
      <c r="C10" s="99"/>
      <c r="D10" s="99"/>
      <c r="E10" s="52" t="s">
        <v>93</v>
      </c>
      <c r="F10" s="27">
        <v>3150</v>
      </c>
      <c r="G10" s="31"/>
      <c r="H10" s="32">
        <f>G10*J10+G10</f>
        <v>0</v>
      </c>
      <c r="I10" s="33">
        <f>F10*G10</f>
        <v>0</v>
      </c>
      <c r="J10" s="104"/>
      <c r="K10" s="33">
        <f>I10*J10+I10</f>
        <v>0</v>
      </c>
      <c r="L10" s="67"/>
      <c r="M10" s="97"/>
    </row>
    <row r="11" spans="1:11" ht="13.5" thickBot="1">
      <c r="A11" s="140" t="s">
        <v>66</v>
      </c>
      <c r="B11" s="141"/>
      <c r="C11" s="142"/>
      <c r="D11" s="142"/>
      <c r="E11" s="142"/>
      <c r="F11" s="142"/>
      <c r="G11" s="142"/>
      <c r="H11" s="143"/>
      <c r="I11" s="34">
        <f>SUM(I7:I10)</f>
        <v>0</v>
      </c>
      <c r="K11" s="34">
        <f>SUM(K7:K10)</f>
        <v>0</v>
      </c>
    </row>
    <row r="12" ht="13.5" thickBot="1"/>
    <row r="13" spans="1:10" ht="13.5" thickBot="1">
      <c r="A13" s="22" t="s">
        <v>10</v>
      </c>
      <c r="B13" s="20"/>
      <c r="C13" s="35">
        <f>I11</f>
        <v>0</v>
      </c>
      <c r="D13" s="106"/>
      <c r="E13" s="144"/>
      <c r="F13" s="144"/>
      <c r="G13" s="144"/>
      <c r="H13" s="144"/>
      <c r="I13" s="144"/>
      <c r="J13" s="144"/>
    </row>
    <row r="14" spans="1:10" ht="13.5" thickBot="1">
      <c r="A14" s="23" t="s">
        <v>11</v>
      </c>
      <c r="B14" s="21"/>
      <c r="C14" s="34">
        <f>K11</f>
        <v>0</v>
      </c>
      <c r="D14" s="106"/>
      <c r="E14" s="144"/>
      <c r="F14" s="144"/>
      <c r="G14" s="144"/>
      <c r="H14" s="144"/>
      <c r="I14" s="144"/>
      <c r="J14" s="144"/>
    </row>
    <row r="15" spans="1:9" ht="12.75">
      <c r="A15" s="59" t="s">
        <v>29</v>
      </c>
      <c r="B15" s="60"/>
      <c r="C15" s="61"/>
      <c r="D15" s="62"/>
      <c r="E15" s="63"/>
      <c r="F15" s="63"/>
      <c r="G15" s="63"/>
      <c r="H15" s="64"/>
      <c r="I15" s="65"/>
    </row>
    <row r="17" spans="1:6" ht="12.75" customHeight="1">
      <c r="A17" s="145" t="s">
        <v>88</v>
      </c>
      <c r="B17" s="146"/>
      <c r="C17" s="146"/>
      <c r="D17" s="146"/>
      <c r="E17" s="146"/>
      <c r="F17" s="146"/>
    </row>
    <row r="18" ht="12.75">
      <c r="A18" s="14"/>
    </row>
    <row r="20" spans="2:4" ht="12.75">
      <c r="B20" s="96"/>
      <c r="C20" s="96"/>
      <c r="D20" s="96"/>
    </row>
    <row r="22" spans="2:4" ht="12.75">
      <c r="B22" s="96"/>
      <c r="C22" s="96"/>
      <c r="D22" s="96"/>
    </row>
    <row r="23" spans="2:10" ht="12.75">
      <c r="B23" s="53"/>
      <c r="C23" s="96"/>
      <c r="D23" s="96"/>
      <c r="J23" s="7"/>
    </row>
    <row r="27" spans="2:10" ht="12.75">
      <c r="B27" s="7"/>
      <c r="J27" s="7"/>
    </row>
  </sheetData>
  <sheetProtection/>
  <mergeCells count="5">
    <mergeCell ref="A6:L6"/>
    <mergeCell ref="A11:H11"/>
    <mergeCell ref="E13:J13"/>
    <mergeCell ref="E14:J14"/>
    <mergeCell ref="A17:F17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21.14062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0039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64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58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0" t="s">
        <v>65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1" t="s">
        <v>62</v>
      </c>
      <c r="M4" s="8"/>
      <c r="N4" s="8"/>
    </row>
    <row r="5" spans="1:14" ht="13.5" thickBot="1">
      <c r="A5" s="36"/>
      <c r="B5" s="37"/>
      <c r="C5" s="37"/>
      <c r="D5" s="37"/>
      <c r="E5" s="37"/>
      <c r="F5" s="37"/>
      <c r="G5" s="37"/>
      <c r="H5" s="37" t="s">
        <v>25</v>
      </c>
      <c r="I5" s="38" t="s">
        <v>24</v>
      </c>
      <c r="J5" s="38"/>
      <c r="K5" s="38" t="s">
        <v>26</v>
      </c>
      <c r="L5" s="72"/>
      <c r="M5" s="8"/>
      <c r="N5" s="8"/>
    </row>
    <row r="6" spans="1:14" ht="13.5" thickBot="1">
      <c r="A6" s="149" t="s">
        <v>98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66"/>
      <c r="M6" s="3"/>
      <c r="N6" s="2"/>
    </row>
    <row r="7" spans="1:14" ht="89.25" customHeight="1">
      <c r="A7" s="73" t="s">
        <v>32</v>
      </c>
      <c r="B7" s="19" t="s">
        <v>50</v>
      </c>
      <c r="C7" s="54"/>
      <c r="D7" s="54"/>
      <c r="E7" s="51" t="s">
        <v>83</v>
      </c>
      <c r="F7" s="26">
        <v>13000</v>
      </c>
      <c r="G7" s="28"/>
      <c r="H7" s="29">
        <f>G7*J7+G7</f>
        <v>0</v>
      </c>
      <c r="I7" s="74">
        <f>F7*G7</f>
        <v>0</v>
      </c>
      <c r="J7" s="75"/>
      <c r="K7" s="74">
        <f>I7*J7+I7</f>
        <v>0</v>
      </c>
      <c r="L7" s="76"/>
      <c r="M7" s="13"/>
      <c r="N7" s="2"/>
    </row>
    <row r="8" spans="1:13" ht="101.25" customHeight="1" thickBot="1">
      <c r="A8" s="17" t="s">
        <v>33</v>
      </c>
      <c r="B8" s="24" t="s">
        <v>50</v>
      </c>
      <c r="C8" s="99"/>
      <c r="D8" s="99"/>
      <c r="E8" s="52" t="s">
        <v>84</v>
      </c>
      <c r="F8" s="27">
        <v>3100</v>
      </c>
      <c r="G8" s="31"/>
      <c r="H8" s="32">
        <f>G8*J8+G8</f>
        <v>0</v>
      </c>
      <c r="I8" s="30">
        <f>F8*G8</f>
        <v>0</v>
      </c>
      <c r="J8" s="48"/>
      <c r="K8" s="30">
        <f>I8*J8+I8</f>
        <v>0</v>
      </c>
      <c r="L8" s="68"/>
      <c r="M8" s="13"/>
    </row>
    <row r="9" spans="1:13" ht="77.25" thickBot="1">
      <c r="A9" s="25" t="s">
        <v>34</v>
      </c>
      <c r="B9" s="119" t="s">
        <v>50</v>
      </c>
      <c r="C9" s="99"/>
      <c r="D9" s="99"/>
      <c r="E9" s="52" t="s">
        <v>81</v>
      </c>
      <c r="F9" s="120">
        <v>600</v>
      </c>
      <c r="G9" s="121"/>
      <c r="H9" s="32">
        <f>G9*J9+G9</f>
        <v>0</v>
      </c>
      <c r="I9" s="33">
        <f>F9*G9</f>
        <v>0</v>
      </c>
      <c r="J9" s="49"/>
      <c r="K9" s="33">
        <f>I9*J9+I9</f>
        <v>0</v>
      </c>
      <c r="L9" s="69"/>
      <c r="M9" s="13"/>
    </row>
    <row r="10" spans="1:11" ht="13.5" thickBot="1">
      <c r="A10" s="167" t="s">
        <v>66</v>
      </c>
      <c r="B10" s="168"/>
      <c r="C10" s="168"/>
      <c r="D10" s="168"/>
      <c r="E10" s="168"/>
      <c r="F10" s="168"/>
      <c r="G10" s="168"/>
      <c r="H10" s="169"/>
      <c r="I10" s="34">
        <f>SUM(I7:I9)</f>
        <v>0</v>
      </c>
      <c r="K10" s="34">
        <f>SUM(K7:K9)</f>
        <v>0</v>
      </c>
    </row>
    <row r="11" ht="13.5" thickBot="1"/>
    <row r="12" spans="1:10" ht="13.5" thickBot="1">
      <c r="A12" s="22" t="s">
        <v>10</v>
      </c>
      <c r="B12" s="20"/>
      <c r="C12" s="35">
        <f>I10</f>
        <v>0</v>
      </c>
      <c r="D12" s="106"/>
      <c r="E12" s="147"/>
      <c r="F12" s="147"/>
      <c r="G12" s="147"/>
      <c r="H12" s="147"/>
      <c r="I12" s="147"/>
      <c r="J12" s="147"/>
    </row>
    <row r="13" spans="1:10" ht="13.5" thickBot="1">
      <c r="A13" s="23" t="s">
        <v>11</v>
      </c>
      <c r="B13" s="21"/>
      <c r="C13" s="34">
        <f>K10</f>
        <v>0</v>
      </c>
      <c r="D13" s="106"/>
      <c r="E13" s="147"/>
      <c r="F13" s="147"/>
      <c r="G13" s="147"/>
      <c r="H13" s="147"/>
      <c r="I13" s="147"/>
      <c r="J13" s="147"/>
    </row>
    <row r="14" spans="1:9" ht="12.75">
      <c r="A14" s="9" t="s">
        <v>29</v>
      </c>
      <c r="B14" s="10"/>
      <c r="C14" s="11"/>
      <c r="D14" s="12"/>
      <c r="E14" s="4"/>
      <c r="F14" s="4"/>
      <c r="G14" s="4"/>
      <c r="H14" s="5"/>
      <c r="I14" s="6"/>
    </row>
    <row r="16" spans="1:6" ht="12.75" customHeight="1">
      <c r="A16" s="148" t="s">
        <v>96</v>
      </c>
      <c r="B16" s="146"/>
      <c r="C16" s="146"/>
      <c r="D16" s="146"/>
      <c r="E16" s="146"/>
      <c r="F16" s="146"/>
    </row>
    <row r="17" ht="12.75">
      <c r="A17" s="14"/>
    </row>
    <row r="22" spans="2:10" ht="12.75">
      <c r="B22" s="7"/>
      <c r="J22" s="7"/>
    </row>
    <row r="26" spans="2:10" ht="12.75">
      <c r="B26" s="7"/>
      <c r="J26" s="7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</cp:lastModifiedBy>
  <cp:lastPrinted>2024-06-27T09:15:00Z</cp:lastPrinted>
  <dcterms:created xsi:type="dcterms:W3CDTF">2008-07-29T08:02:19Z</dcterms:created>
  <dcterms:modified xsi:type="dcterms:W3CDTF">2024-06-27T10:29:55Z</dcterms:modified>
  <cp:category/>
  <cp:version/>
  <cp:contentType/>
  <cp:contentStatus/>
</cp:coreProperties>
</file>