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59819BCE-EDE7-4E20-93A4-4B0CD94DA7C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1" sheetId="1" r:id="rId1"/>
  </sheets>
  <definedNames>
    <definedName name="_xlnm.Print_Area" localSheetId="0">'Zadanie nr 1'!$A$1:$J$26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6" i="1" l="1"/>
  <c r="I26" i="1"/>
  <c r="H22" i="1"/>
  <c r="H17" i="1"/>
  <c r="H13" i="1"/>
  <c r="F22" i="1"/>
  <c r="I22" i="1"/>
  <c r="F17" i="1"/>
  <c r="I17" i="1" s="1"/>
  <c r="F13" i="1"/>
  <c r="I13" i="1" s="1"/>
</calcChain>
</file>

<file path=xl/sharedStrings.xml><?xml version="1.0" encoding="utf-8"?>
<sst xmlns="http://schemas.openxmlformats.org/spreadsheetml/2006/main" count="21" uniqueCount="19">
  <si>
    <t xml:space="preserve"> Formularz cenowo- techniczny  zadania nr  1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</si>
  <si>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</si>
  <si>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</si>
  <si>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</si>
  <si>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</si>
  <si>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</si>
  <si>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</si>
  <si>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</si>
  <si>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</si>
  <si>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>RAZEM :</t>
  </si>
  <si>
    <t>Załącznik nr 1 do umowy nr NZ.261.54.1.2023</t>
  </si>
  <si>
    <t>Załącznik nr 2 do SWZ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</si>
  <si>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zestawów jednokrotnego użytku do toalety jamy ustnej oraz czepków do mycia głowy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>w terminie do ….* dni roboczych</t>
    </r>
    <r>
      <rPr>
        <sz val="10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............*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</si>
  <si>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Wartość netto
6=4x5</t>
  </si>
  <si>
    <t>Cena jednostkowa brutto
8=9/4</t>
  </si>
  <si>
    <t>Wartość
brutto
9=6+7</t>
  </si>
  <si>
    <r>
      <t>Zestaw do  toalety jamy ustnej</t>
    </r>
    <r>
      <rPr>
        <sz val="9"/>
        <color rgb="FF000000"/>
        <rFont val="Calibri"/>
        <family val="2"/>
        <charset val="238"/>
        <scheme val="minor"/>
      </rPr>
      <t xml:space="preserve"> zawierający w jednym fabrycznym opakowaniu:
2 gąbki z pofałdowaniem pokryte dwuwęglanem sodu z odsysaniem, z otworami ssącymi, z zagiętą końcówką oraz z manualną zastawką do regulacji siły odsysania, co najmniej 7 ml płynu do płukania jamy ustnej z aktywnym roztworem np. nadtlenku wodoru w saszetce, 1 saszetkę z conajmniej 2 g preparatu nawilżającego do ust na bazie wodnej.
Każde pojedyncze opakowanie pełni jednocześnie funkcję pojemnika na płyn. Oferowany zestaw jako element komponentów do całodobowej toalety jamy ustn</t>
    </r>
    <r>
      <rPr>
        <sz val="9"/>
        <rFont val="Calibri"/>
        <family val="2"/>
        <charset val="238"/>
        <scheme val="minor"/>
      </rPr>
      <t xml:space="preserve">ej o potwierdzonej badaniami klinicznymi lub literaturowymi skuteczności w redukcji VAP. Elementy zestawy, któe są podłączane do ssaka, zarejestrowane jako wyrób medyczny klasy IIa lub cały zestaw zarejestrowany jako wyrób medyczny klasy II a 
</t>
    </r>
    <r>
      <rPr>
        <b/>
        <u/>
        <sz val="9"/>
        <rFont val="Calibri"/>
        <family val="2"/>
        <charset val="238"/>
        <scheme val="minor"/>
      </rPr>
      <t xml:space="preserve">LUB
</t>
    </r>
    <r>
      <rPr>
        <sz val="9"/>
        <rFont val="Calibri"/>
        <family val="2"/>
        <charset val="238"/>
        <scheme val="minor"/>
      </rPr>
      <t xml:space="preserve">Zestaw do toalety jamy ustnej zawierający w jednym fabrycznym opakowaniu: 2 gąbki z poprzecznym pofałdowaniem pokryte dwuwęglanem sodu z odsysaniem, z 2 otworami ssącymi, z zagiętą końcówką oraz z poziomą manualną zastawką do regulacji siły odsysania. Płyn do płukania jamy ustnej o właściwościach myjących, dezynfekujących i nawilżających   w wyciskanej saszetce, 7ml; Każde pojedyncze opakowanie pełni jednocześnie funkcję pojemnika na płyn; Elementy zestawy, któe są podłączane do ssaka, zarejestrowane jako wyrób medyczny klasy IIa lub cały zestaw zarejestrowany jako wyrób medyczny klasy II a 
</t>
    </r>
    <r>
      <rPr>
        <sz val="9"/>
        <color rgb="FFFF0000"/>
        <rFont val="Calibri"/>
        <family val="2"/>
        <charset val="238"/>
        <scheme val="minor"/>
      </rPr>
      <t xml:space="preserve">
</t>
    </r>
  </si>
  <si>
    <r>
      <t>Zestaw do toalety jamy ustnej</t>
    </r>
    <r>
      <rPr>
        <sz val="9"/>
        <rFont val="Calibri"/>
        <family val="2"/>
        <charset val="238"/>
        <scheme val="minor"/>
      </rPr>
      <t xml:space="preserve"> zawierający w jednym fabrycznym opakowaniu: 1 szczoteczkę do zębów z odsysaniem z manualną zastawką do regulacji siły odsysania, z  otworami ssącymi oraz z  gąbką na górnej powierzchni, co najmniej 
7 ml bezalkoholowego płynu do płukania jamy ustnej z aktywnym roztworem np. chlorkiem cetylpirydyny w saszetce, 1 gąbka-aplikator z  pofałdowaniem, 1 saszetkę z conajmniej 2 g preparatu nawilżającego do ust na bazie wodnej.
Każde pojedyncze opakowanie zestawu pełni jednocześnie funkcję pojemnika na płyn.  Zestaw jako element komponentów do całodobowej toalety jamy ustnej o potwierdzonej badaniami klinicznymi lub literaturowymi skuteczności w redukcji VAP. Elementy zestawu, które są podłączone do ssaka, zarejestrowane jako wyrób medyczny klasy IIa lub cały zestaw zarejestrowany jako wyrób medyczny klasy II a
</t>
    </r>
    <r>
      <rPr>
        <b/>
        <u/>
        <sz val="9"/>
        <rFont val="Calibri"/>
        <family val="2"/>
        <charset val="238"/>
        <scheme val="minor"/>
      </rPr>
      <t xml:space="preserve">LUB 
</t>
    </r>
    <r>
      <rPr>
        <sz val="9"/>
        <rFont val="Calibri"/>
        <family val="2"/>
        <charset val="238"/>
        <scheme val="minor"/>
      </rPr>
      <t xml:space="preserve">Zestaw do toalety jamy ustnej zawierający w jednym fabrycznym opakowaniu: 1 szczoteczkę do zębów z odsysaniem z poziomą zastawką do regulacji siły odsysania, z 3 otworami ssącymi oraz z pofałdowaną gąbką na górnej powierzchni, 7 ml płynu do płukania jamy ustnej z 0,12% roztworem diglukonianu chlorheksydyny w wyciskanej saszetce, 1 gąbka-aplikator z poprzecznym pofałdowaniem. Każde pojedyncze opakowanie zestawu pełni jednocześnie funkcję pojemnika na płyn i pozwala na przygotowanie roztworu roboczego przed otwarciem opakowania. Oferowany zestaw jako element komponentów do całodobowej toalety jamy ustnej o potwierdzonej badaniami klinicznymi skuteczności w redukcji VAP. Elementy zestawu, które są podłączone do ssaka, zarejestrowane jako wyrób medyczny klasy IIa lub cały zestaw zarejestrowany jako wyrób medyczny klasy II a
</t>
    </r>
    <r>
      <rPr>
        <b/>
        <u/>
        <sz val="9"/>
        <rFont val="Calibri"/>
        <family val="2"/>
        <charset val="238"/>
        <scheme val="minor"/>
      </rPr>
      <t>LUB</t>
    </r>
    <r>
      <rPr>
        <sz val="9"/>
        <rFont val="Calibri"/>
        <family val="2"/>
        <charset val="238"/>
        <scheme val="minor"/>
      </rPr>
      <t xml:space="preserve"> 
Zestaw do toalety jamy ustnej zawierający w jednym fabrycznym opakowaniu: 1 szczoteczkę do zębów z odsysaniem z poziomą manualną zastawką do regulacji siły odsysania, z 3 otworami ssącymi oraz z pofałdowaną gąbką na górnej powierzchni, 7 ml płynu do płukania jamy ustnej z 0,05% roztworem chlorku cetylopirydyny w wyciskanej saszetce, 1 gąbka-aplikator z poprzecznym pofałdowaniem, 1 saszetkę z 2 g preparatu nawilżającego do ust na bazie wodnej z cetylopirydyną i witaminą E. Każde pojedyncze opakowanie zestawu pełni jednocześnie funkcję pojemnika na płyn; Oferowany zestaw jako element komponentów do całodobowej toalety jamy ustnej o potwierdzonej badaniami klinicznymi skuteczności w redukcji VAP. Elementy zestawu, które są podłączone do ssaka, zarejestrowane jako wyrób medyczny klasy IIa lub cały zestaw zarejestrowany jako wyrób medyczny klasy II a.</t>
    </r>
  </si>
  <si>
    <r>
      <t>Czepek do mycia głowy</t>
    </r>
    <r>
      <rPr>
        <sz val="9"/>
        <rFont val="Calibri"/>
        <family val="2"/>
        <charset val="238"/>
        <scheme val="minor"/>
      </rPr>
      <t xml:space="preserve"> pacjenta, nie wymagający dodatkowego namoczenia głowy, bez spłukiwania, dwuwarstwowa struktura czepka z wyraźnie oddzieloną w celu równomiernego rozprowadzenia roztworu zewnętrzną folią od nawilżonej warstwy absorpcyjnej, zawierający w składzie: 150g (+/- 10g) nie wymagającego spłukiwania roztworu z zawartością wody, składników zapobiegających powstawaniu elektryczności statycznej, bez lateksu w opakowaniu zapewniającym możliwość podgrzewania w kuchence mikrofalowej 
Instrukcja użytkowania w języku polskim - na opakowaniu jednostkowym 
</t>
    </r>
    <r>
      <rPr>
        <b/>
        <u/>
        <sz val="9"/>
        <rFont val="Calibri"/>
        <family val="2"/>
        <charset val="238"/>
        <scheme val="minor"/>
      </rPr>
      <t xml:space="preserve">LUB
</t>
    </r>
    <r>
      <rPr>
        <sz val="9"/>
        <rFont val="Calibri"/>
        <family val="2"/>
        <charset val="238"/>
        <scheme val="minor"/>
      </rPr>
      <t xml:space="preserve">Czepek do mycia głowy pacjenta, nie wymagający dodatkowego namoczenia głowy, bez spłukiwania, zapachowy, z dwuwarstwową strukturą czepka: zewnętrzną foliową wykonaną z polietylenu i wewnętrzną warstwą nawilżonej warstwy absorpcyjnej o gramaturze 160 g/m2, zawierający w składzie: 140g (+/- 10g) nie wymagającego spłukiwania roztworu z zawartością wody, simetikonu, składników zapobiegających powstawaniu elektryczności statycznej, bez lateksu, w opakowaniu zapewniającym możliwość podgrzewania w kuchence mikrofalowej przez 15 sekund przy mocy maksymalnej 1250W. Instrukcja użycia w języku polskim na opakowaniu jednostkowym. Produkt zarejestrowany jako kosmetyk.
</t>
    </r>
    <r>
      <rPr>
        <b/>
        <u/>
        <sz val="9"/>
        <rFont val="Calibri"/>
        <family val="2"/>
        <charset val="238"/>
        <scheme val="minor"/>
      </rPr>
      <t xml:space="preserve">LUB 
</t>
    </r>
    <r>
      <rPr>
        <sz val="9"/>
        <rFont val="Calibri"/>
        <family val="2"/>
        <charset val="238"/>
        <scheme val="minor"/>
      </rPr>
      <t xml:space="preserve">Czepek do mycia głowy pacjenta, niewymagającego dodatkowego namoczenia głowy, bez spłukiwania, Bez uzycia wody, wykonany z bezlateksowego bardzo wytrzymałego materiału w razie potrzeby można go wstępnie ogrzać w kuchemnce mikrofalowej, rozmiar 20x30cm, skład (zgodny z INCI): 100g r-ru zawiera: 2g Diglukonianu chlorhesydyny, zawiera perfumy.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</si>
</sst>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5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54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165" fontId="5" fillId="0" borderId="0" xfId="0" applyNumberFormat="1" applyFont="1"/>
    <xf numFmtId="165" fontId="5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43" fontId="7" fillId="0" borderId="3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horizontal="center" vertical="center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4" borderId="4" xfId="0" applyNumberFormat="1" applyFont="1" applyFill="1" applyBorder="1" applyAlignment="1">
      <alignment horizontal="center" vertical="center" wrapText="1"/>
    </xf>
    <xf numFmtId="9" fontId="6" fillId="4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22" zoomScale="90" zoomScaleNormal="90" workbookViewId="0">
      <selection activeCell="F27" sqref="F27"/>
    </sheetView>
  </sheetViews>
  <sheetFormatPr defaultColWidth="12.140625" defaultRowHeight="12.75" x14ac:dyDescent="0.2"/>
  <cols>
    <col min="1" max="1" width="3" style="1" customWidth="1"/>
    <col min="2" max="2" width="56.140625" style="1" customWidth="1"/>
    <col min="3" max="3" width="7.7109375" style="1" customWidth="1"/>
    <col min="4" max="4" width="7.85546875" style="1" customWidth="1"/>
    <col min="5" max="5" width="11" style="1" customWidth="1"/>
    <col min="6" max="6" width="13.42578125" style="1" customWidth="1"/>
    <col min="7" max="7" width="7.42578125" style="1" customWidth="1"/>
    <col min="8" max="8" width="9.85546875" style="1" customWidth="1"/>
    <col min="9" max="9" width="11" style="1" customWidth="1"/>
    <col min="10" max="10" width="24" style="1" customWidth="1"/>
    <col min="11" max="16384" width="12.140625" style="1"/>
  </cols>
  <sheetData>
    <row r="1" spans="1:10" ht="15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ht="15" x14ac:dyDescent="0.25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</row>
    <row r="3" spans="1:10" ht="26.25" customHeight="1" x14ac:dyDescent="0.2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53.25" customHeight="1" x14ac:dyDescent="0.2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53.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53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53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53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53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8" customHeight="1" x14ac:dyDescent="0.2"/>
    <row r="11" spans="1:10" ht="60" x14ac:dyDescent="0.2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13</v>
      </c>
      <c r="G11" s="2" t="s">
        <v>6</v>
      </c>
      <c r="H11" s="2" t="s">
        <v>14</v>
      </c>
      <c r="I11" s="2" t="s">
        <v>15</v>
      </c>
      <c r="J11" s="2" t="s">
        <v>7</v>
      </c>
    </row>
    <row r="12" spans="1:10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0" ht="75.75" customHeight="1" x14ac:dyDescent="0.2">
      <c r="A13" s="15">
        <v>1</v>
      </c>
      <c r="B13" s="12" t="s">
        <v>16</v>
      </c>
      <c r="C13" s="18" t="s">
        <v>8</v>
      </c>
      <c r="D13" s="21">
        <v>6510</v>
      </c>
      <c r="E13" s="24"/>
      <c r="F13" s="27">
        <f>ROUND(D13*E13,2)</f>
        <v>0</v>
      </c>
      <c r="G13" s="30"/>
      <c r="H13" s="27">
        <f>ROUND(I13/D13,2)</f>
        <v>0</v>
      </c>
      <c r="I13" s="27">
        <f>ROUND(F13*G13+F13,2)</f>
        <v>0</v>
      </c>
      <c r="J13" s="33"/>
    </row>
    <row r="14" spans="1:10" ht="75.75" customHeight="1" x14ac:dyDescent="0.2">
      <c r="A14" s="16"/>
      <c r="B14" s="13"/>
      <c r="C14" s="19"/>
      <c r="D14" s="22"/>
      <c r="E14" s="25"/>
      <c r="F14" s="28"/>
      <c r="G14" s="31"/>
      <c r="H14" s="28"/>
      <c r="I14" s="28"/>
      <c r="J14" s="34"/>
    </row>
    <row r="15" spans="1:10" ht="75.75" customHeight="1" x14ac:dyDescent="0.2">
      <c r="A15" s="16"/>
      <c r="B15" s="13"/>
      <c r="C15" s="19"/>
      <c r="D15" s="22"/>
      <c r="E15" s="25"/>
      <c r="F15" s="28"/>
      <c r="G15" s="31"/>
      <c r="H15" s="28"/>
      <c r="I15" s="28"/>
      <c r="J15" s="34"/>
    </row>
    <row r="16" spans="1:10" ht="75.75" customHeight="1" x14ac:dyDescent="0.2">
      <c r="A16" s="17"/>
      <c r="B16" s="14"/>
      <c r="C16" s="20"/>
      <c r="D16" s="23"/>
      <c r="E16" s="26"/>
      <c r="F16" s="29"/>
      <c r="G16" s="32"/>
      <c r="H16" s="29"/>
      <c r="I16" s="29"/>
      <c r="J16" s="35"/>
    </row>
    <row r="17" spans="1:10" ht="102" customHeight="1" x14ac:dyDescent="0.2">
      <c r="A17" s="15">
        <v>2</v>
      </c>
      <c r="B17" s="36" t="s">
        <v>17</v>
      </c>
      <c r="C17" s="18" t="s">
        <v>8</v>
      </c>
      <c r="D17" s="21">
        <v>850</v>
      </c>
      <c r="E17" s="24"/>
      <c r="F17" s="27">
        <f>ROUND(D17*E17,2)</f>
        <v>0</v>
      </c>
      <c r="G17" s="30"/>
      <c r="H17" s="27">
        <f>ROUND(I17/D17,2)</f>
        <v>0</v>
      </c>
      <c r="I17" s="27">
        <f>ROUND(F17*G17+F17,2)</f>
        <v>0</v>
      </c>
      <c r="J17" s="39"/>
    </row>
    <row r="18" spans="1:10" ht="102" customHeight="1" x14ac:dyDescent="0.2">
      <c r="A18" s="16"/>
      <c r="B18" s="37"/>
      <c r="C18" s="19"/>
      <c r="D18" s="22"/>
      <c r="E18" s="25"/>
      <c r="F18" s="28"/>
      <c r="G18" s="31"/>
      <c r="H18" s="28"/>
      <c r="I18" s="28"/>
      <c r="J18" s="40"/>
    </row>
    <row r="19" spans="1:10" ht="102" customHeight="1" x14ac:dyDescent="0.2">
      <c r="A19" s="16"/>
      <c r="B19" s="37"/>
      <c r="C19" s="19"/>
      <c r="D19" s="22"/>
      <c r="E19" s="25"/>
      <c r="F19" s="28"/>
      <c r="G19" s="31"/>
      <c r="H19" s="28"/>
      <c r="I19" s="28"/>
      <c r="J19" s="40"/>
    </row>
    <row r="20" spans="1:10" ht="102" customHeight="1" x14ac:dyDescent="0.2">
      <c r="A20" s="16"/>
      <c r="B20" s="37"/>
      <c r="C20" s="19"/>
      <c r="D20" s="22"/>
      <c r="E20" s="25"/>
      <c r="F20" s="28"/>
      <c r="G20" s="31"/>
      <c r="H20" s="28"/>
      <c r="I20" s="28"/>
      <c r="J20" s="40"/>
    </row>
    <row r="21" spans="1:10" ht="93" customHeight="1" x14ac:dyDescent="0.2">
      <c r="A21" s="17"/>
      <c r="B21" s="38"/>
      <c r="C21" s="20"/>
      <c r="D21" s="23"/>
      <c r="E21" s="26"/>
      <c r="F21" s="29"/>
      <c r="G21" s="32"/>
      <c r="H21" s="29"/>
      <c r="I21" s="29"/>
      <c r="J21" s="41"/>
    </row>
    <row r="22" spans="1:10" ht="86.25" customHeight="1" x14ac:dyDescent="0.2">
      <c r="A22" s="43">
        <v>3</v>
      </c>
      <c r="B22" s="42" t="s">
        <v>18</v>
      </c>
      <c r="C22" s="46" t="s">
        <v>8</v>
      </c>
      <c r="D22" s="47">
        <v>555</v>
      </c>
      <c r="E22" s="48"/>
      <c r="F22" s="49">
        <f>ROUND(D22*E22,2)</f>
        <v>0</v>
      </c>
      <c r="G22" s="50"/>
      <c r="H22" s="49">
        <f>ROUND(I22/D22,2)</f>
        <v>0</v>
      </c>
      <c r="I22" s="49">
        <f>ROUND(F22*G22+F22,2)</f>
        <v>0</v>
      </c>
      <c r="J22" s="51"/>
    </row>
    <row r="23" spans="1:10" ht="86.25" customHeight="1" x14ac:dyDescent="0.2">
      <c r="A23" s="44"/>
      <c r="B23" s="42"/>
      <c r="C23" s="46"/>
      <c r="D23" s="47"/>
      <c r="E23" s="48"/>
      <c r="F23" s="49"/>
      <c r="G23" s="50"/>
      <c r="H23" s="49"/>
      <c r="I23" s="49"/>
      <c r="J23" s="51"/>
    </row>
    <row r="24" spans="1:10" ht="86.25" customHeight="1" x14ac:dyDescent="0.2">
      <c r="A24" s="44"/>
      <c r="B24" s="42"/>
      <c r="C24" s="46"/>
      <c r="D24" s="47"/>
      <c r="E24" s="48"/>
      <c r="F24" s="49"/>
      <c r="G24" s="50"/>
      <c r="H24" s="49"/>
      <c r="I24" s="49"/>
      <c r="J24" s="51"/>
    </row>
    <row r="25" spans="1:10" ht="86.25" customHeight="1" x14ac:dyDescent="0.2">
      <c r="A25" s="45"/>
      <c r="B25" s="42"/>
      <c r="C25" s="46"/>
      <c r="D25" s="47"/>
      <c r="E25" s="48"/>
      <c r="F25" s="49"/>
      <c r="G25" s="50"/>
      <c r="H25" s="49"/>
      <c r="I25" s="49"/>
      <c r="J25" s="51"/>
    </row>
    <row r="26" spans="1:10" x14ac:dyDescent="0.2">
      <c r="E26" s="6" t="s">
        <v>9</v>
      </c>
      <c r="F26" s="7">
        <f>ROUND(SUM(F13:F25),2)</f>
        <v>0</v>
      </c>
      <c r="G26" s="8"/>
      <c r="H26" s="52"/>
      <c r="I26" s="53">
        <f>ROUND(SUM(I13:I25),2)</f>
        <v>0</v>
      </c>
    </row>
    <row r="27" spans="1:10" x14ac:dyDescent="0.2">
      <c r="F27" s="4"/>
      <c r="H27" s="5"/>
    </row>
  </sheetData>
  <mergeCells count="34">
    <mergeCell ref="F22:F25"/>
    <mergeCell ref="G22:G25"/>
    <mergeCell ref="H22:H25"/>
    <mergeCell ref="I22:I25"/>
    <mergeCell ref="J22:J25"/>
    <mergeCell ref="B22:B25"/>
    <mergeCell ref="A22:A25"/>
    <mergeCell ref="C22:C25"/>
    <mergeCell ref="D22:D25"/>
    <mergeCell ref="E22:E25"/>
    <mergeCell ref="F17:F21"/>
    <mergeCell ref="G17:G21"/>
    <mergeCell ref="H17:H21"/>
    <mergeCell ref="I17:I21"/>
    <mergeCell ref="J17:J21"/>
    <mergeCell ref="A17:A21"/>
    <mergeCell ref="B17:B21"/>
    <mergeCell ref="C17:C21"/>
    <mergeCell ref="D17:D21"/>
    <mergeCell ref="E17:E21"/>
    <mergeCell ref="A1:J1"/>
    <mergeCell ref="A2:J2"/>
    <mergeCell ref="A3:J3"/>
    <mergeCell ref="A4:J9"/>
    <mergeCell ref="B13:B16"/>
    <mergeCell ref="A13:A16"/>
    <mergeCell ref="C13:C16"/>
    <mergeCell ref="D13:D16"/>
    <mergeCell ref="E13:E16"/>
    <mergeCell ref="F13:F16"/>
    <mergeCell ref="G13:G16"/>
    <mergeCell ref="H13:H16"/>
    <mergeCell ref="I13:I16"/>
    <mergeCell ref="J13:J16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3" manualBreakCount="3">
    <brk id="10" max="16383" man="1"/>
    <brk id="16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146</cp:revision>
  <cp:lastPrinted>2023-12-21T07:13:14Z</cp:lastPrinted>
  <dcterms:created xsi:type="dcterms:W3CDTF">2009-04-16T11:32:48Z</dcterms:created>
  <dcterms:modified xsi:type="dcterms:W3CDTF">2023-12-22T08:55:10Z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