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843" activeTab="0"/>
  </bookViews>
  <sheets>
    <sheet name="Pakiet 1 biochemia + immuno" sheetId="1" r:id="rId1"/>
    <sheet name="Zał.1 Pakiet 1 biochemia+immuno" sheetId="2" r:id="rId2"/>
    <sheet name="Pakiet 2-hematologia" sheetId="3" r:id="rId3"/>
    <sheet name="Zał. 1 Pakiet 2 -hematologia" sheetId="4" r:id="rId4"/>
    <sheet name="Pakiet 3 - gazometria" sheetId="5" r:id="rId5"/>
    <sheet name="Zał. 1 Pakiet 3 - gazometria " sheetId="6" r:id="rId6"/>
    <sheet name="Pakiet 4 - koagulologia" sheetId="7" r:id="rId7"/>
    <sheet name="Zał. 1 Pakiet 4- koagulologia" sheetId="8" r:id="rId8"/>
    <sheet name="Pakiet 5 - barwniki" sheetId="9" r:id="rId9"/>
    <sheet name="P.6-odcz. do met. manual.testy" sheetId="10" r:id="rId10"/>
    <sheet name="Pakiet 7 - Paski do moczu" sheetId="11" r:id="rId11"/>
    <sheet name="Zał.1 Pakiet 7 - Paski do moczu" sheetId="12" r:id="rId12"/>
    <sheet name="Pakiet nr 8 - serologia I" sheetId="13" r:id="rId13"/>
    <sheet name="Zał.1 Pakiet 8 - serologia I" sheetId="14" r:id="rId14"/>
    <sheet name="pakiet 9 - serologia' II" sheetId="15" r:id="rId15"/>
    <sheet name="zał. nr 1 pakiet 9- serologia' " sheetId="16" r:id="rId16"/>
    <sheet name="Pakiet 10 - serologia grup III" sheetId="17" r:id="rId17"/>
  </sheets>
  <definedNames>
    <definedName name="_xlnm.Print_Area" localSheetId="0">'Pakiet 1 biochemia + immuno'!$A$1:$L$136</definedName>
    <definedName name="_xlnm.Print_Area" localSheetId="16">'Pakiet 10 - serologia grup III'!$A$1:$K$24</definedName>
    <definedName name="_xlnm.Print_Area" localSheetId="2">'Pakiet 2-hematologia'!$A$1:$I$50</definedName>
    <definedName name="_xlnm.Print_Area" localSheetId="6">'Pakiet 4 - koagulologia'!$A$1:$I$64</definedName>
    <definedName name="_xlnm.Print_Area" localSheetId="12">'Pakiet nr 8 - serologia I'!$A$1:$L$34</definedName>
    <definedName name="_xlnm.Print_Area" localSheetId="3">'Zał. 1 Pakiet 2 -hematologia'!$A$1:$F$51</definedName>
    <definedName name="_xlnm.Print_Area" localSheetId="5">'Zał. 1 Pakiet 3 - gazometria '!$A$1:$E$42</definedName>
    <definedName name="_xlnm.Print_Area" localSheetId="11">'Zał.1 Pakiet 7 - Paski do moczu'!$A$1:$F$59</definedName>
  </definedNames>
  <calcPr fullCalcOnLoad="1"/>
</workbook>
</file>

<file path=xl/sharedStrings.xml><?xml version="1.0" encoding="utf-8"?>
<sst xmlns="http://schemas.openxmlformats.org/spreadsheetml/2006/main" count="1604" uniqueCount="715">
  <si>
    <t xml:space="preserve">Test immunochromatograficzny do wykrywania antygenu H.pylori w kale-kasetka, czułość analityczna testu 32 ng / ml ureazy, aplikatory z buforem </t>
  </si>
  <si>
    <t>SERWIS APARATU - Gwarancja techniczna ( naprawy, wymiana podzespołów) i coroczne przeglądy techniczne zakończone wydaniem świadectwa sprawdzenia stanu technicznego urządzeń i aparatury - uwzględnione w ramach ceny ofertowej w czynszu dzierżawnym</t>
  </si>
  <si>
    <t xml:space="preserve"> Test kasetkowy do wykrywania antygenów SARS-CoV -2  w wymazie z nosogardzieli. Sterylne wymazówki flokowane w zestawie. Wymazówka po odłamaniu pozostająca w zakręcanej probówce ekstrakcyjnej.  Minimalna czułość - 93,3%  Minimalna czułość dla próbek z Ct </t>
  </si>
  <si>
    <t>Oferowane oprogramowanie musi posiadać możliwość rejestracji wyników testów w formie opisowej, umożliwiając wprowadzenie dowolnie długiego komentarza bezpośrednio do badanego testu a dodatkowo  musi umożliwić dodanie pliku w formie PDF lub JPG do badania. Oferowane oprogramowanie musi posiadać funkcje rejestracji zamówienia na składniki krwi w RCKiK z możliwością wydrukowania zamówienia. Podczas rejestracji otrzymanej dostawy oprogramowanie będzie analizować ilość i rodzaj składnika zamówionego z ilością i rodzajem składnika otrzymanego. Oferowane oprogramowanie musi posiadać możliwość wydania krwi w trybie pilnej transfuzji (bez wykonania próby krzyżowej)</t>
  </si>
  <si>
    <t xml:space="preserve">Oprogramowanie polskojęzyczne pozwalające na prowadzenie pracowni serologii transfuzjologicznej i banku krwi ( wydruki wyników i księgi laboratoryjne ) zgodnie z obowiązującymi przepisami ,  z niezbędnym zestawem komputerowym (z programem operacyjnym) , drukarką laserową  i skanerem kodów pozwalającym na bezpośrednie wprowadzenie danych z etykiet na pojemnikach z krwią do systemu. W przypadku zmiany dotychczasowego oprogramowania konieczne jest przeniesienie dotychczasowej bazy danych do nowego programu w sposób umożliwiający natychmiastowy dostęp do danych i wydruk archiwalnych wyników. Zamawiający wymaga, aby oprogramowanie Pracowni Immunologii Transfuzjologicznej dostępne było z poziomu przeglądarki internetowej (wielowarstwowa aplikacja webowa), co pozwala na łatwy i szybki dostęp z urządzenia każdej klasy, niezależnie od systemu operacyjnego i parametrów komputerów obsługujących stanowisko. </t>
  </si>
  <si>
    <t>Dostawca dostarczy oprogramowanie (np. online) do opracowywania i porównywania wyników dla kontroli multiparametrowych</t>
  </si>
  <si>
    <r>
      <t>Oprogramowanie aparatu, umożliwiające zarządzanie odczynnikami – szacowanie przez system zużycia odczynników, wraz z prezentacją takiego zużycia np. w formie graficznej, czytelnej dla operatora, podanej na monitorze informacji o poziomie zużycia odczynników. (</t>
    </r>
    <r>
      <rPr>
        <b/>
        <sz val="9"/>
        <rFont val="Garamond"/>
        <family val="1"/>
      </rPr>
      <t>załączyć(na wezwanie Zamawiającego zgodnie z art. 26 ust. 2 ustawy Pzp) przykładowy zrzut ekranu, dopuszcza się zrzut w języku angielskim</t>
    </r>
    <r>
      <rPr>
        <sz val="9"/>
        <rFont val="Garamond"/>
        <family val="1"/>
      </rPr>
      <t>)</t>
    </r>
  </si>
  <si>
    <t xml:space="preserve">Po zakończeniu umowy dzierżawy Zamawiającemu przysługuje prawo pierwokupu oprogramowania wraz z sprzętem wyminionym w pkt. II. 1. (przedmiot dzierżawy)  </t>
  </si>
  <si>
    <t>I.  Odczynniki , paski i materiały zużywalne potrzebne do wykonania  39000 oznaczeń</t>
  </si>
  <si>
    <t>Nazwa parametru</t>
  </si>
  <si>
    <t>Ilość oznaczeń na 36 m-cy</t>
  </si>
  <si>
    <t>Ilość ozn.z 1 op.</t>
  </si>
  <si>
    <t>Ilość op. na 36 mies. (szt.)</t>
  </si>
  <si>
    <t>Wartość netto na 36 mies. PLN</t>
  </si>
  <si>
    <t>Wartość brutto na 36 mies.  PLN</t>
  </si>
  <si>
    <t>Paski do moczu</t>
  </si>
  <si>
    <t xml:space="preserve">II.  Materiały kontrolne do codziennej kontroli jakości  </t>
  </si>
  <si>
    <t>Ilość op. na 36 miesięcy</t>
  </si>
  <si>
    <t>Cena 1 op. netto (zł)</t>
  </si>
  <si>
    <t>Wartość netto na 36 mies. (zł)</t>
  </si>
  <si>
    <t>Wartość brutto na 36 mies.(zł)</t>
  </si>
  <si>
    <t>(kol.D x kol.E)</t>
  </si>
  <si>
    <t>(kol.F + (kol. F x kol.G %))</t>
  </si>
  <si>
    <t>Cena  netto (zł)</t>
  </si>
  <si>
    <t>Wartość brutto na 36 mies. (zł)</t>
  </si>
  <si>
    <t>IV. Dzierżawa systemu analizy moczu</t>
  </si>
  <si>
    <t>Wartość netto dzierżawy na 36 miesięcy (zł)</t>
  </si>
  <si>
    <t>Wartość brutto dzierżawy na 36 miesięcy (zł)</t>
  </si>
  <si>
    <t>(kol.C x kol. D)</t>
  </si>
  <si>
    <t>(kol.E + (kol. E x kol.F %))</t>
  </si>
  <si>
    <t>OGÓŁEM: pkt I.- IV.</t>
  </si>
  <si>
    <t>Wymóg dołączenia do oferty (na wezwanie Zamawiającego zgodnie z art. 26 ust. 2 ustawy Pzp) ulotek/instrukcji używania w języku polskim spełniających wymagania określone w ust. 8.7 Część II załącznika nr 1 do ww. rozporządzenia</t>
  </si>
  <si>
    <t>Paski dedykowane i zwalidowane do użycia z w/w analizatorem</t>
  </si>
  <si>
    <t>Zestawienie wymaganych parametrów granicznych analizatora zostało przedstawione w załączniku nr 1 do pakietu nr 7</t>
  </si>
  <si>
    <t>Wykonawca winien samodzielne określić wymagane odczynniki, kalibratory i materiały kontrolne, materiały zuzywalne, serwisowe itp.  (i ich ilości) potrzebne do wykonania wymaganej liczby badań</t>
  </si>
  <si>
    <t>Załącznik nr 1 do pakietu nr 7   Dostawa pasków do moczu na 39000 badań wraz z dzierżawą i serwisem w pełni zautomatyzowanego systemu analizy moczu składającego się z modułu do analizy parametrów fizykochemicznych moczu oraz modułu do oceny upostaciowanych elementów w moczu  na 36 miesięcy</t>
  </si>
  <si>
    <t>Wymagania graniczne systemu oceny parametrów fizykochemicznych i oceny osadu moczu</t>
  </si>
  <si>
    <t>W pełni automatyczny, zintegrowany system do oznaczania parametrów fizyko-chemicznych, analizy ilościowej elementów upostaciowanych moczu wraz z oprogramowaniem zarządzającym pracą systemu, rok produkcji – nie wcześniej niż 2017</t>
  </si>
  <si>
    <t>Pełna modułowość aparatów wchodzących w skład systemu – jeden wspólny podajnik (stosowanie tych samych statywów na próbki moczu)</t>
  </si>
  <si>
    <t>Wydajność - min. 80 próbek na godzinę.</t>
  </si>
  <si>
    <t>Możliwość wpisania własnych reguł zarządzających pracą podłączonych analizatorów i decydujących o konieczności wykonania dodatkowych oznaczeń</t>
  </si>
  <si>
    <t>Zarządzanie odczynnikami i procedurami konserwacyjnymi z wszystkich podłączonych analizatorów</t>
  </si>
  <si>
    <t>Integracja programów kontroli jakości z wszystkich podłączonych analizatorów</t>
  </si>
  <si>
    <t>możliwość ostatecznej walidacji wyników badania ogólnego moczu przed wysłaniem do LIS</t>
  </si>
  <si>
    <t>Gwarancja techniczna ( naprawy, wymiana podzespołów), i coroczne przeglądy techniczne zakończone wydaniem świadectwa sprawdzenia stanu technicznego urządzeń i aparatury w czasie trwania umowy na koszt Wykonawcy – czas reakcji serwisu do 24h</t>
  </si>
  <si>
    <t>Instalacja, uruchomienie analizatora i szkolenie personelu w laboratorium w zakresie obsługi na koszt wykonawcy ( obligatoryjne 2 szkolenia w pierwszym roku i po jednym szkoleniu w drugim i trzecim roku w razie potrzeby)</t>
  </si>
  <si>
    <t>Wymagania graniczne dla modułu do analizy parametrów fizykochemicznych moczu</t>
  </si>
  <si>
    <t>W pełni automatyczny analizator do półilościowych badań fizyko-chemicznych w moczu przy użyciu testów paskowych (mocz aspirowany bezpośrednio z probówki)</t>
  </si>
  <si>
    <t>wymagane parametry pomiarowe: pH, glukoza, białko, krew,urobilinogen, ketony, bilirubina, azotany, leukocyty, ciężar właściwy, kolor moczu, przejrzystość moczu</t>
  </si>
  <si>
    <t>minimalna wymagana objętość moczu – 1 ml</t>
  </si>
  <si>
    <t>pojemność podajnika – min 50 próbek moczu</t>
  </si>
  <si>
    <t>różnicowanie krwinek czerwonych i wolnej hemoglobiny</t>
  </si>
  <si>
    <t>kontrola jakości w oparciu o materiał kontrolny o co najmniej dwóch różnych poziomach</t>
  </si>
  <si>
    <t>Ciężar właściwy mierzony metodą refraktometryczną</t>
  </si>
  <si>
    <t>Dozowanie próbek na pola reakcyjne pasków za pomocą pipetora.</t>
  </si>
  <si>
    <t>Wymagania graniczne dla modułu oceny osadu moczu</t>
  </si>
  <si>
    <t>w pełni zautomatyzowany analizator przeznaczony do dokładnego ilościowego zliczania elementów upostaciowanych w moczu</t>
  </si>
  <si>
    <t>metody pomiaru – cytometria przepływowa, konduktometria z ogniskowaniem hydrodynamicznym</t>
  </si>
  <si>
    <t>wyniki podawane w ilościach elementów upostaciowanych w mikrolitrze (μl) moczu</t>
  </si>
  <si>
    <t>wymagane parametry raportowane na wyniku: erytrocyty, leukocyty,nabłonki, bakterie, wałeczki, kryształy, komórki drożdżopodobne,pasma śluzu, spermatocyty</t>
  </si>
  <si>
    <t>dokładny pomiar bakterii z dodatkowym wskazaniem za pomocą oflagowania Gramm (-) i Gramm (+)</t>
  </si>
  <si>
    <t>dokładny pomiar erytrocytów z oceną ich morfologii za pomocą oflagowania (erytrocyty dysmorficzne i izomorficzne)</t>
  </si>
  <si>
    <t>różnicowanie nabłonków (nerkowe, przejściowe, epitelialne) z ich dokładnym ilościowym pomiarem</t>
  </si>
  <si>
    <t>różnicowanie wałeczków (szkliste, patologiczne) z ich dokładnym ilościowym pomiarem</t>
  </si>
  <si>
    <t>ilościowy pomiar erytrocytów niezlizowanych</t>
  </si>
  <si>
    <t>Wydajność: min. 80 próbek na godzinę.</t>
  </si>
  <si>
    <t>minimalna wymagana objętość moczu – 2 ml (tryb podajnikowy)</t>
  </si>
  <si>
    <t>praca z podajnikiem o minimalnej pojemności – 50 próbek moczu</t>
  </si>
  <si>
    <t>ilościowy pomiar zlepów leukocytarnych</t>
  </si>
  <si>
    <t>System wyposażony w komputer, drukarkę i min. 24 calowy monitor.</t>
  </si>
  <si>
    <t>Oprogramowanie analizatora w języku polskim.</t>
  </si>
  <si>
    <t>TAK/NIE</t>
  </si>
  <si>
    <t>Odpowiedź Wykonawcy:TAK/NIE</t>
  </si>
  <si>
    <t>możliwość wykonywania oznaczeń w płynach z jam ciała za pomocą odrębnego trybu pomiarowego pozwalającego na ilościowe oznaczenie takich parametrów jak: całkowita liczba komórek jądrzastych, leukocyty, erytrocyty, bakterie, nabłonki oraz różnicowanie leukocytów na MN i PMN</t>
  </si>
  <si>
    <r>
      <t xml:space="preserve">TAK - </t>
    </r>
    <r>
      <rPr>
        <b/>
        <sz val="10"/>
        <color indexed="8"/>
        <rFont val="Garamond"/>
        <family val="1"/>
      </rPr>
      <t>20 pkt</t>
    </r>
    <r>
      <rPr>
        <sz val="10"/>
        <color indexed="8"/>
        <rFont val="Garamond"/>
        <family val="1"/>
      </rPr>
      <t>. / NIE-0pkt.</t>
    </r>
  </si>
  <si>
    <t>Połączenie modułu fizykochemicznego i modułu osadu moczu podajnikiem przesuwającym statyw z probówkami z jednego modułu do drugiego</t>
  </si>
  <si>
    <r>
      <t>TAK-</t>
    </r>
    <r>
      <rPr>
        <b/>
        <sz val="10"/>
        <color indexed="8"/>
        <rFont val="Garamond"/>
        <family val="1"/>
      </rPr>
      <t>20 pkt.</t>
    </r>
    <r>
      <rPr>
        <sz val="10"/>
        <color indexed="8"/>
        <rFont val="Garamond"/>
        <family val="1"/>
      </rPr>
      <t xml:space="preserve"> / NIE-0pkt.</t>
    </r>
  </si>
  <si>
    <t>PAKIET Nr 8.     Dostawa odczynników do serologii grup krwi  na 36 miesięcy ( I.)</t>
  </si>
  <si>
    <t>NAZWA ODCZYNNIKA</t>
  </si>
  <si>
    <t>Cena opak. netto (zł)</t>
  </si>
  <si>
    <t>Zestaw standaryzowanych 10 % krwinek wzorcowych   do układu AB0 (A1 , B , 0 ) met. szkiełkową</t>
  </si>
  <si>
    <t>zestaw 3 but.x max 5 ml</t>
  </si>
  <si>
    <t>zest</t>
  </si>
  <si>
    <t>Odczynnik monoklonalny anty-A klon I</t>
  </si>
  <si>
    <t>1but x max 10 ml</t>
  </si>
  <si>
    <t>Odczynnik monoklonalny anty-A klon II</t>
  </si>
  <si>
    <t>Odczynnik monoklonalny anty-B klon I</t>
  </si>
  <si>
    <t>Odczynnik monoklonalny anty-B klon II</t>
  </si>
  <si>
    <t>Odczynnik monoklonalny anty- D   (DVI +)</t>
  </si>
  <si>
    <t>Odczynnik monoklonalny anty-D (DVI-)</t>
  </si>
  <si>
    <r>
      <t xml:space="preserve"> </t>
    </r>
    <r>
      <rPr>
        <sz val="10"/>
        <color indexed="8"/>
        <rFont val="Garamond"/>
        <family val="1"/>
      </rPr>
      <t>Bezwzględny wymóg dołączenia do oferty: aktualnego dokumentu potwierdzającego dopuszczenia do obrotu, a w przypadku, gdy prawo nie wymaga dopuszczenia do obrotu, - należy dostarczyć dokument potwierdzający znak zgodności CE dla tego wyrobu.</t>
    </r>
  </si>
  <si>
    <t xml:space="preserve"> Dostarczyć karty charakterystki substancji niebezpiecznych (lub oświadczenie o braku wymogu ich posiadania)  w formie wydruku lub elektronicznej wraz z pierwszą dostawą odczynników</t>
  </si>
  <si>
    <t>Odczynniki 1,2,3,4,5,6,7 w buteleczkach z zakraplaczem</t>
  </si>
  <si>
    <t>Maksymalne wielkości opakowań jednostkowych określone są w rubryce "cecha dodatkowa towaru"</t>
  </si>
  <si>
    <t>Dostawa pozycji nr 1 transportem monitorowanym pod względem temperatury  (2-8 st. C) potwierdzonej wydrukiem z urządzenia monitorującego. Wydruk z poprzedniej dostawy na wezwanie Zamawiajacegozgodnie z art. 26 ust. 2 ustawy Pzp.</t>
  </si>
  <si>
    <t>Krwinki standaryzowane powinny być bez śladu hemolizy (hemoliza będzie podstawą do reklamacji krwinek)</t>
  </si>
  <si>
    <r>
      <t xml:space="preserve">Poprzez krwinki standaryzowane zamawiający rozumie krwinki o określonym przepisami stężeniu, gotowe do użycia bez jakiegokolwiek wstępnego przygotowania (typu płukanie, zagęszczanie, rozcieńczanie). Stężenie krwinek czerwonych potwierdzone przez laboratorium wyznaczone przez jednostkę notyfikowaną lub </t>
    </r>
    <r>
      <rPr>
        <sz val="10"/>
        <color indexed="10"/>
        <rFont val="Garamond"/>
        <family val="1"/>
      </rPr>
      <t xml:space="preserve"> </t>
    </r>
    <r>
      <rPr>
        <sz val="10"/>
        <color indexed="8"/>
        <rFont val="Garamond"/>
        <family val="1"/>
      </rPr>
      <t>laboratorium wykonujące wewnętrzną kontrolę jakości krwinek podczas procesu produkcji</t>
    </r>
  </si>
  <si>
    <t>Wykonawca winien samodzielnie okreslić ilość opakowań oferowanych odczynników na 36 m-cy</t>
  </si>
  <si>
    <r>
      <t xml:space="preserve">W poniższej części Załącznika  Zamawiający podał warunki graniczne parametrów i warunków przez siebie wymaganych dla oferowanego sprzętu. Wykonawca składając ofertę jest zobowiązany wypełnić kolumny zatytułowane: "Odpowiedź Oferenta Tak/Nie" (wpisując Tak lub Nie) </t>
    </r>
    <r>
      <rPr>
        <b/>
        <u val="single"/>
        <sz val="10"/>
        <rFont val="Garamond"/>
        <family val="1"/>
      </rPr>
      <t xml:space="preserve">oraz </t>
    </r>
    <r>
      <rPr>
        <sz val="10"/>
        <rFont val="Garamond"/>
        <family val="1"/>
      </rPr>
      <t>„Parametry oferowane (opisać)” opisując we właściwych pozycjach w wyczerpujący sposób dany parametr (dla pkt. 1 - 6). Brak opisu lub opis nieodpowiadający opisom przedstawionym w kolumnach „Opis parametrów granicznych” (dla parametrów bezwzględnie wymaganych przez Zamawiajacego) będzie traktowany jako brak danego parametru, co skutkować będzie odrzuceniem oferty jako niezgodnej z treścią SIWZ.</t>
    </r>
  </si>
  <si>
    <r>
      <t>Wymagania stawiane odczynnikom</t>
    </r>
    <r>
      <rPr>
        <sz val="14"/>
        <color indexed="8"/>
        <rFont val="Garamond"/>
        <family val="1"/>
      </rPr>
      <t xml:space="preserve"> </t>
    </r>
    <r>
      <rPr>
        <b/>
        <sz val="14"/>
        <color indexed="8"/>
        <rFont val="Garamond"/>
        <family val="1"/>
      </rPr>
      <t>do badań z zakresu serologii grup krwi i prób zgodności serologicznej.</t>
    </r>
  </si>
  <si>
    <t xml:space="preserve">Odczynnik monoklonalny anty-D klasy IgM musi :
a) być przeznaczony do bezpośredniego stosowania w metodach szkiełkowych i probówkowych
b) aglutynować krwinki na szkiełku w czasie 10 sek (początek aglutynacji) do 3 minut (maksimum aglutynacji) –potwierdzone  informacja zawartą w ulotce
c) wykazywać miano wykonane metodą probówkową co najmniej 64 i wykonane metodą szkiełkową 32 z krwinkami testowymi, a  nasilenie reakcji aglutynacji od 3+do4+  co zostało potwierdzone przez instytucję odpowiedzialną za weryfikację wyrobów medycznych zamieszczonych w wykazie A </t>
  </si>
  <si>
    <t>a</t>
  </si>
  <si>
    <t>b</t>
  </si>
  <si>
    <t>c</t>
  </si>
  <si>
    <t xml:space="preserve">Odczynniki monoklonalny anty-D klasy IgM + IgG musi :
a) być przeznaczone do bezpośredniego stosowania w metodach szkiełkowych i probówkowych
b) aglutynować krwinki na szkiełku w czasie 10 sek (początek aglutynacji) do 3 minut (maksimum aglutynacji)  -potwierdzone informacja zawartą w ulotce
c) wykazywać miano wykonane metodą probówkową co najmniej 64 i wykonane metodą szkiełkową 32 z krwinkami testowymi, a  nasilenie reakcji aglutynacji od 3+do4+  co zostało potwierdzone przez instytucję odpowiedzialną za weryfikację wyrobów medycznych zamieszczonych w wykazie A </t>
  </si>
  <si>
    <t xml:space="preserve">Odczynnik monoklonalny anty-A klon I i klon II musi:  
a) być przeznaczone do stosowania w metodach szkiełkowych i probówkowych
b) aglutynować krwinki na szkiełku w czasie 10 sek (początek aglutynacji) do 3 minut (maksimum aglutynacji) -potwierdzone informacja zawartą w ulotce
c) wykazywać miano wykonane metodą probówkową  z krwinkami wzorcowymi odpowiednio z A1 co najmniej 128, z A2 co najmniej 64 oraz  wykonane metodą szkiełkową z krwinkami wzorcowymi A1 miano 32 , a z A2  miano 16 a  nasilenie reakcji aglutynacji od 3+do4+  co zostało potwierdzone przez instytucję odpowiedzialną za weryfikację wyrobów medycznych zamieszczonych w wykazie A </t>
  </si>
  <si>
    <t xml:space="preserve">Odczynnik monoklonalny anty-B klon I i klon II musi:
a) być przeznaczone do stosowania w metodach szkiełkowych i probówkowych
b) aglutynować krwinki na szkiełku w czasie 10 sek (początek aglutynacji) do 3 minut (maksimum aglutynacji) -potwierdzone informacja zawartą w ulotce
c) wykazywać miano wykonane metodą probówkową  z krwinkami wzorcowymi odpowiednio z B co najmniej 128, z A2B co najmniej 64 oraz  wykonane metodą szkiełkową z krwinkami wzorcowymi B miano 32 , a z A2B  miano 16 a  nasilenie reakcji aglutynacji od 3+do4+  co zostało potwierdzone przez instytucję odpowiedzialną za weryfikację wyrobów medycznych zamieszczonych w wykazie A </t>
  </si>
  <si>
    <t>Wszystkie odczynniki  muszą posiadać opis metodyki w języku polskim.</t>
  </si>
  <si>
    <t>Każda nowa seria zestawu krwinek wzorcowych musi posiadać dokładnie rozpisany fenotyp krwinek czerwonych zawartych w zestawie, dołączony do każdego zestawu.</t>
  </si>
  <si>
    <t>Terminy dostawy krwinek wzorcowych odbywają się zgodnie z harmonogramem który Zamawiający otrzymuje na okres 12 miesięcy z wyprzedzeniem i nie ma przerw między dostawami, tak aby ważne, nieprzeterminowane krwinki wzorcowe zapewniały codzienną pracę</t>
  </si>
  <si>
    <t>Odczynniki po dostarczeniu do Zamawiającego muszą posiadać jeszcze ¾ okresu ważności.</t>
  </si>
  <si>
    <t xml:space="preserve"> Każda nowa seria zestawu krwinek wzorcowych musi posiadać dokładnie rozpisany fenotyp krwinek czerwonych zawartych w zestawie, dołączony do każdego zestawu.</t>
  </si>
  <si>
    <t>Odczynniki i materiały zużywalne</t>
  </si>
  <si>
    <t>Opis przedmiotu zamówienia</t>
  </si>
  <si>
    <t>Przewidywana ilość oznaczeń / 36 m-cy</t>
  </si>
  <si>
    <t>Ilość op. w  stosunku do ilości oznaczeń – zaokrąglenie w górę do pełnego opakowania – 36 m-cy z wzgl.. terminu ważności</t>
  </si>
  <si>
    <t>Wielkość opakowania odczynnika</t>
  </si>
  <si>
    <t>Cena jednostkowa netto (zł) / 1 op.</t>
  </si>
  <si>
    <t>Wartość netto (zł) za 36 miesięcy</t>
  </si>
  <si>
    <t>Stawka VAT  %</t>
  </si>
  <si>
    <t>Wartość brutto (zł) za 12 miesięcy</t>
  </si>
  <si>
    <t>Wpisać nr katalogowy oraz nazwę odczynników</t>
  </si>
  <si>
    <t>Wymagany Termin ważności liczony od daty dostawy</t>
  </si>
  <si>
    <t>(kol.G+ (kol.G x kol.H %))</t>
  </si>
  <si>
    <t>Karta do badania w środowisku PTA-LISS. Kolumny wypełnione surowicą antyglobulinową poliwalentną przez producenta</t>
  </si>
  <si>
    <t>15000 ozn.</t>
  </si>
  <si>
    <t>Karta do bezpośredniego testu antyglobulinowego  (IgG-IgA-IgM-C3c-C3d-ctl)</t>
  </si>
  <si>
    <t>70 ozn.</t>
  </si>
  <si>
    <t>Karta do potwierdzenia grupy  dawców (anty A, anty B, anty D VI+ )</t>
  </si>
  <si>
    <t>8600 ozn.</t>
  </si>
  <si>
    <t>Karta do potwierdzenia grupy krwi biorców 
(anty A, anty B, anty D VI- )</t>
  </si>
  <si>
    <t>11500 ozn.</t>
  </si>
  <si>
    <t>Karta do badania grup krwi (anty A , anty-B, anty DVI-, ctl, oznaczanie p-ciał grupowych z krwinkami wzorcowymi A1 , B) – karta wypełniona odczynnikami przez producenta</t>
  </si>
  <si>
    <t>Karta do badania grup krwi noworodka (anty A, antyB, anty-AB, anty DVI+, ctrl, BTA)</t>
  </si>
  <si>
    <t>144 ozn.</t>
  </si>
  <si>
    <t xml:space="preserve">Krwinki wzorcowe gotowe do użycia do wykrywania przeciwciał grupowych </t>
  </si>
  <si>
    <t>8640 ozn.</t>
  </si>
  <si>
    <t>Krwinki wzorcowe gotowe do użycia do wykrywania przeciwciał w środowisku PTA-LISS zawieszone w roztworze o niskiej sile jonowej - opakowania nie większe niż po 200 testów</t>
  </si>
  <si>
    <t>Końcówki do pipety</t>
  </si>
  <si>
    <t>50000 szt.</t>
  </si>
  <si>
    <t>Zestaw do zewnątrzlaboratoryjnej międzynarodowej kontroli jakości w zakresie wykonywanych badań potwierdzonej certyfikatem 2 x rok dostosowanej do metod mikrokolumnowych i probówkowych</t>
  </si>
  <si>
    <t>6 zestawów</t>
  </si>
  <si>
    <t>Przyrząd do bezpiecznego przebijania wężyków z krwią</t>
  </si>
  <si>
    <t>7500 sztuk</t>
  </si>
  <si>
    <t xml:space="preserve">Diluent </t>
  </si>
  <si>
    <t>22500 ml</t>
  </si>
  <si>
    <t>Zestaw krwi kontrolnej do codziennej kontroli jakości wymaganej przepisami (stężenie przeciwciał anty D 0,05 IU/ml i anty Fya)</t>
  </si>
  <si>
    <t>na 36 miesięcy</t>
  </si>
  <si>
    <t>II.   Dzierżawa urządzeń i oprogramowania pozwalających na wykonywanie badań z prowadzeniem dokumentacji</t>
  </si>
  <si>
    <t>Opis przedmiotu</t>
  </si>
  <si>
    <t>Jedn. miary</t>
  </si>
  <si>
    <t>Czynsz dzierżawny netto za 1 m-c</t>
  </si>
  <si>
    <t>Wartość brutto na 36 m-cy (zł)</t>
  </si>
  <si>
    <t>(kol.D x kol.F)</t>
  </si>
  <si>
    <t>(kol.G + (kol.G x kol.H %))</t>
  </si>
  <si>
    <t>OGÓŁEM (I. + II.)</t>
  </si>
  <si>
    <t xml:space="preserve"> Dostarczyć karty charakterystyki substancji niebezpiecznych (lub oświadczenie o braku wymogu ich posiadania)  w formie wydruku lub elektronicznej wraz z pierwszą dostawą odczynników</t>
  </si>
  <si>
    <t>Wszystkie produkty od jednego producenta (metody w pełni zwalidowane z posiadanym przez zamawiającego sprzętem), z wyjątkiem oprogramowania, sprzętu komputerowego i nakłuwaczy do drenów.</t>
  </si>
  <si>
    <t>Dostawa produktów średnio raz na miesiąc, wg dostarczonego harmonogramu dostaw w danym roku. Możliwość dostaw w trybie pilnym tzw. "Cito" z terminem realizacji 3 dni od złożenia zmówienia.</t>
  </si>
  <si>
    <t>Materiały i odczynniki umożliwiające pracę na zawiesinie &lt;1% krwinek czerwonych pozwalające na eliminację płukania krwinek czerwonych</t>
  </si>
  <si>
    <t>Metoda oznaczeń - mikrokolumnową oparta na aglutynacji krwinek czerwonych na kolumnach wypełnionych żelem dekstranowym</t>
  </si>
  <si>
    <t>Zestawienie wymaganych parametrów granicznych urządzeń zostało przedstawione w załączniku nr 1 do pakietu nr 9</t>
  </si>
  <si>
    <t>Po podpisaniu umowy Wykonawca przekaże Zamawiającemu następujące dokumenty:</t>
  </si>
  <si>
    <t>a) ze wskazaniem autoryzowanego serwisu technicznego, który zapewni pełną obsługę posiadanego sprzętu</t>
  </si>
  <si>
    <t>b) uprawnienia (autoryzacji) producenta dla wskazanego serwisu technicznego.</t>
  </si>
  <si>
    <t>Załącznik nr 1 do Pakietu nr 9 Dostawa odczynników i materiałów zużywalnych do badań w serologii transfuzjologicznej do systemu DiaMed-ID Micro Typing System będącego własnością zamawiającego wraz z dzierżawą oprogramowania do obsługi pracowni serologii i banku krwi oraz dzierżawą systemu (wirówka + inkubator) stanowiącego backup dla istniejącego systemu oraz bezpłatnym serwisem sprzętu i aparatury na 36 miesięcy - (II.)</t>
  </si>
  <si>
    <t xml:space="preserve">W poniższej części Załącznika  Zamawiający podał warunki graniczne parametrów i warunków przez siebie wymaganych dla oferowanego sprzętu (systemu). Wykonawca składając ofertę jest zobowiązany wypełnić kolumny zatytułowane: "Odpowiedź Oferenta Tak/Nie" (wpisując Tak lub Nie).   Brak odpowiedzi TAK lub odpowiedź NIE  (dla parametrów bezwzględnie wymaganych przez Zamawiającego) będzie traktowany jako brak danego parametru, co skutkować będzie odrzuceniem oferty jako niezgodnej z treścią SIWZ. Wykonawca może wypełnić kolumnę „Parametry oferowane (opisać)” opisując we właściwych pozycjach w wyczerpujący sposób dany parametr. </t>
  </si>
  <si>
    <t>Graniczne parametry jakościowo-techniczne odczynników, aparatury do oznaczeń w serologii transfuzjologicznej</t>
  </si>
  <si>
    <t>Opis wymaganego parametru</t>
  </si>
  <si>
    <t>Wartość graniczna Tak/Nie</t>
  </si>
  <si>
    <t>Parametry oferowane (opisać)</t>
  </si>
  <si>
    <t>Odczynniki</t>
  </si>
  <si>
    <t>Badanie przeglądowe przeciwciał pośrednim testem antyglobulinowym na 3 krwinkach wzorcowych zawierających antygen Cw (zgodnie z obowiązującymi przepisami);  . Mikrokolumny do testu PTA-LISS wypełnione surowicą poliwalentną</t>
  </si>
  <si>
    <t>Próba zgodności pomiędzy dawcą i biorcą – PTA LISS</t>
  </si>
  <si>
    <t>Metodyka oznaczeń pozwalająca na eliminowanie płukania krwinek czerwonych przed wykonaniem badania. Stężenie robocze krwinek czerwonych poniżej 1%</t>
  </si>
  <si>
    <t>Odczynniki - gotowe do użycia. Wszystkie oferowane mikrokarty fabrycznie wypełnione odpowiednimi odczynnikami przez producenta.</t>
  </si>
  <si>
    <t>Termin ważności mikrokart po dostawie - min. 6 miesięcy, krwinek firmowych - min. 5 tygodni.</t>
  </si>
  <si>
    <t>Dostawa pozycji 7, 8, 10, 13 oraz innych (jeśli wymagają)  transportem monitorowanym pod względem temperatury 2-8 st. C potwierdzona wydrukiem. Wydruk z poprzednich dostaw jako załącznik do oferty (na wezwanie zamawiającego).</t>
  </si>
  <si>
    <t>Międzynarodowa zewnątrzlaboratoryjna kontrola jakości dla metod mikrokolumnowych i probówkowych potwierdzona certyfikatem i możliwością wpisywania wyników online</t>
  </si>
  <si>
    <t xml:space="preserve">Wszystkie odczynniki od jednego producenta, tego samego co posiadany sprzęt (z wyjątkiem nakłuwaczy do pobierania krwi z drenów, oprogramowania i niezbędnego sprzętu komputerowego), </t>
  </si>
  <si>
    <t>Wymagane jest, aby odczynniki były gotowe do użycia (krwinki wzorcowe zawieszone w odczynniku o niskiej sile jonowej – poniżej 1%), a karty składały się z 6 mikrokolumn</t>
  </si>
  <si>
    <t>Przechowywanie wszystkich mikrokart w temp. pokojowej (18-25 st. C)</t>
  </si>
  <si>
    <t>Wymagane jest załączenie do oferty oświadczenia producenta posiadanego przez Zamawiającego systemu o możności stosowania oferowanych odczynników z tym systemem.</t>
  </si>
  <si>
    <t>Do oferty załączyć pozytywną opinię o oferowanych testach mikrokolumnowych z IHiT w Warszawie - jednostki stanowiącej w Polsce, na podstawie ustawy z dn. 22 sierpnia 1997r. o publicznej służbie krwi (Dz.U. 2017 poz. 1371, z późn. zm.), obowiązujące przepisy w jednostkach organizacyjnych publicznej służby krwi</t>
  </si>
  <si>
    <t>Karta do bezpośredniego testu antyglobulinowego  (IgG-IgA-IgM-C3c-C3d-ctl) wypełniona fabrycznie odczynnikami przez producenta. Wszystkie oznaczenia na jednej karcie.</t>
  </si>
  <si>
    <t>15.</t>
  </si>
  <si>
    <t>Zamawiający wymaga, aby wszystkie oferowane produkty zaklasyfikowane do listy A lub B wyrobów medycznych do diagnostyki in vitro, zgodnie z Rozporządzeniem Ministra Zdrowia z dnia 12 stycznia 2011 r. w sprawie wymagań oraz procedur oceny zgodności wyrobów medycznych do diagnostyki in vitro (Dz. U. z 2013, poz. 1127) posiadały deklarację zgodności CE z numerem jednostki notyfikowanej oraz aktualnego i ważnego certyfikatu jednostki notyfikowanej, która brała udział w procesie zgodności dla danego produktu. W przypadku produktów, które nie zostały zakwalifikowane przez producenta jako wyroby medyczne (w szczególności: zewnętrzna kontrola jakości, końcówki do pipety, oprogramowanie do pracowni serologii i banku krwi wraz z niezbędnym oprzyrządowaniem komputerowym), Zamawiający nie wymaga oznaczenia CE.</t>
  </si>
  <si>
    <t>16.</t>
  </si>
  <si>
    <t>II.</t>
  </si>
  <si>
    <t>Gwarancja techniczna ( naprawy, wymiana podzespołów, utrzymanie oprogramowania w zgodzie z aktualnymi przepisami prawnymi) i  coroczne przeglądy techniczne zakończone wydaniem świadectwa sprawdzenia stanu technicznego urządzeń i aparatury w czasie trwania umowy bezpłatne</t>
  </si>
  <si>
    <t>Instrukcja  obsługi aparatury i instrukcje wykonania metod w języku polskim</t>
  </si>
  <si>
    <t>Szkolenie pracowników w obsłudze aparatu i  interpretacji wyników.</t>
  </si>
  <si>
    <t>PAKIET Nr 10</t>
  </si>
  <si>
    <t>Dostawa odczynników do serologii grup krwi  na 36 miesięcy - (III.)</t>
  </si>
  <si>
    <t>Wartość netto (zł) na 36 miesięcy</t>
  </si>
  <si>
    <t>Wartość brutto (zł) na 36 miesięcy</t>
  </si>
  <si>
    <t>jedn. miary</t>
  </si>
  <si>
    <t>(kol. I + (kol.I x kol.J %))</t>
  </si>
  <si>
    <t>PBS (0,15mol/l NaCl buforowany , ph 7 )</t>
  </si>
  <si>
    <t>but. max 1000 ml</t>
  </si>
  <si>
    <t>litr</t>
  </si>
  <si>
    <t>Bezwzględny wymóg dołączenia do oferty: aktualnego dokumentu potwierdzającego dopuszczenia do obrotu, a w  przypadku, gdy prawo nie wymaga dopuszczenia do obrotu, - należy dostarczyć dokument potwierdzający znak zgodności CE dla tego wyrobu.</t>
  </si>
  <si>
    <t>Oferowane wyroby muszą spełniać wymagania zasadnicze określone w Rozporządzeniu Ministra Zdrowia z  12 stycznia 2011r. w sprawie wymagań zasadniczych dla wyrobów medycznych do diagnostyki in vitro (tekst jednolity Dz.U. 2013 poz. 1127) oraz załącznikach do wymienionego rozporządzenia.</t>
  </si>
  <si>
    <t>Wymóg dołączenia do oferty (na wezwanie Zamawiającego zgodnie z art. 26 ust. 2 ustawy Pzp) ulotek/instrukcji używania spełniających wymagania określone w ust. 8.7 Część II  nr 16 poz. 75) oraz załącznikach do wymienionego rozporządzenia.</t>
  </si>
  <si>
    <t>Przyjmujący zamówienie dostarczy butlę 1000 ml z nastawnym  dozownikiem  1-10 ml wkalkulowane w ofertę wraz z pierwszą dostawą</t>
  </si>
  <si>
    <t xml:space="preserve"> Pakiet stanowi niepodzielną całość .</t>
  </si>
  <si>
    <t xml:space="preserve"> Nazwy odczynników w języku polskim.</t>
  </si>
  <si>
    <t xml:space="preserve"> Dostarczyć karty charakterystki substancji niebezpiecznych (lub oświadczenie o braku wymogu ich posiadania) w formie wydruku lub elektronicznej wraz z pierwszą dostawą odczynników</t>
  </si>
  <si>
    <t xml:space="preserve"> Niespełnienie któregokolwiek z powyższych wymagań oraz warunków granicznych lub brak jakiegokolwiek z wymaganych dokumentów spowoduje odrzucenie oferty.</t>
  </si>
  <si>
    <t>PAKIET Nr 1. Dostawa odczynników, akcesoriów, materiałów kontrolnych i kalibratorów wraz  z dzierżawą zintegrowanego systemu biochemiczno-immunochemicznego na 36 miesięcy</t>
  </si>
  <si>
    <t>I. Odczynniki, kalibratory, materiały eksploatacyjne</t>
  </si>
  <si>
    <t>L.p.</t>
  </si>
  <si>
    <t>Nazwa</t>
  </si>
  <si>
    <t>Ilość zamawianych oznaczeń 36 m-cy</t>
  </si>
  <si>
    <t>Metoda oznaczania</t>
  </si>
  <si>
    <t>Nr katalogowy wyrobu</t>
  </si>
  <si>
    <t>Nazwa handlowa</t>
  </si>
  <si>
    <t>Zawartość opakowania (testy).</t>
  </si>
  <si>
    <t>Ilość opakowań na 36 m-cy (szt)</t>
  </si>
  <si>
    <t>Cena netto za opakowanie (zł)</t>
  </si>
  <si>
    <t>Wartość netto (zł) za 36 m-cy</t>
  </si>
  <si>
    <t>Stawka  VAT</t>
  </si>
  <si>
    <t>Wartość brutto (zł)  za 36 m-cy</t>
  </si>
  <si>
    <t>(kol. H x kol. I)</t>
  </si>
  <si>
    <t>%</t>
  </si>
  <si>
    <t>(kol. J + (kol. J x kol. K %))</t>
  </si>
  <si>
    <t>A</t>
  </si>
  <si>
    <t>B</t>
  </si>
  <si>
    <t>C</t>
  </si>
  <si>
    <t>D</t>
  </si>
  <si>
    <t>E</t>
  </si>
  <si>
    <t>F</t>
  </si>
  <si>
    <t>G</t>
  </si>
  <si>
    <t>H</t>
  </si>
  <si>
    <t>I</t>
  </si>
  <si>
    <t>J</t>
  </si>
  <si>
    <t>K</t>
  </si>
  <si>
    <t>L</t>
  </si>
  <si>
    <t>kontrola na 3 lata 2200</t>
  </si>
  <si>
    <t>A.</t>
  </si>
  <si>
    <t>Odczynnik biochemiczne:</t>
  </si>
  <si>
    <t>Albuminy (BCG)</t>
  </si>
  <si>
    <t>Fosfataza zasadowa (ALP)</t>
  </si>
  <si>
    <t>Aminotransferaza alaninowa (AlAT)</t>
  </si>
  <si>
    <t>alfa- Amylaza</t>
  </si>
  <si>
    <t>Aminotransferaza asparaginianowa (AspAT)</t>
  </si>
  <si>
    <t>Bilirubina bezpośrednia</t>
  </si>
  <si>
    <t>Bilirubina całkowita</t>
  </si>
  <si>
    <t>Wapń całkowity</t>
  </si>
  <si>
    <t>Cholesterol</t>
  </si>
  <si>
    <t>Cholesterol HDL (met. bezpośrednia)</t>
  </si>
  <si>
    <t>Triglicerydy</t>
  </si>
  <si>
    <t>Kinaza kreatynowa (CK)</t>
  </si>
  <si>
    <t>Kinaza kreatynowa- izoenzym MB (CK-MB akt.)</t>
  </si>
  <si>
    <t>Kreatynina Jaffe</t>
  </si>
  <si>
    <t>Mocznik</t>
  </si>
  <si>
    <t>Kwas moczowy</t>
  </si>
  <si>
    <t>gamma- Glutamylotransferaza (GGTP)</t>
  </si>
  <si>
    <t>rozdz. 3.1.2 Użycie ID-Karty:„W wirówkach zezwala się na używanie wyłącznie ID-Kart. Dostępne są następujące typy kart: • ID-Karty z żelem, który zawiera specyficzne przeciwciała w celu określenia antygenów erytrocytów (antygenów grup krwi i innych rzadkich antygenów); • ID-Karty z żelem, które zawierają globulinę anty-ludzką (mono-/polyspecific do wykrywania antyciał, identyfikacji anty-ciała, testu tolerancji i określenie bezpośredniego testu Coombsa); • ID-Karty z neutralnym żelem w celu ustalenia kontroli w surowicy, NaCl i testu enzymu”</t>
  </si>
  <si>
    <t xml:space="preserve">Zamawiający wymaga, aby zgodnie z  art. 90 ust. 1 ustawy o wyrobach medycznych („Wyrób powinien być właściwie dostarczony, prawidłowo zainstalowany i utrzymywany oraz używany zgodnie z przewidzianym zastosowaniem, a użytkownik wyrobu jest obowiązany do przestrzegania instrukcji używania”) oferowane produkty (odczynniki) były zgodne z instrukcjami użycia wyrobów medycznych, do których prowadzone jest postępowanie, tj.: ID-Centrifuge 12 SII; ID-Incubator 37 SI; ID-Pipetor FP6, w szczególności instrukcją wirówki ID-Centrifuge 12SII (Instrukcja obsługi 11.0-12/2011), która stanowi:"rozdz. 1.1Przeznaczenie i sposób użytkowania:„Wirówka ID-Centrifuge 6S / 6S Accu, ID-Centrifuge 12SII, i ID-Centrifuge 24S jest urządzeniem służącym wyłącznie odwirowywaniu ID-Kart”, </t>
  </si>
  <si>
    <t>Wyroby muszą bezwzględnie spełniać wymagania ustawy o wyrobach medycznych z dnia 20 mają 2010 r.  (tekst jednolity  Dz.U. 2020 poz. 186 ze zm.)</t>
  </si>
  <si>
    <t>Wyroby muszą bezwzględnie spełniać wymagania ustawy o wyrobach medycznych z dnia 20 mają 2010 r.  (t.j. Dz.U. 2020 poz. 186 ze zm.)</t>
  </si>
  <si>
    <t>WW. parametry oceniane winny zostać potwierdzone dokumentami (materiały informacyjne, karty katalogowe, instrukcje używania)</t>
  </si>
  <si>
    <t>Wykonawca winien samodzielne wskazać odczynniki, materiały kontrolne, kalibratory i mat. eksploatacyjne konieczne do wykonania wymaganej liczby oznaczeń w ciągu 36 m-cy</t>
  </si>
  <si>
    <t xml:space="preserve">Parametry oferowane (opisać) </t>
  </si>
  <si>
    <t xml:space="preserve">c) Wykazu dostawców części zamiennych, części zużywalnych lub materiałów eksploatacyjnych określonych przez wytwórcę wyrobu - podstawa - art. 90 ust. 3 ustawy z dnia 20.05.2010 r o wyrobach medycznych (t.j. Dz. U. 2020.186) wykazu podmiotów upoważnionych przez wytwórcę lub autoryzowanego przedstawiciela do wykonywania czynności instalacji, okresowej konserwacji, okresowej lub doraźnej obsługi serwisowej, aktualizacji oprogramowania, okresowych lub doraźnych przeglądów, regulacji, kalibracji, wzorcowań, sprawdzeń lub kontroli bezpieczeństwa - które zgodnie z instrukcją używania wyrobu nie mogą być wykonane przez użytkownika art. 90 ust. 4 ustawy  o wyrobach medycznych </t>
  </si>
  <si>
    <t xml:space="preserve">Na etapie weryfikacji ofert, potencjalny Wykonawca, na wezwanie z art. 26 ust. 2, zobligowany może być do bezpłatnego dostarczenia próbek oferowanych mikrokart (2 szt. z każdego rodzaju) wraz z niezbędnymi certyfikatami poświadczającymi zastosowane w nich odczynniki. </t>
  </si>
  <si>
    <t>Glukoza</t>
  </si>
  <si>
    <t>Żelazo</t>
  </si>
  <si>
    <t>Mleczany</t>
  </si>
  <si>
    <t>Dehydrogenaza mleczanowa (IFCC)</t>
  </si>
  <si>
    <t>Magnez</t>
  </si>
  <si>
    <t>Fosforany nieorganiczne</t>
  </si>
  <si>
    <t>Białko całkowite</t>
  </si>
  <si>
    <t>Białko w moczu i PMR</t>
  </si>
  <si>
    <t>Albuminy (met. turbidymetr.), mikroalbuminuria</t>
  </si>
  <si>
    <t>Alfa-1-kwaśna glikoproteina/ orozomukoid</t>
  </si>
  <si>
    <t>Antystreptolizyna O</t>
  </si>
  <si>
    <t>D-Dimery</t>
  </si>
  <si>
    <t>Białko C-reaktywne, wysokoczułe</t>
  </si>
  <si>
    <t>Hemoglobina glikowana (HbA1c)</t>
  </si>
  <si>
    <t>Transferyna</t>
  </si>
  <si>
    <t>Czynnik Reumatoidalny</t>
  </si>
  <si>
    <t>Sód (Na+)</t>
  </si>
  <si>
    <t>Potas (K+)</t>
  </si>
  <si>
    <t>Chlorki (Cl-)</t>
  </si>
  <si>
    <t>Sód w moczu</t>
  </si>
  <si>
    <t>Potas w moczu</t>
  </si>
  <si>
    <t>Alkohol etylowy</t>
  </si>
  <si>
    <t>Ferrytyna</t>
  </si>
  <si>
    <t>IgG</t>
  </si>
  <si>
    <t>IgE</t>
  </si>
  <si>
    <t>amoniak</t>
  </si>
  <si>
    <t>wankomycyna</t>
  </si>
  <si>
    <t>B.</t>
  </si>
  <si>
    <t>Odczynniki immunochemiczne</t>
  </si>
  <si>
    <t>Troponina</t>
  </si>
  <si>
    <t>BNP</t>
  </si>
  <si>
    <t>Prokalcytonina</t>
  </si>
  <si>
    <t>TSH (3 gen.)</t>
  </si>
  <si>
    <t>Free T4</t>
  </si>
  <si>
    <t>Free T3</t>
  </si>
  <si>
    <t>anty TPO</t>
  </si>
  <si>
    <t>anty TG</t>
  </si>
  <si>
    <t>CA 125</t>
  </si>
  <si>
    <t>HE4</t>
  </si>
  <si>
    <t>AFP</t>
  </si>
  <si>
    <t>CA 19.9</t>
  </si>
  <si>
    <t>Ca 15.3</t>
  </si>
  <si>
    <t>CEA</t>
  </si>
  <si>
    <t>PSA</t>
  </si>
  <si>
    <t>Prolaktyna</t>
  </si>
  <si>
    <t>FSH</t>
  </si>
  <si>
    <t>Estradiol</t>
  </si>
  <si>
    <t>LH</t>
  </si>
  <si>
    <t>Progesteron</t>
  </si>
  <si>
    <t>Testosteron</t>
  </si>
  <si>
    <t>DHEAS</t>
  </si>
  <si>
    <t>beta HCG</t>
  </si>
  <si>
    <t>PTH</t>
  </si>
  <si>
    <t>kortyzol</t>
  </si>
  <si>
    <t>HBs</t>
  </si>
  <si>
    <t>anti-HCV</t>
  </si>
  <si>
    <t>anty Hbs</t>
  </si>
  <si>
    <t>anty Hbc</t>
  </si>
  <si>
    <t>Toxoplazmoza IgG</t>
  </si>
  <si>
    <t>Toxoplazmoza IgM</t>
  </si>
  <si>
    <t>CMV IgG</t>
  </si>
  <si>
    <t>CMV IgM</t>
  </si>
  <si>
    <t>HIV (Ab+Ag)</t>
  </si>
  <si>
    <t>Rubella IgG</t>
  </si>
  <si>
    <t>Rubella IgM</t>
  </si>
  <si>
    <t>EBV VCA IgM</t>
  </si>
  <si>
    <t>wirówka serologiczna na minimum 12 miejsc - 1 szt.
inkubator - 1 szt.</t>
  </si>
  <si>
    <r>
      <t xml:space="preserve">Wpisać nazwę, typ.producenta  </t>
    </r>
    <r>
      <rPr>
        <sz val="9"/>
        <color indexed="8"/>
        <rFont val="Garamond"/>
        <family val="1"/>
      </rPr>
      <t>oraz wartość zestawu brutto (w zł)</t>
    </r>
  </si>
  <si>
    <t>EBV VCA/EA IgG</t>
  </si>
  <si>
    <t>EBV EBNA IgG</t>
  </si>
  <si>
    <t>Witamina D</t>
  </si>
  <si>
    <t>Witamina B12</t>
  </si>
  <si>
    <t>kwas foliowy</t>
  </si>
  <si>
    <t>Insulina</t>
  </si>
  <si>
    <t>syphilis</t>
  </si>
  <si>
    <t>C.</t>
  </si>
  <si>
    <t>Kalibratory i kontrole:</t>
  </si>
  <si>
    <t>D.</t>
  </si>
  <si>
    <t>Materiały eksploatacyjne:</t>
  </si>
  <si>
    <t>Razem Pkt I. odczynniki, kalibratory, kontrole i materiały eksploatacyjne</t>
  </si>
  <si>
    <t>II. Dzierżawa aparatu</t>
  </si>
  <si>
    <t xml:space="preserve"> Lp.</t>
  </si>
  <si>
    <t>Ilość miesięcy</t>
  </si>
  <si>
    <t>Dzierżawa netto              (zł / m-c)</t>
  </si>
  <si>
    <t>Wartość netto dzierżawy na 36 m-cy (zł)</t>
  </si>
  <si>
    <t>Stawka % VAT</t>
  </si>
  <si>
    <t>Wartość brutto dzierżawy na 36 m-cy (zł)</t>
  </si>
  <si>
    <t>(kol. C x kol. D)</t>
  </si>
  <si>
    <t>OGÓŁEM: pkt I, II(odczynniki, dzierżawa aparatu)</t>
  </si>
  <si>
    <t>W przypadku posiadania numerów katalogowych, prosimy o wpisanie ich do tabeli.</t>
  </si>
  <si>
    <t>WARUNKI  DODATKOWE BEZWZGLĘDNIE WYMAGANE:</t>
  </si>
  <si>
    <t>1.</t>
  </si>
  <si>
    <t>2.</t>
  </si>
  <si>
    <t>Dla każdego zaoferowanego wyrobu medycznego bezwzględny wymóg posiadania: aktualnego dokumentu potwierdzającego dopuszczenia do obrotu, a w przypadku, gdy prawo nie wymaga dopuszczenia do obrotu -  dokumentu potwierdzającego znak zgodności CE dla tego wyrobu.</t>
  </si>
  <si>
    <t>3.</t>
  </si>
  <si>
    <t>Oferowane wyroby muszą spełniać wymagania zasadnicze określone w Rozporządzeniu Ministra Zdrowia z 12 stycznia 2011r. w sprawie wymagań zasadniczych dla wyrobów medycznych do diagnostyki in vitro (tekst jednolity Dz.U. 2013 poz. 1127) oraz załącznikach do wymienionego rozporządzenia.</t>
  </si>
  <si>
    <t>4.</t>
  </si>
  <si>
    <r>
      <t>Wymóg</t>
    </r>
    <r>
      <rPr>
        <b/>
        <sz val="10"/>
        <color indexed="8"/>
        <rFont val="Garamond"/>
        <family val="1"/>
      </rPr>
      <t xml:space="preserve"> dołączenia do oferty</t>
    </r>
    <r>
      <rPr>
        <sz val="10"/>
        <color indexed="8"/>
        <rFont val="Garamond"/>
        <family val="1"/>
      </rPr>
      <t xml:space="preserve"> (na wezwanie Zamawiającego zgodnie z art. 26 ust. 2 ustawy Pzp) ulotek/instrukcji używania spełniających wymagania określone w ust. 8.7 Część II załącznika nr 1 do ww. rozporządzenia</t>
    </r>
  </si>
  <si>
    <t>5.</t>
  </si>
  <si>
    <t>Pakiet stanowi niepodzielną całość .</t>
  </si>
  <si>
    <t>6.</t>
  </si>
  <si>
    <t>Nazwy odczynników w języku polskim.</t>
  </si>
  <si>
    <t>7.</t>
  </si>
  <si>
    <t>Dostarczyć karty charakterystyki substancji niebezpiecznych  (lub oświadczenie o braku wymogu ich posiadania)  w formie wydruku lub elektronicznej wraz z pierwszą dostawą odczynników</t>
  </si>
  <si>
    <t>8.</t>
  </si>
  <si>
    <t>Instalacja (w tym podłączenie do LIS) na koszt Wykonawcy,</t>
  </si>
  <si>
    <t>9.</t>
  </si>
  <si>
    <t>Materiały kontrolne do immunochemii do dwukrotnej na tydzień kontroli jakości na minimum dwóch poziomach wartości -  N, P.</t>
  </si>
  <si>
    <t>10.</t>
  </si>
  <si>
    <t>Materiały kontrolne do biochemii do codziennej kontroli jakości na minimum dwóch poziomach wartości -  N, P.</t>
  </si>
  <si>
    <t>11.</t>
  </si>
  <si>
    <t>Odczynniki i materiały kontrolne dedykowane i zwalidowane do użycia z oferowanym analizatorem</t>
  </si>
  <si>
    <t>12.</t>
  </si>
  <si>
    <t>W części I Wykonawca winien samodzielnie wskazać : C. Kalibratory i kontrole oraz D. Materiały eksploatacyjne zwalidowane z analizatorem - ilości dostosowane do wskazanych ilości oznaczeń.</t>
  </si>
  <si>
    <t>13.</t>
  </si>
  <si>
    <t>Zestawienie wymaganych parametrów granicznych analizatora zostało przedstawione w załączniku nr 1 do pakietu nr 1</t>
  </si>
  <si>
    <t>14.</t>
  </si>
  <si>
    <t>Niespełnienie któregokolwiek z powyższych wymagań oraz warunków granicznych lub brak jakiegokolwiek z  wymaganych dokumentów spowoduje odrzucenie oferty.</t>
  </si>
  <si>
    <t>…………………………..….…….</t>
  </si>
  <si>
    <t>………………………………………………………….</t>
  </si>
  <si>
    <t>/podpis Wykonawcy lub osób upoważnionych do składania oświadczeń woli w imieniu Wykonawcy/</t>
  </si>
  <si>
    <t>Zał. nr 1 do Pakietu nr 1. Dostawa odczynników, akcesoriów, materiałów kontrolnych i kalibratorów wraz  z dzierżawą zintegrowanego systemu biochemiczno-immunochemicznego na 36 miesięcy</t>
  </si>
  <si>
    <t xml:space="preserve">W poniższej części Załącznika  Zamawiający podał warunki graniczne parametrów i warunków przez siebie wymaganych dla oferowanego sprzętu (systemu). Wykonawca składając ofertę jest zobowiązany wypełnić kolumny zatytułowane: "Odpowiedź Oferenta Tak/Nie" (wpisując Tak lub Nie).   Brak odpowiedzi TAK lub odpowiedź NIE  (dla parametrów bezwzględnie wymaganych przez Zamawiajacego) będzie traktowany jako brak danego parametru, co skutkować będzie odrzuceniem oferty jako niezgodnej z treścią SIWZ. Wykonawca może wypełnić kolumnę „Parametry oferowane (opisać)” opisując we właściwych pozycjach w wyczerpujący sposób dany parametr. </t>
  </si>
  <si>
    <t>Nazwa oferowanego systemu:</t>
  </si>
  <si>
    <t>Producent:</t>
  </si>
  <si>
    <t xml:space="preserve">Typ:  </t>
  </si>
  <si>
    <t>Model:</t>
  </si>
  <si>
    <t>Lp</t>
  </si>
  <si>
    <t>OPIS PARAMETRÓW GRANICZNYCH</t>
  </si>
  <si>
    <t>Wartość graniczna: Tak/Nie</t>
  </si>
  <si>
    <r>
      <t xml:space="preserve">Odpowiedź Oferenta </t>
    </r>
    <r>
      <rPr>
        <b/>
        <i/>
        <sz val="8"/>
        <color indexed="8"/>
        <rFont val="Garamond"/>
        <family val="1"/>
      </rPr>
      <t>Tak/Nie</t>
    </r>
  </si>
  <si>
    <t>Parametry oferowane (opisać) *</t>
  </si>
  <si>
    <t>System zintegrowany</t>
  </si>
  <si>
    <t>Platforma zintegrowana biochemiczno-immunochemiczna wyposażony w jeden podajnik próbek umożliwiający aspirację materiału do badań biochemiczno- immunologicznych z tej samej próbki bez konieczności ich ręcznego przenoszenia między aparatami. Możliwość wprowadzenia danych próbki oraz danych demograficznych pacjenta przez jednego operatora z jednego stanowiska komputerowego (jeden system opereacyjny) do systemu.</t>
  </si>
  <si>
    <t>Tak</t>
  </si>
  <si>
    <t>System wyprodukowany nie później niż w 2017 roku</t>
  </si>
  <si>
    <t>Wszystkie wymienione w formularzu cenowym oznaczenia dostępne do wykonania na oferowanym analizatorze.</t>
  </si>
  <si>
    <t>Identyfikacja odczynników za pomocą kodów kreskowych z monitorowaniem ilości odczynników w opakowaniu.</t>
  </si>
  <si>
    <t>Stacja uzdatniania wody jako integralna część systemu wraz  z poniesieniem przez wykonawcę kosztów jej eksploatacji.</t>
  </si>
  <si>
    <t>Modem serwisowy i możliwość połączenia on line</t>
  </si>
  <si>
    <t>Ilość miejsc dla próbek badanych - minimum 150</t>
  </si>
  <si>
    <t>Chłodzenie komory odczynnikowej umożliwiające ciągłe przechowywanie odczynników na pokładzie analizatora.</t>
  </si>
  <si>
    <t>Możliwość dostawiania próbek w trakcie pracy analizatorów bez konieczności przerywania ich pracy.</t>
  </si>
  <si>
    <t>Możliwość wstawienia do analizatora materiału badanego w probówkach pierwotnych z zastosowaniem kodów kreskowych jak i w naczyńkach na mikropróbki</t>
  </si>
  <si>
    <t>Automatyczne wykonywanie oznaczeń pilnych przed rutynowymi</t>
  </si>
  <si>
    <t>Możliwość wykonywania automatycznego rozcieńczenia próbek po przekroczeniu liniowości metody</t>
  </si>
  <si>
    <t>Detektor skrzepów badanej próbki oraz pęcherzyków powietrza dla odczynników i próbek</t>
  </si>
  <si>
    <t>System wyposażony w UPS podtrzymujący pracę aparatu przez co najmniej 20 min. przy braku energii elektrycznej</t>
  </si>
  <si>
    <t>Rejestracja w analizatorze wykonywanych procedur konserwacyjnych</t>
  </si>
  <si>
    <t>Analizator wyposażony w drukarkę dającą możliwość bezpośredniego wydruku, wewnętrzny skaner kodów kreskowych, komputer i monitor</t>
  </si>
  <si>
    <t>Instrukcja obsługi w języku polskim uwzględniajaca opis wszystkich kodów systemowych oraz procedur konserwacji dostarczona wraz z analizatorami.</t>
  </si>
  <si>
    <t>Wbudowany program kontroli jakości z możliwością graficznej prezentacji  (analizy Levey Jenningsa , reguły Westgarda)</t>
  </si>
  <si>
    <t>Deklaracja zgodności CE dla aparatu i odczynników</t>
  </si>
  <si>
    <t>Gwarancja techniczna ( naprawy, wymiana podzespołów) i coroczne przeglądy techniczne zakończone wydaniem świadectwa sprawdzenia stanu technicznego urządzeń  i aparatury potwierdzone wpisem do paszportu w czasie trwania umowy na koszt Wykonawcy – czas reakcji serwisu do 24h w dni robocze od chwili zgłoszenia</t>
  </si>
  <si>
    <t>Instalacja, uruchomienie analizatora i szkolenie personelu w laboratorium w zakresie obsługi na koszt wykonawcy ( obligatoryjne 2 szkolenia ewentualne 1 szkolenie dodatkowe w razie potrzeby)</t>
  </si>
  <si>
    <t>Część immunochemiczna systemu zintegrowanego</t>
  </si>
  <si>
    <r>
      <t xml:space="preserve">Zastosowanie technologii </t>
    </r>
    <r>
      <rPr>
        <b/>
        <sz val="9"/>
        <color indexed="8"/>
        <rFont val="Garamond"/>
        <family val="1"/>
      </rPr>
      <t>chemiluminescencji</t>
    </r>
  </si>
  <si>
    <t>Możliwość automatycznej analizy minimum 25 różnych parametrów jednocześnie z jednej próbki</t>
  </si>
  <si>
    <t>Analizatory przystosowane do pracy ciągłej całodobowej</t>
  </si>
  <si>
    <t>Ilość opakowań odczynników, kalibratorów i kontroli zgodna z terminami stabilności po otwarciu zgodnie z zapisami w ulotkach odczynnikowych producenta tych testów</t>
  </si>
  <si>
    <t>Część biochemiczna systemu zintegrowanego</t>
  </si>
  <si>
    <t>Min. 30 zestawów odczynnikowych na pokładzie analizatora</t>
  </si>
  <si>
    <t>Analizator wyposażony w czujniki poziomu cieczy w próbkach i odczynnikach</t>
  </si>
  <si>
    <t>Możliwość automatycznej oceny jakości próbki w zakresie lipemii, hemolizy, bilirubiny</t>
  </si>
  <si>
    <t>Możliwość oznaczania jonów Na, K, Cl;</t>
  </si>
  <si>
    <r>
      <t xml:space="preserve">Wpisanie przez Zamawiającego </t>
    </r>
    <r>
      <rPr>
        <b/>
        <sz val="10"/>
        <rFont val="Garamond"/>
        <family val="1"/>
      </rPr>
      <t>Tak</t>
    </r>
    <r>
      <rPr>
        <sz val="10"/>
        <rFont val="Garamond"/>
        <family val="1"/>
      </rPr>
      <t xml:space="preserve"> w kolumnie "Wartość graniczna" oznacza, że dany parametr jest bezwzględnie wymagany.</t>
    </r>
  </si>
  <si>
    <t>OPIS PARAMETRÓW OCENIANYCH W KRYTERIUM: JAKOŚĆ (Parametry techniczno-funkcjonalne)</t>
  </si>
  <si>
    <t>Punktacja:</t>
  </si>
  <si>
    <t>Odpowiedź Wykonawcy: TAK/NIE</t>
  </si>
  <si>
    <t>Testy anty HCV, HBsAg, HIV nie posiadający oznaczeń w tzw. "szarej strefie"</t>
  </si>
  <si>
    <r>
      <t>TAK-</t>
    </r>
    <r>
      <rPr>
        <b/>
        <sz val="9"/>
        <color indexed="8"/>
        <rFont val="Garamond"/>
        <family val="1"/>
      </rPr>
      <t xml:space="preserve"> 5 pkt</t>
    </r>
    <r>
      <rPr>
        <sz val="9"/>
        <color indexed="8"/>
        <rFont val="Garamond"/>
        <family val="1"/>
      </rPr>
      <t>. / NIE-0pkt.</t>
    </r>
  </si>
  <si>
    <t>Karuzela odczynnikowa w module immunochemicznym z możliwością wymiany odczynników w trakcie pracy bez konieczności zatrzymywania czy pauzowania wykonania oznaczeń</t>
  </si>
  <si>
    <r>
      <t>TAK-</t>
    </r>
    <r>
      <rPr>
        <b/>
        <sz val="9"/>
        <color indexed="8"/>
        <rFont val="Garamond"/>
        <family val="1"/>
      </rPr>
      <t>20 pkt.</t>
    </r>
    <r>
      <rPr>
        <sz val="9"/>
        <color indexed="8"/>
        <rFont val="Garamond"/>
        <family val="1"/>
      </rPr>
      <t xml:space="preserve"> / NIE-0pkt.</t>
    </r>
  </si>
  <si>
    <t>Materiał kalibracyjny i kontrolny dla parametrów immunochemicznych nie wymagający rekonstytucji</t>
  </si>
  <si>
    <r>
      <t>TAK-</t>
    </r>
    <r>
      <rPr>
        <b/>
        <sz val="9"/>
        <color indexed="8"/>
        <rFont val="Garamond"/>
        <family val="1"/>
      </rPr>
      <t>10 pkt.</t>
    </r>
    <r>
      <rPr>
        <sz val="9"/>
        <color indexed="8"/>
        <rFont val="Garamond"/>
        <family val="1"/>
      </rPr>
      <t xml:space="preserve"> / NIE-0pkt.</t>
    </r>
  </si>
  <si>
    <t>Materiał dla oznaczeń kortyzolu w moczu nie wymagający wstępnej obróbki</t>
  </si>
  <si>
    <r>
      <t>TAK-</t>
    </r>
    <r>
      <rPr>
        <b/>
        <sz val="9"/>
        <color indexed="8"/>
        <rFont val="Garamond"/>
        <family val="1"/>
      </rPr>
      <t>5 pkt.</t>
    </r>
    <r>
      <rPr>
        <sz val="9"/>
        <color indexed="8"/>
        <rFont val="Garamond"/>
        <family val="1"/>
      </rPr>
      <t xml:space="preserve"> / NIE-0pkt.</t>
    </r>
  </si>
  <si>
    <t>Maksymalna liczba punktów jaką można uzyskać w krytdrium Jakość wynosi 40 pkt.</t>
  </si>
  <si>
    <t>WW. parametry oceniane winny zostac potwierdzone dokumentami (materiały informacyjne, karty katalogowe, instrukcje używania)</t>
  </si>
  <si>
    <t>PAKIET Nr 2   Dzierżawa analizatora hematologicznego 5 DIFF wraz z dostawą odczynników na 105 000 morfologii na 36 miesięcy</t>
  </si>
  <si>
    <t>I.</t>
  </si>
  <si>
    <t>Odczynniki, kalibratory i materiały eksploatacyjne</t>
  </si>
  <si>
    <t>Lp.</t>
  </si>
  <si>
    <t>Wielkość opakowania</t>
  </si>
  <si>
    <t>Ilość opak. Na 36 mies.</t>
  </si>
  <si>
    <t>Cena jedn. netto opak.</t>
  </si>
  <si>
    <t>Wartość netto (zł)</t>
  </si>
  <si>
    <t>Wartość  brutto (zł)</t>
  </si>
  <si>
    <t>(kol. E x kol. F)</t>
  </si>
  <si>
    <t>(kol. G + (kol. G x kol. H %))</t>
  </si>
  <si>
    <t>Odczynniki:</t>
  </si>
  <si>
    <r>
      <t>Razem odczynniki, kalibratory, kontrole i materiały eksploatacyjne</t>
    </r>
    <r>
      <rPr>
        <sz val="11"/>
        <color indexed="8"/>
        <rFont val="Garamond"/>
        <family val="1"/>
      </rPr>
      <t>:</t>
    </r>
  </si>
  <si>
    <t>DZIERŻAWA ANALIZATORA (Nazwa, typ,Producent, rok produkcji-podać)</t>
  </si>
  <si>
    <t>Dzierżawa netto             (zł / m-c)</t>
  </si>
  <si>
    <t>(kol. E + (kol. E x kol. F %))</t>
  </si>
  <si>
    <t>OGÓŁEM: pkt I, II (odczynniki , dzierżawa aparatu )</t>
  </si>
  <si>
    <r>
      <t>Wymóg dołączenia do oferty (na wezwanie Zamawiającego zgodnie z art. 26 ust. 2 ustawy Pzp)</t>
    </r>
    <r>
      <rPr>
        <sz val="10"/>
        <color indexed="8"/>
        <rFont val="Garamond"/>
        <family val="1"/>
      </rPr>
      <t xml:space="preserve"> ulotek/instrukcji używania spełniających wymagania określone w ust. 8.7 Część II załącznika nr 1 do ww. rozporządzenia</t>
    </r>
  </si>
  <si>
    <t>Dostarczyć karty charakterystki substancji niebezpiecznych (lub oświadczenie o braku wymogu ich posiadania) w formie wydruku lub elektronicznej wraz z pierwszą dostawą odczynników</t>
  </si>
  <si>
    <t>Materiały kontrolne do codziennej kontroli jakości na trzech poziomach wartości - L, N, H. Jeden rodzaj krwi kontrolnej dla wszystkich oznaczanych parametrów.</t>
  </si>
  <si>
    <t>Niespełnienie któregokolwiek z powyższych wymagań oraz warunków granicznych lub brak jakiegokolwiek z wymaganych dokumentów spowoduje odrzucenie oferty.</t>
  </si>
  <si>
    <t>Zestawienie wymaganych parametrów granicznych analizatora oraz wyposażenia dodatkowego zostało przedstawione w załączniku nr 1 do pakietu nr 2</t>
  </si>
  <si>
    <t>Załącznik nr 1 do Pakietu nr 2 Dzierżawa analizatora hematologicznego 5 DIFF wraz z dostawą odczynników na 105 000 morfologii na 36 miesięcy</t>
  </si>
  <si>
    <r>
      <t xml:space="preserve">W poniższej części Załącznika  Zamawiający podał warunki graniczne parametrów i warunków przez siebie wymaganych dla oferowanego sprzętu (systemu). Wykonawca składając ofertę jest zobowiązany wypełnić kolumny zatytułowane: "Odpowiedź Oferenta Tak/Nie" (wpisując Tak lub Nie).   Brak odpowiedzi TAK lub odpowiedź NIE  (dla parametrów bezwzględnie wymaganych przez Zamawiajacego) będzie traktowany jako brak danego parametru, co skutkować będzie odrzuceniem oferty jako niezgodnej z treścią SIWZ. Wykonawca </t>
    </r>
    <r>
      <rPr>
        <b/>
        <u val="single"/>
        <sz val="10"/>
        <rFont val="Garamond"/>
        <family val="1"/>
      </rPr>
      <t>może</t>
    </r>
    <r>
      <rPr>
        <sz val="10"/>
        <rFont val="Garamond"/>
        <family val="1"/>
      </rPr>
      <t xml:space="preserve"> wypełnić kolumnę „Parametry oferowane (opisać)” opisując we właściwych pozycjach w wyczerpujący sposób dany parametr. </t>
    </r>
  </si>
  <si>
    <t>ZESTAWIENIE PARAMETRÓW ANALIZATORA</t>
  </si>
  <si>
    <t>Nazwa aparatu:</t>
  </si>
  <si>
    <t xml:space="preserve">Typ/Model:  </t>
  </si>
  <si>
    <t>Rok produkcji:</t>
  </si>
  <si>
    <t>Opis parametrów granicznych</t>
  </si>
  <si>
    <r>
      <t xml:space="preserve">Odpowiedź Oferenta </t>
    </r>
    <r>
      <rPr>
        <b/>
        <i/>
        <sz val="8"/>
        <color indexed="8"/>
        <rFont val="Garamond"/>
        <family val="1"/>
      </rPr>
      <t>Tak/Nie*</t>
    </r>
  </si>
  <si>
    <t>Analizator 5 DIFF - rok produkcji nie starszy niż 2017</t>
  </si>
  <si>
    <t>TAK</t>
  </si>
  <si>
    <t>Możliwość wykonania oznaczeń z pełnym rozmazem w trybie mikro (probówki pediatryczne)</t>
  </si>
  <si>
    <t>System aspiracji krwi umożliwiający podanie materiału z probówek systemu otwartego jak i zamkniętego bez konieczności ich otwierania</t>
  </si>
  <si>
    <t>Aparat z automatycznym podajnikiem na min 20 probówek dostosowanym do różnego typu zamkniętych systemów pobierania   (w celu potwierdzenia wymagane jest załączenie do oferty fragmentu instrukcji użytkownika)</t>
  </si>
  <si>
    <t>Pomiar retikulocytów (RET w wartościach bezwzględnych i w %) podczas rutynowej pracy bez konieczności specjalnego przygotowania próbki</t>
  </si>
  <si>
    <t>Różnicowanie WBC na 5 populacji przy użyciu fluorescencyjnej cytometrii przepływowej, bez barwienia cytochemicznego,</t>
  </si>
  <si>
    <t>Objętość aspirowanej próbki krwi max 25 µl (w obu trybach: CBC i CBC+5DIFF, dotyczy pobierania materiału zarówno w trybie otwartym jak i zamkniętym)</t>
  </si>
  <si>
    <t>Wydajność min. 50 oznaczeń próbek krwi /godzinę w trybie pracy CBC , CBC+DIFF</t>
  </si>
  <si>
    <t>Automatyczne czyszczenie igły pobierającej</t>
  </si>
  <si>
    <t>Aparat wykorzystuje odczynniki bezcyjankowe, nie zawierające cyjanków nawet w minimalnych ilościach (dołączyć do oferty ulotki odczynnikowe i karty substancji niebezpiecznych dla odczynników, materiału kontrolnego i innych materiałów zużywalnych, które w swoim składzie zawierają substancje niebezpieczne)
Ulotki odczynnikowe jak i karty charakterystyki w j. polskim.</t>
  </si>
  <si>
    <t>Liniowość: RBC min do 8 M/µl, WBC min do 350 K/µl, PLT min do 3000 K/µl. HGB min do 22 g/dl (wszystkie liniowości bez wstępnego przygotowania i rozcieńczania próbki pierwotnej)</t>
  </si>
  <si>
    <t>Możliwość oceny niedojrzałych granulocytów IG
(Metamielocyty + Mielocyty + Promielocyty) jako odrębnej populacji wyrażonej w wartościach bezwzględnych i procentach.</t>
  </si>
  <si>
    <t>Flagowanie wyników patologicznych wraz z komunikatami opisującymi typowe patologie oraz informacje o stopniu zaawansowania patologii</t>
  </si>
  <si>
    <t>Możliwość oceny anizocytozy erytrocytów wyrażonej zarówno jako RDW-SD i RDW-CV</t>
  </si>
  <si>
    <t>Graficzna prezentacja wyników na co najmniej 2 histogramach i 1 scattergramie</t>
  </si>
  <si>
    <t>Możliwość wprowadzania danych demograficznych pacjenta, oraz wartości referencyjnych w zależności od płci i wieku pacjenta, min 5.</t>
  </si>
  <si>
    <t>Oprogramowanie dające dowolność redagowania wydruku wyniku wraz z podaniem odpowiednich wartości referencyjnych dla płci i wieku.</t>
  </si>
  <si>
    <t>Jeden rodzaj krwi dla wszystkich parametrów, parametry krwi kontrolnej wczytywane za pomocą nośnika magnetycznego lub optycznego.</t>
  </si>
  <si>
    <t>Możliwość włączenia aparatu do systemu kontroli zewnątrzlaboratoryjej producenta aparatu„ (kontrola jakości wszystkich parametrów, wyniki dostępne w czasie rzeczywistym, informacja w przypadku błędów.)</t>
  </si>
  <si>
    <t>Oprogramowanie obejmujące system kontroli jakości z zastosowaniem reguł Westgarda z graficzną prezentacją i statystyczną oceną wyników kontroli.</t>
  </si>
  <si>
    <t>Przystosowanie analizatora do pracy w systemie całodobowym</t>
  </si>
  <si>
    <t>Możliwość dwukierunkowej komunikacji z systemem informatycznym, Wykonawca zobowiązany jest do podłączenia aparatu do laboratoryjnego systemu informatycznego na własny koszt.</t>
  </si>
  <si>
    <t>Wewnętrzny czytnik kodów paskowych w podajniku</t>
  </si>
  <si>
    <t>Instrukcja obsługi aparatu w języku polskim. Dostarczona wraz z aparatem</t>
  </si>
  <si>
    <t>Gwarancja techniczna przez cały okres trwania umowy - uwzględniająca bezpłatne koszty napraw, wymiany podzespołów, corocznych przeglądów serwisowych (3 przeglądy) zakończonych wydaniem świadectwa sprawdzenia stanu technicznego urządzeń i aparatury.</t>
  </si>
  <si>
    <t>Czas reakcji serwisu (przyjazd inżyniera serwisowego) – maksimum 24 h od zgłoszenia (w dni robocze).</t>
  </si>
  <si>
    <t>Odczynniki i materiał kontrolny muszą pochodzić od producenta aparatu lub być do niego dedykowane (walidacja)</t>
  </si>
  <si>
    <t>Szkolenie pracowników w obsłudze aparatu i w interpretacji wyników.</t>
  </si>
  <si>
    <t>Oprogramowanie umożliwiające podgląd wyniku bez wykonywania wydruku,  umożliwiające porównanie co najmniej 3 wyników jednego pacjenta w formie skumulowanej (delta check) , oraz umożliwiające przesłanie do LIS dopiero właściwego zaakceptowanego wyniku, bez oznaczeń powtórkowych</t>
  </si>
  <si>
    <t>Aparat wyposażony w komputer sterujący, monitor ciekło krystaliczny o przekątnej min. 17 cali, dwustronnie drukującą drukarkę laserową czarnobiałą, oraz system podtrzymywania napięcia pozwalający na bezpieczne zakończenie pracy aparatu oraz wyłączenie komputera sterującego aparatem.</t>
  </si>
  <si>
    <r>
      <t xml:space="preserve">Wpisanie przez Zamawiającego </t>
    </r>
    <r>
      <rPr>
        <b/>
        <sz val="10"/>
        <color indexed="10"/>
        <rFont val="Garamond"/>
        <family val="1"/>
      </rPr>
      <t>Tak</t>
    </r>
    <r>
      <rPr>
        <sz val="10"/>
        <color indexed="10"/>
        <rFont val="Garamond"/>
        <family val="1"/>
      </rPr>
      <t xml:space="preserve"> w kolumnie "Wartość graniczna" oznacza, że dany parametr jest bezwzględnie wymagany.</t>
    </r>
  </si>
  <si>
    <t>TAK / NIE</t>
  </si>
  <si>
    <t>Odpowiedź Wykonawcy: TAK / NIE *</t>
  </si>
  <si>
    <t>Oznaczanie parametrów w płynach z jam ciała , płynie mózgowo- rdzeniowym i płynie z dializy otrzewnowej (RBC , WBC , MN , PMN) bez stosowania dodatkowych odczynników</t>
  </si>
  <si>
    <r>
      <t>TAK-</t>
    </r>
    <r>
      <rPr>
        <b/>
        <sz val="10"/>
        <color indexed="8"/>
        <rFont val="Garamond"/>
        <family val="1"/>
      </rPr>
      <t>20 pk</t>
    </r>
    <r>
      <rPr>
        <sz val="10"/>
        <color indexed="8"/>
        <rFont val="Garamond"/>
        <family val="1"/>
      </rPr>
      <t>t./NIE-0pkt.</t>
    </r>
  </si>
  <si>
    <t>Aparat wyposażony w czujnik ścieków</t>
  </si>
  <si>
    <r>
      <t>TAK-</t>
    </r>
    <r>
      <rPr>
        <b/>
        <sz val="10"/>
        <color indexed="8"/>
        <rFont val="Garamond"/>
        <family val="1"/>
      </rPr>
      <t>5 pkt</t>
    </r>
    <r>
      <rPr>
        <sz val="10"/>
        <color indexed="8"/>
        <rFont val="Garamond"/>
        <family val="1"/>
      </rPr>
      <t>./NIE-0pkt.</t>
    </r>
  </si>
  <si>
    <t>Dowolność trybu oznaczenia dla każdej próbki CBC lub CBC diff,możliwość pracy w trybie próbek leukopenicznych z wydłużonym czasem zliczania leukocytów</t>
  </si>
  <si>
    <r>
      <t>TAK-</t>
    </r>
    <r>
      <rPr>
        <b/>
        <sz val="10"/>
        <color indexed="8"/>
        <rFont val="Garamond"/>
        <family val="1"/>
      </rPr>
      <t>15 pkt</t>
    </r>
    <r>
      <rPr>
        <sz val="10"/>
        <color indexed="8"/>
        <rFont val="Garamond"/>
        <family val="1"/>
      </rPr>
      <t>./NIE-0pkt.</t>
    </r>
  </si>
  <si>
    <t>WW. parametry oceniane winny zostać potwierdzone dokumentami (materiały informacyjne, karty katalogowe, instrukcje uzywania</t>
  </si>
  <si>
    <t>* Wypełnia Wykonawca</t>
  </si>
  <si>
    <t xml:space="preserve"> PAKIET Nr 3   Dzierżawa analizatora RKZ wraz z dostawą odczynników na 30 000 oznaczeń ( ok. 27 oznaczeń dziennie)</t>
  </si>
  <si>
    <t>I.  Odczynniki, kalibratory i materiały kontrolne potrzebne do wykonania  30 000 oznaczeń w okresie obowiązywania umowy</t>
  </si>
  <si>
    <t>Nazwa odczynnika</t>
  </si>
  <si>
    <t>Ilość opakowań  na 36 mies.</t>
  </si>
  <si>
    <t>Nr katalogowy  Nazwa odczynnika</t>
  </si>
  <si>
    <t>Cena 1 op. netto PLN</t>
  </si>
  <si>
    <t>Wartość  netto  (zł)</t>
  </si>
  <si>
    <t>(kol. C x kol. E)</t>
  </si>
  <si>
    <t>(kol. F + (kol. F x kol. G %))</t>
  </si>
  <si>
    <t> </t>
  </si>
  <si>
    <t>RAZEM</t>
  </si>
  <si>
    <t>II.  Materiały zużywalne konieczne do wykonania  30 000 oznaczeń</t>
  </si>
  <si>
    <t>Ilość sztuk/op. Na 36 mies.</t>
  </si>
  <si>
    <t>Nr katalogowy</t>
  </si>
  <si>
    <t>Cena 1 szt/ op. netto PLN</t>
  </si>
  <si>
    <t>Wartość  netto   (zł)</t>
  </si>
  <si>
    <t>III.</t>
  </si>
  <si>
    <t>Dzierżawa analizatora</t>
  </si>
  <si>
    <t>Wartość netto dzierżawy  (zł)</t>
  </si>
  <si>
    <t>Wartość brutto dzierżawy  (zł)</t>
  </si>
  <si>
    <t>Ogółem  I - III</t>
  </si>
  <si>
    <t>WARUNKI  DODATKOWE BEZWZGLĘDNIE WYMAGANE</t>
  </si>
  <si>
    <t>Wymóg dołączenia do oferty (na wezwanie Zamawiającego zgodnie z art. 26 ust. 2 ustawy Pzp) ulotek/instrukcji używania spełniających wymagania określone w ust. 8.7 Część II załącznika nr 1 do ww. rozporządzenia</t>
  </si>
  <si>
    <t>Materiały kontrolne do codziennej kontroli jakości min. na trzech poziomach wartości - L, N, H. (Codzienna kontrola na jednym poziomie)</t>
  </si>
  <si>
    <t>Dostarczyć karty charakterystyki substancji niebezpiecznych (lub oświadczenie o braku wymogu ich posiadania) w formie wydruku lub elektronicznej wraz z pierwszą dostawą odczynników</t>
  </si>
  <si>
    <t>Gwarancja techniczna ( bezpłatne : naprawy, wymiana podzespołów, i coroczne przeglądy techniczne zakończone wydaniem świadectwa sprawdzenia stanu technicznego urządzeń i aparatury)</t>
  </si>
  <si>
    <t xml:space="preserve"> Czas reakcji serwisu (przyjazd inżyniera serwisowego) – maksimum 24 h od zgłoszenia (w dni robocze).</t>
  </si>
  <si>
    <t>Wykonawca winien samodzielne określić wymagane odczynniki, kalibratory i materiały kontrolne, materiały zuzywalne (i ich ilości) potrzebne do wykonania wymaganej liczby oznaczeń</t>
  </si>
  <si>
    <t>Odpowiedź Oferenta Tak/Nie*</t>
  </si>
  <si>
    <t>Analizator - rok produkcji nie wcześniej niż 2016</t>
  </si>
  <si>
    <t>Analizator w pełni zautomatyzowany</t>
  </si>
  <si>
    <t>Analizator wyposażony w UPS</t>
  </si>
  <si>
    <t>Wbudowana drukarka</t>
  </si>
  <si>
    <t>Automatyczny analizator do oznaczania parametrów krytycznych: pH, pCO2/ pO2, ctHb, O2Hb, MetHb, HbF, COHb, sO2, sód, potas, chlorki, wapń zjonizowany, mleczany, glukoza, bilirubina całkowita.</t>
  </si>
  <si>
    <t>Analizator przeznaczony do pracy całodobowej w systemie ciągłym - natychmiastowe przejście z trybu czuwania do trybu pracy</t>
  </si>
  <si>
    <t>Konstrukcja analizatora  musi posiadać dwa sposoby podania próbki do wyboru: bezpośrednio ze strzykawki lub z kapilary</t>
  </si>
  <si>
    <t>Konstrukcja analizatora musi zapewnić, aby wszystkie parametry oznaczane były w jednym torze pomiarowym z wykorzystaniem jednej elektrody referencyjnej - dotyczy to zarówno materiału badanego od pacjenta jak i materiału kontrolnego</t>
  </si>
  <si>
    <t>Analizator musi posiadać możliwość  wykonania badania  we krwi pełnej, osoczu, surowicy oraz płynach będących kontrolą  jakości</t>
  </si>
  <si>
    <t>Analizator musi posiadać  możliwość  konfigurowania  wybranych parametrów pomiarowych oraz ich wydruku wg potrzeb zamawiającego</t>
  </si>
  <si>
    <t>Zamawiający wymaga, aby czas wymaganych kalibracji, dla oferowanego analizatora, łącznie w ciągu doby nie był dłuższy niż 1 godzina. Analizator musi posiadać możliwość przerwania kalibracji dla wykonania badania próbki pilnej (uzyskanie pełnego wyniku, bez względu na postęp kalibracji)</t>
  </si>
  <si>
    <t>Analizator musi posiadać w swoim menu możliwość oceny wizualnej na ekranie bieżącego stanu wykorzystania odczynników i stanu napełnienia "pojemnika ścieków"</t>
  </si>
  <si>
    <t>Analizator przystosowany do pracy z odczynnikami konfekcjonowanymi w pojedynczych opakowaniach, co umożliwi wymianę pojedynczych opakowań, wykorzystanego już odczynnika (a nie wymiany kilku odczynników w zestawie)</t>
  </si>
  <si>
    <t>Oprogramowanie system kontroli jakości, możliwość pełnych analiz statystycznych krzywych L-J, zastosowanie reguł Westgarda</t>
  </si>
  <si>
    <t>Moduł automatycznej kontroli jakości. Możliwość oznaczania roztworów kontroli jakości na 4 poziomach.</t>
  </si>
  <si>
    <t>Aparat wyposażony w kolorowy, dotykowy monitor</t>
  </si>
  <si>
    <t>Dostarczenie wraz z  analizatorem instrukcji obsługi w j. polskim w wersji papierowej</t>
  </si>
  <si>
    <t>Wykonawca zobowiązany jest do bezpłatnego podłączenia oferowanego analizatora do sieci szpitalnej (LIS Eskulap )</t>
  </si>
  <si>
    <t>Wykonawca dostarczy protokół komunikacji analizatora oraz dokumentację w wersji elektronicznej</t>
  </si>
  <si>
    <t>Bezpłatna (w ramach oferty cenowej) obsługa serwisowa analizatora w czasie trwania umowy</t>
  </si>
  <si>
    <t>Bezpłatna instalacja analizatora oraz szkolenie w zakresie obsługi w siedzibie zamawiającego</t>
  </si>
  <si>
    <t>Przy instalacji analizatora wykonawca dołączy paszport techniczny</t>
  </si>
  <si>
    <t>Wraz z pierwszą dostawą odczynników wykonawca dostarczy ulotki odczynnikowe w języku polskim , wykaz odczynników zawierających substancje niebezpieczne i ich karty charakterystyki w wersji elektronicznej i papierowej</t>
  </si>
  <si>
    <t>Punktacja</t>
  </si>
  <si>
    <t xml:space="preserve">Możliwość rozszerzenia menu badań o kreatyninę </t>
  </si>
  <si>
    <r>
      <t>TAK-</t>
    </r>
    <r>
      <rPr>
        <b/>
        <sz val="10"/>
        <color indexed="8"/>
        <rFont val="Garamond"/>
        <family val="1"/>
      </rPr>
      <t>20 pkt.</t>
    </r>
    <r>
      <rPr>
        <sz val="10"/>
        <color indexed="8"/>
        <rFont val="Garamond"/>
        <family val="1"/>
      </rPr>
      <t>/NIE-0pkt.</t>
    </r>
  </si>
  <si>
    <t>Możliwość rozbudowania aparatu o moduł automatycznego mieszania i podawania próbki</t>
  </si>
  <si>
    <t>Maksymalna liczba punktów jaką można uzyskać w krytdrium Jakość  (Parametry techniczno-funkcjonalne) wynosi 40 pkt.</t>
  </si>
  <si>
    <r>
      <t xml:space="preserve">WW. parametry oceniane winny zostac potwierdzone dokumentami (materiały informacyjne, karty katalogowe, instrukcje używania - </t>
    </r>
    <r>
      <rPr>
        <b/>
        <sz val="11"/>
        <color indexed="8"/>
        <rFont val="Garamond"/>
        <family val="1"/>
      </rPr>
      <t xml:space="preserve">dokumenty te winny zostać złożone wraz z ofertą </t>
    </r>
  </si>
  <si>
    <t>PAKIET Nr 4  Dostawa odczynników, materiałów kontrolnych i materiałów zużywalnych wraz z dzierżawą automatycznego analizatora koagulologicznego na 36  miesięcy</t>
  </si>
  <si>
    <t>I.  Odczynniki potrzebne do wykonania  32000 oznaczeń na 36 m-cy.</t>
  </si>
  <si>
    <t>Ilość oznaczeń na 36 mies.</t>
  </si>
  <si>
    <t>Nr katalogowy / Nazwa odczynnika</t>
  </si>
  <si>
    <t>Cena 1szt/ op. netto (zł)</t>
  </si>
  <si>
    <t>Wartość  netto na 36 mies. (zł)</t>
  </si>
  <si>
    <t>Stawka VAT %</t>
  </si>
  <si>
    <t>Wartość  brutto na 36 m-cy (zł)</t>
  </si>
  <si>
    <t>(kol.E x kol.F)</t>
  </si>
  <si>
    <t>(kol.G + (kol. G x kol. H %))</t>
  </si>
  <si>
    <t>Zestaw do ozn . czasu protrombinowego + fibrynogen</t>
  </si>
  <si>
    <r>
      <t>Zestaw do ozn . APTT + CaCl</t>
    </r>
    <r>
      <rPr>
        <vertAlign val="subscript"/>
        <sz val="9"/>
        <color indexed="8"/>
        <rFont val="Garamond"/>
        <family val="1"/>
      </rPr>
      <t xml:space="preserve"> 2</t>
    </r>
    <r>
      <rPr>
        <sz val="9"/>
        <color indexed="8"/>
        <rFont val="Garamond"/>
        <family val="1"/>
      </rPr>
      <t xml:space="preserve"> 0,025 mol/l</t>
    </r>
  </si>
  <si>
    <t>Zestaw do ozn. Fibrynogenu met. Clausa</t>
  </si>
  <si>
    <t>Zestaw do ozn . D-dimerów</t>
  </si>
  <si>
    <t>II.  Kalibratory i kontrole  potrzebne do wykonania  32000 oznaczeń na 36 m-cy.</t>
  </si>
  <si>
    <t>Wartość  netto na 36 m-cy (zł)</t>
  </si>
  <si>
    <t>III.  Materiały zużywalne konieczne do wykonania 32000 oznaczeń na 36 m-cy.</t>
  </si>
  <si>
    <t>Ilość sztuk/op.</t>
  </si>
  <si>
    <t>IV. SERWIS APARATU - Gwarancja techniczna ( naprawy, wymiana podzespołów), i coroczne przeglądy techniczne  zakończone wydaniem świadectwa sprawdzenia stanu technicznego urządzeń i aparatury - uwzględnione w ramach ceny ofertowej</t>
  </si>
  <si>
    <t>Materiały serwisowe potrzebne do przeglądu</t>
  </si>
  <si>
    <t>Ilość na 36 miesięcy</t>
  </si>
  <si>
    <t>V. Dzierżawa analizatora</t>
  </si>
  <si>
    <t>(kol.C x kol.D)</t>
  </si>
  <si>
    <t>(kol.E + (kol. E x kol. F %))</t>
  </si>
  <si>
    <t>Analizator: (nazwa, typ)</t>
  </si>
  <si>
    <t>Ogółem  I - V</t>
  </si>
  <si>
    <r>
      <t xml:space="preserve">Materiały kontrolne metrykowane na oferowany  aparat do </t>
    </r>
    <r>
      <rPr>
        <u val="single"/>
        <sz val="10"/>
        <color indexed="8"/>
        <rFont val="Garamond"/>
        <family val="1"/>
      </rPr>
      <t>codziennej</t>
    </r>
    <r>
      <rPr>
        <sz val="10"/>
        <color indexed="8"/>
        <rFont val="Garamond"/>
        <family val="1"/>
      </rPr>
      <t xml:space="preserve"> kontroli jakości na minimum dwóch poziomach wartości -  N, P</t>
    </r>
  </si>
  <si>
    <t>Zestawienie wymaganych parametrów granicznych analizatora zostało przedstawione w załączniku do pakietu nr 4</t>
  </si>
  <si>
    <t>Wykonawca winien samodzielne określić wymagane odczynniki, kalibratory i materiały kontrolne, materiały zuzywalne, serwisowe itp.  (i ich ilości) potrzebne do wykonania wymaganej liczby oznaczeń</t>
  </si>
  <si>
    <t>Załącznik nr 1 do Pakietu nr 4   Dostawa odczynników, materiałów kontrolnych i materiałów zużywalnych wraz z dzierżawą automatycznego analizatora koagulologicznego na 36  miesięcy</t>
  </si>
  <si>
    <t>Analizator - rok produkcji nie wcześniej niż 2015</t>
  </si>
  <si>
    <t>Pełna automatyzacja procesu oznaczenia wraz z rozcieńczaniem próbek badanych, kalibratorów i kontroli</t>
  </si>
  <si>
    <t>Wydajność aparatu co najmniej 100 ozn/h (dla PT i APTT)</t>
  </si>
  <si>
    <t>Możliwość oznaczeń zarówno metodami wykrzepialnymi (odczyt na zasadzie nefelometrii) jak i chromogennymi/ immunologicznymi (odczyt kolorymetryczny). Brak konieczności przełączania filtrów odczytu w przypadku próbek z interferencjami (hemoliza, bilirubinemia, lipemia)</t>
  </si>
  <si>
    <t>Możliwość oznaczania  poziomu fibrynogenu zarówno  na podstawie pomiaru czasu protrombinowego jak i klasyczną metodą Claussa</t>
  </si>
  <si>
    <t>Automatyczny załadunek kuwet z magazynku kuwet do bloku reakcyjnego i automatyczny wyładunek z bloku reakcyjnego do zbiornika na odpadki, bez konieczności przerywania pracy aparatu; możliwość załadunku kuwet także w trakcie pracy analizatora</t>
  </si>
  <si>
    <t>Aparat wyposażony w  wewnętrzny czytnik kodów paskowych do próbek i odczynników - odczyt automatyczny wszystkich wkładanych w statywie materiałów, brak konieczności indywidualnego  skanowania materiałów przez operatora</t>
  </si>
  <si>
    <t>Oprogramowanie analizatora wyposażone w system kontroli jakości wykonywanych badań wraz z wykresami Levey-Jenningsa</t>
  </si>
  <si>
    <t>Oddzielne igły pipetujące do odczynników i próbek badanych (zapobieganie kontaminacji); przebijak korków zamkniętego pobrania również dla próbek CITO</t>
  </si>
  <si>
    <t>Oprogramowanie analizatora wyposażone w wewnętrzną bazę danych wyników  pacjentów i  danych kalibracyjnych (zapamiętywanie kalibracji)</t>
  </si>
  <si>
    <t>Możliwość wykonywania testów „reflex” wg zasad ustalonych przez użytkownika</t>
  </si>
  <si>
    <t>Analizator przystosowany do podłączenia do laboratoryjnego systemu informatycznego  (LIS) – komunikacja dwukierunkowa (system Eskulap)</t>
  </si>
  <si>
    <t>Trwałość odczynników do PT, APTT, Fib co najmniej 3 dni na pokładzie aparatu i tydzień w temp 2-8ºC</t>
  </si>
  <si>
    <t>Tromboplastyna ludzka rekombinowana ISI 1.0 +/- 0,1</t>
  </si>
  <si>
    <t xml:space="preserve">D-dimery odczynnik w oparciu o przeciwciało monoklonalne; trwałość na pokładzie min 5 dni,w lodówce dla odcz. roboczego min 1 miesiąc; odczynnik ciekły wraz z ciekłym materiałem kontrolnym; liniowość w pierwszym badaniu min 6000 ng/ml FEU; </t>
  </si>
  <si>
    <t>Trwałość kontroli do podstawowych metod krzepnięciowych min 24 h na pokładzie aparatu</t>
  </si>
  <si>
    <t>Co najmniej 40 pozycji próbkowych, każda może być w razie potrzeby próbką CITO</t>
  </si>
  <si>
    <t>Baza danych min 500 pacjentów wraz z przechowywaniem krzywych wszystkich wykonanych reakcji</t>
  </si>
  <si>
    <t>Mała ilość czynności konserwujących, brak konieczności wymiany źródła światła przez okres trwania umowy</t>
  </si>
  <si>
    <t>Wyposażenie w monitor LCD ,  klawiaturę, mysz, UPS i drukarkę laserową</t>
  </si>
  <si>
    <t>Gwarancja techniczna ( naprawy, wymiana podzespołów), i coroczne przeglądy techniczne zakończone wydaniem świadectwa sprawdzenia stanu technicznego urządzeń i aparatury w czasie trwania umowy bezpłatne</t>
  </si>
  <si>
    <t>Instrukcja  obsługi analizatora w języku polskim</t>
  </si>
  <si>
    <t>Szkolenie pracowników w obsłudze  aparatu i w interpretacji wyników.</t>
  </si>
  <si>
    <t xml:space="preserve">Punktacja: </t>
  </si>
  <si>
    <t>Możliwość wstawienia próbki CITO w  każdym momencie pracy analizatora</t>
  </si>
  <si>
    <r>
      <t>TAK-</t>
    </r>
    <r>
      <rPr>
        <b/>
        <sz val="10"/>
        <color indexed="8"/>
        <rFont val="Garamond"/>
        <family val="1"/>
      </rPr>
      <t>20 pkt</t>
    </r>
    <r>
      <rPr>
        <sz val="10"/>
        <color indexed="8"/>
        <rFont val="Garamond"/>
        <family val="1"/>
      </rPr>
      <t>. / NIE-0pkt.</t>
    </r>
  </si>
  <si>
    <t>Możliwość wykonywania badań zarówno z różnego rodzaju probówek pierwotnych jak i z naczyniek na mikropróbki</t>
  </si>
  <si>
    <t>PAKIET Nr 5</t>
  </si>
  <si>
    <t>Dostawa odczynników do metod manualnych  na 36 miesięcy - barwniki</t>
  </si>
  <si>
    <t>NAZWA</t>
  </si>
  <si>
    <t>Cecha dod. towaru</t>
  </si>
  <si>
    <t>Zamówienie</t>
  </si>
  <si>
    <t>Nr katalog. oferenta</t>
  </si>
  <si>
    <t>Ilość  opakowań na 36 m-cy</t>
  </si>
  <si>
    <t>Cena 1 opak. netto (zł)</t>
  </si>
  <si>
    <t>Wartość netto na 36 m-cy (zł)</t>
  </si>
  <si>
    <t>Pełna instrukcja obsługi i konserwacji aparatu w języku polskim, oraz metodyki (na wezwanie zamawiającego)</t>
  </si>
  <si>
    <r>
      <t>Dołączona do oferty deklaracja zgodności CE (</t>
    </r>
    <r>
      <rPr>
        <sz val="9"/>
        <rFont val="Garamond"/>
        <family val="1"/>
      </rPr>
      <t>na wezwanie zamawiajacego</t>
    </r>
    <r>
      <rPr>
        <sz val="9"/>
        <color indexed="8"/>
        <rFont val="Garamond"/>
        <family val="1"/>
      </rPr>
      <t>)</t>
    </r>
  </si>
  <si>
    <t>Zał. nr 1 do Pakietu Nr 8.     Dostawa odczynników do serologii grup krwi  na 36 miesięcy ( I.)</t>
  </si>
  <si>
    <t>Wpis lub formularz zgłoszenia do Urzędu Rejestracji Produktów Leczniczych, Wyrobów Medycznych i Produktów Biobójczych dla oferowanych odczynników (na wezwanie Zamawiajacego)</t>
  </si>
  <si>
    <t>Certyfikat CE z numerem jednostki notyfikowanej dla oferowanych odczynników (na wezwanie zamawiającego)</t>
  </si>
  <si>
    <t>Karty charakterystyki substancji niebezpiecznych  lub  oświadczenie, że nie wymagają (na wezwanie zamawiajacego)</t>
  </si>
  <si>
    <t>Wartość brutto na 36 m-cy. (zł)</t>
  </si>
  <si>
    <t>ilość</t>
  </si>
  <si>
    <t>j.miary.</t>
  </si>
  <si>
    <t>(kol.G x kol.H)</t>
  </si>
  <si>
    <t>(kol.I + (kol. I x kol.J %))</t>
  </si>
  <si>
    <t>Barwnik May- Grunwalda</t>
  </si>
  <si>
    <t>l</t>
  </si>
  <si>
    <t>Barwnik Giemsy</t>
  </si>
  <si>
    <t>Odczynnik Turka</t>
  </si>
  <si>
    <t>Załącznik nr 1 do Pakietu nr 3   Dzierżawa analizatora RKZ wraz z dostawą odczynników  na 30 000 oznaczeń (ok. 27 oznaczeń dziennie) w okresie obowiązywania umowy</t>
  </si>
  <si>
    <t>III. SERWIS APARATU - Gwarancja techniczna ( naprawy, wymiana podzespołów) i coroczne przeglądy techniczne zakończone wydaniem  świadectwa sprawdzenia stanu technicznego urządzeń i aparatury - uwzględnione w ramach ceny ofertowej Wykonawcy</t>
  </si>
  <si>
    <t>but 100 ml</t>
  </si>
  <si>
    <t>ml</t>
  </si>
  <si>
    <t>Odczynnik Samsona</t>
  </si>
  <si>
    <t>Odczynnik Pandy'ego</t>
  </si>
  <si>
    <t>Odczynnik Nonne Appelta</t>
  </si>
  <si>
    <t>Odczynnik do liczenia płytek krwi met. Komorową</t>
  </si>
  <si>
    <t>Zestaw do szybkiego barwienia rozmazów Quick Panoptic lub równoważny</t>
  </si>
  <si>
    <t>zestaw a 100 ml każdego barwnika</t>
  </si>
  <si>
    <t>zestaw</t>
  </si>
  <si>
    <t>Oferowane wyroby muszą spełniać wymagania zasadnicze określone w Rozporządzeniu Ministra Zdrowia z 12 stycznia 2011r. w sprawie wymagań zasadniczych dla wyrobów medycznych do diagnostyki in vitro(tekst jednolity Dz.U. 2013 poz. 1127) oraz załącznikach do wymienionego rozporządzenia.</t>
  </si>
  <si>
    <t xml:space="preserve"> Wymagania co do wielkości opakowań jednostkowych określone są w rubryce "cecha dodatkowa towaru"</t>
  </si>
  <si>
    <t xml:space="preserve">wartość analizatora brutto </t>
  </si>
  <si>
    <t>......................... zł</t>
  </si>
  <si>
    <t>(kol. F + (kol.F x kol. G %))</t>
  </si>
  <si>
    <t>(kol. D x kol. E)</t>
  </si>
  <si>
    <t>....................... zł brutto</t>
  </si>
  <si>
    <t>Dzierżawa netto        za 1 m-c           (zł)</t>
  </si>
  <si>
    <t>DZIERŻAWA ANALIZATORA (Nazwa, typ, Producent, rok produkcji, wartość brutto aparatu -podać)</t>
  </si>
  <si>
    <t>Wartość analizatora brutto (zł)</t>
  </si>
  <si>
    <t>Dzierżawa systemu analizy moczu (Nazwa analizatora, typ, Producent, rok produkcji, wartość brutto -podać)</t>
  </si>
  <si>
    <t>Wyposażenie dzierżawione (zestaw): wirówka serologiczna na minimum 12 miejsc - 1 szt. oraz inkubator - 1 szt.</t>
  </si>
  <si>
    <t>Aparatura i oprogramowanie</t>
  </si>
  <si>
    <t xml:space="preserve">Wykonawca winien samodzielnie okreslić ilość opakowań na 36 m-cy  potrzebnych do wykonania wyspecyfikowanej ilości </t>
  </si>
  <si>
    <t>PAKIET Nr 6</t>
  </si>
  <si>
    <t>Dostawa odczynników do metod manualnych na 36 miesięcy - testy</t>
  </si>
  <si>
    <t>Opakowanie handlowe</t>
  </si>
  <si>
    <t>Ilość  opakowań handlowych na 36 m-cy</t>
  </si>
  <si>
    <t>Cena opak. handlowego netto (zł)</t>
  </si>
  <si>
    <t>Wartość netto (zł) na 36 m-cy</t>
  </si>
  <si>
    <t>Stawka VAT (%)</t>
  </si>
  <si>
    <t>Wartość brutto (zł) na 36 m-cy</t>
  </si>
  <si>
    <t>ile opak. jedn.</t>
  </si>
  <si>
    <t>wielkość opak. jedn.</t>
  </si>
  <si>
    <t>(kol.I x kol.J)</t>
  </si>
  <si>
    <t>(kol.K + (kol.K x kol.L %))</t>
  </si>
  <si>
    <t>M</t>
  </si>
  <si>
    <t>Test kasetkowy na krew utajoną w kale (czułość analityczna 10 ng/ml)</t>
  </si>
  <si>
    <t>szt</t>
  </si>
  <si>
    <t>Testy kasetkowe do ozn. narkotyków w moczu (10parametrowe)</t>
  </si>
  <si>
    <t>Testy kasetowe do ozn. Rotawirusów , norowirusów i adenowirusów w kale (wszystkie testy na jednej kasetce)</t>
  </si>
  <si>
    <t>szt.</t>
  </si>
  <si>
    <t>Testy paskowe do ozn. białka Bence – Jonesa w moczu</t>
  </si>
  <si>
    <t>Testy kasetkowe do ozn. wirusów grypy A i B</t>
  </si>
  <si>
    <t>Wymagania co do wielkości opakowań jednostkowych określone są w rubryce "cecha dodatkowa towaru"</t>
  </si>
  <si>
    <t>Trwałość odczynników  min 6 mies. (w temp. 2-8 st.Celsjusza)</t>
  </si>
  <si>
    <t>Zestaw do ozn. krwi utajonej w kale zawiera buteleczki z buforem i aplikatorem (czułość analityczna 10 ng/ml)</t>
  </si>
  <si>
    <t>Testy do narkotyków (zestaw) powinny dawać możliwość oznaczania  następujących narkotyków: amfetamina (czułość analit.: min. 1000ng/ml),  barbiturany (czułość analit.: min. 300ng/ml), benzodiazepiny (czułość analit.: min. 200ng/ml), THC (czułość analit.: min. 50ng/ml) , opiaty (czułość analit.: min. 300ng/ml) , methamfetamina (czułość analit.: min. 1000ng/ml) , cocaina (czułość analit.: min. 300ng/ml), metadon (czułość analit.: min. 300ng/ml), TCA (czułość analit.: min. 1000ng/ml).MDMA (czułość analit.: min. 500ng/ml)</t>
  </si>
  <si>
    <t xml:space="preserve"> Niespełnienie któregokolwiek z powyższych wymagań oraz warunków granicznych lub brak jakiegokolwiek z  wymaganych dokumentów spowoduje odrzucenie oferty.</t>
  </si>
  <si>
    <r>
      <t>PAKIET Nr 7</t>
    </r>
    <r>
      <rPr>
        <sz val="12"/>
        <color indexed="8"/>
        <rFont val="Garamond"/>
        <family val="1"/>
      </rPr>
      <t xml:space="preserve"> Dostawa pasków do moczu na 39 000 badań wraz z dzierżawą i serwisem  w pełni zautomatyzowanego systemu analizy moczu składającego się z modułu do analizy parametrów fizykochemicznych moczu oraz modułu do oceny upostaciowanych elementów w moczu  na 36 miesięcy</t>
    </r>
  </si>
  <si>
    <t>Testy kasetkowe do ozn. RSV (Respiratory Syncytial Virus)</t>
  </si>
  <si>
    <r>
      <t>Oprogramowanie do prowadzenia pracowni immunologii transfuzjologicznej i banku krwi z polskojęzycznym oprogramowaniem własnym i zestawem komputerowym z drukarką laserową i skanerem kodów</t>
    </r>
    <r>
      <rPr>
        <b/>
        <sz val="10"/>
        <color indexed="8"/>
        <rFont val="Garamond"/>
        <family val="1"/>
      </rPr>
      <t xml:space="preserve"> </t>
    </r>
  </si>
  <si>
    <t>PAKIET Nr 9     Dostawa odczynników i materiałów zużywalnych do badań w serologii transfuzjologicznej do systemu DiaMed-ID Micro Typing System będącego własnością zamawiającego wraz z dzierżawą oprogramowania do obsługi pracowni serologii i banku krwi oraz dzierżawą systemu (wirówka + inkubator) stanowiącego backup dla istniejącego systemu oraz bezpłatnym serwisem sprzętu i aparatury na 36 miesięcy - (II.)</t>
  </si>
  <si>
    <r>
      <t>Wirówka</t>
    </r>
    <r>
      <rPr>
        <sz val="9"/>
        <color indexed="8"/>
        <rFont val="Garamond"/>
        <family val="1"/>
      </rPr>
      <t xml:space="preserve"> nazwa, typ/model: .....................   
Producent: ................. 
</t>
    </r>
    <r>
      <rPr>
        <b/>
        <sz val="9"/>
        <color indexed="8"/>
        <rFont val="Garamond"/>
        <family val="1"/>
      </rPr>
      <t>Inkubator</t>
    </r>
    <r>
      <rPr>
        <sz val="9"/>
        <color indexed="8"/>
        <rFont val="Garamond"/>
        <family val="1"/>
      </rPr>
      <t xml:space="preserve"> nazwa, typ/model: .....................   
Producent: ................. 
wartość zestawu brutto .............................zł</t>
    </r>
  </si>
  <si>
    <t xml:space="preserve">Nazwa oprogramowania: ..........................   
wartość zestawu brutto .............................zł
</t>
  </si>
  <si>
    <t>Nr katalog. wyrobu</t>
  </si>
  <si>
    <t>m-c</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</si>
</sst>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 #,##0.00&quot; zł &quot;;\-#,##0.00&quot; zł &quot;;\-#&quot; zł &quot;;@\ "/>
    <numFmt numFmtId="166" formatCode="#,##0.00&quot; zł&quot;"/>
    <numFmt numFmtId="167" formatCode="#,##0&quot; op.&quot;;\-#,##0&quot; op.&quot;"/>
    <numFmt numFmtId="168" formatCode="#,##0.00&quot;     &quot;"/>
    <numFmt numFmtId="169" formatCode="d/mm/yyyy"/>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quot; &quot;#,##0.00&quot; zł &quot;;&quot;-&quot;#,##0.00&quot; zł &quot;;&quot; -&quot;#&quot; zł &quot;;@&quot; &quot;"/>
    <numFmt numFmtId="175" formatCode="#,##0.00&quot; &quot;[$zł-415];[Red]&quot;-&quot;#,##0.00&quot; &quot;[$zł-415]"/>
  </numFmts>
  <fonts count="99">
    <font>
      <sz val="11"/>
      <color indexed="8"/>
      <name val="Arial CE"/>
      <family val="2"/>
    </font>
    <font>
      <sz val="10"/>
      <name val="Arial"/>
      <family val="0"/>
    </font>
    <font>
      <b/>
      <sz val="24"/>
      <color indexed="8"/>
      <name val="Arial CE"/>
      <family val="2"/>
    </font>
    <font>
      <sz val="18"/>
      <color indexed="8"/>
      <name val="Arial CE"/>
      <family val="2"/>
    </font>
    <font>
      <sz val="12"/>
      <color indexed="8"/>
      <name val="Arial CE"/>
      <family val="2"/>
    </font>
    <font>
      <sz val="10"/>
      <color indexed="63"/>
      <name val="Arial CE"/>
      <family val="2"/>
    </font>
    <font>
      <i/>
      <sz val="10"/>
      <color indexed="23"/>
      <name val="Arial CE"/>
      <family val="2"/>
    </font>
    <font>
      <u val="single"/>
      <sz val="10"/>
      <color indexed="12"/>
      <name val="Arial CE"/>
      <family val="2"/>
    </font>
    <font>
      <sz val="10"/>
      <color indexed="58"/>
      <name val="Arial CE"/>
      <family val="2"/>
    </font>
    <font>
      <sz val="10"/>
      <color indexed="19"/>
      <name val="Arial CE"/>
      <family val="2"/>
    </font>
    <font>
      <sz val="10"/>
      <color indexed="37"/>
      <name val="Arial CE"/>
      <family val="2"/>
    </font>
    <font>
      <b/>
      <sz val="10"/>
      <color indexed="9"/>
      <name val="Arial CE"/>
      <family val="2"/>
    </font>
    <font>
      <b/>
      <sz val="10"/>
      <color indexed="8"/>
      <name val="Arial CE"/>
      <family val="2"/>
    </font>
    <font>
      <sz val="10"/>
      <color indexed="9"/>
      <name val="Arial CE"/>
      <family val="2"/>
    </font>
    <font>
      <sz val="11"/>
      <color indexed="8"/>
      <name val="Czcionka tekstu podstawowego"/>
      <family val="0"/>
    </font>
    <font>
      <sz val="11"/>
      <color indexed="9"/>
      <name val="Czcionka tekstu podstawowego"/>
      <family val="0"/>
    </font>
    <font>
      <sz val="11"/>
      <color indexed="62"/>
      <name val="Czcionka tekstu podstawowego"/>
      <family val="0"/>
    </font>
    <font>
      <b/>
      <sz val="11"/>
      <color indexed="63"/>
      <name val="Czcionka tekstu podstawowego"/>
      <family val="0"/>
    </font>
    <font>
      <sz val="11"/>
      <color indexed="17"/>
      <name val="Czcionka tekstu podstawowego"/>
      <family val="0"/>
    </font>
    <font>
      <b/>
      <i/>
      <sz val="16"/>
      <color indexed="8"/>
      <name val="Arial CE"/>
      <family val="2"/>
    </font>
    <font>
      <sz val="11"/>
      <color indexed="52"/>
      <name val="Czcionka tekstu podstawowego"/>
      <family val="0"/>
    </font>
    <font>
      <b/>
      <sz val="11"/>
      <color indexed="9"/>
      <name val="Czcionka tekstu podstawowego"/>
      <family val="0"/>
    </font>
    <font>
      <b/>
      <sz val="15"/>
      <color indexed="56"/>
      <name val="Czcionka tekstu podstawowego"/>
      <family val="0"/>
    </font>
    <font>
      <b/>
      <sz val="13"/>
      <color indexed="56"/>
      <name val="Czcionka tekstu podstawowego"/>
      <family val="0"/>
    </font>
    <font>
      <b/>
      <sz val="11"/>
      <color indexed="56"/>
      <name val="Czcionka tekstu podstawowego"/>
      <family val="0"/>
    </font>
    <font>
      <sz val="11"/>
      <color indexed="60"/>
      <name val="Czcionka tekstu podstawowego"/>
      <family val="0"/>
    </font>
    <font>
      <sz val="10"/>
      <color indexed="8"/>
      <name val="Arial1"/>
      <family val="0"/>
    </font>
    <font>
      <b/>
      <sz val="11"/>
      <color indexed="52"/>
      <name val="Czcionka tekstu podstawowego"/>
      <family val="0"/>
    </font>
    <font>
      <b/>
      <i/>
      <u val="single"/>
      <sz val="11"/>
      <color indexed="8"/>
      <name val="Arial CE"/>
      <family val="2"/>
    </font>
    <font>
      <b/>
      <sz val="11"/>
      <color indexed="8"/>
      <name val="Czcionka tekstu podstawowego"/>
      <family val="0"/>
    </font>
    <font>
      <i/>
      <sz val="11"/>
      <color indexed="23"/>
      <name val="Czcionka tekstu podstawowego"/>
      <family val="0"/>
    </font>
    <font>
      <sz val="11"/>
      <color indexed="10"/>
      <name val="Czcionka tekstu podstawowego"/>
      <family val="0"/>
    </font>
    <font>
      <b/>
      <sz val="18"/>
      <color indexed="56"/>
      <name val="Cambria"/>
      <family val="1"/>
    </font>
    <font>
      <sz val="10"/>
      <color indexed="8"/>
      <name val="Arial CE"/>
      <family val="2"/>
    </font>
    <font>
      <sz val="11"/>
      <color indexed="20"/>
      <name val="Czcionka tekstu podstawowego"/>
      <family val="0"/>
    </font>
    <font>
      <b/>
      <sz val="10"/>
      <color indexed="8"/>
      <name val="Garamond"/>
      <family val="1"/>
    </font>
    <font>
      <sz val="8"/>
      <color indexed="8"/>
      <name val="Garamond"/>
      <family val="1"/>
    </font>
    <font>
      <sz val="11"/>
      <color indexed="8"/>
      <name val="Garamond"/>
      <family val="1"/>
    </font>
    <font>
      <b/>
      <sz val="12"/>
      <color indexed="8"/>
      <name val="Garamond"/>
      <family val="1"/>
    </font>
    <font>
      <sz val="8"/>
      <color indexed="8"/>
      <name val="Arial CE"/>
      <family val="2"/>
    </font>
    <font>
      <b/>
      <sz val="8"/>
      <color indexed="8"/>
      <name val="Garamond"/>
      <family val="1"/>
    </font>
    <font>
      <b/>
      <sz val="9"/>
      <color indexed="8"/>
      <name val="Garamond"/>
      <family val="1"/>
    </font>
    <font>
      <b/>
      <sz val="7"/>
      <color indexed="8"/>
      <name val="Garamond"/>
      <family val="1"/>
    </font>
    <font>
      <b/>
      <i/>
      <sz val="7"/>
      <color indexed="8"/>
      <name val="Garamond"/>
      <family val="1"/>
    </font>
    <font>
      <sz val="10"/>
      <color indexed="8"/>
      <name val="Garamond"/>
      <family val="1"/>
    </font>
    <font>
      <sz val="10"/>
      <color indexed="8"/>
      <name val="Times New Roman1"/>
      <family val="0"/>
    </font>
    <font>
      <sz val="10"/>
      <color indexed="8"/>
      <name val="Times New Roman"/>
      <family val="1"/>
    </font>
    <font>
      <sz val="8"/>
      <color indexed="8"/>
      <name val="Times New Roman"/>
      <family val="1"/>
    </font>
    <font>
      <sz val="9"/>
      <color indexed="8"/>
      <name val="Garamond"/>
      <family val="1"/>
    </font>
    <font>
      <sz val="7"/>
      <color indexed="8"/>
      <name val="Garamond"/>
      <family val="1"/>
    </font>
    <font>
      <b/>
      <i/>
      <sz val="8"/>
      <color indexed="8"/>
      <name val="Garamond"/>
      <family val="1"/>
    </font>
    <font>
      <sz val="12"/>
      <color indexed="8"/>
      <name val="Times New Roman1"/>
      <family val="0"/>
    </font>
    <font>
      <sz val="12"/>
      <color indexed="8"/>
      <name val="Garamond"/>
      <family val="1"/>
    </font>
    <font>
      <b/>
      <u val="single"/>
      <sz val="11"/>
      <color indexed="8"/>
      <name val="Garamond"/>
      <family val="1"/>
    </font>
    <font>
      <sz val="8"/>
      <color indexed="8"/>
      <name val="Times New Roman1"/>
      <family val="0"/>
    </font>
    <font>
      <sz val="10"/>
      <name val="Garamond"/>
      <family val="1"/>
    </font>
    <font>
      <b/>
      <sz val="10"/>
      <color indexed="8"/>
      <name val="Times New Roman1"/>
      <family val="0"/>
    </font>
    <font>
      <sz val="12"/>
      <color indexed="8"/>
      <name val="Arial1"/>
      <family val="0"/>
    </font>
    <font>
      <b/>
      <i/>
      <u val="single"/>
      <sz val="12"/>
      <color indexed="8"/>
      <name val="Garamond"/>
      <family val="1"/>
    </font>
    <font>
      <sz val="11"/>
      <color indexed="8"/>
      <name val="Arial1"/>
      <family val="0"/>
    </font>
    <font>
      <sz val="9"/>
      <name val="Garamond"/>
      <family val="1"/>
    </font>
    <font>
      <b/>
      <sz val="10"/>
      <name val="Garamond"/>
      <family val="1"/>
    </font>
    <font>
      <sz val="8"/>
      <color indexed="8"/>
      <name val="Arial1"/>
      <family val="0"/>
    </font>
    <font>
      <b/>
      <sz val="8"/>
      <color indexed="8"/>
      <name val="Arial CE"/>
      <family val="2"/>
    </font>
    <font>
      <b/>
      <sz val="12"/>
      <name val="Garamond"/>
      <family val="1"/>
    </font>
    <font>
      <b/>
      <sz val="11"/>
      <color indexed="8"/>
      <name val="Garamond"/>
      <family val="1"/>
    </font>
    <font>
      <b/>
      <sz val="14"/>
      <color indexed="8"/>
      <name val="Garamond"/>
      <family val="1"/>
    </font>
    <font>
      <b/>
      <u val="single"/>
      <sz val="12"/>
      <color indexed="8"/>
      <name val="Garamond"/>
      <family val="1"/>
    </font>
    <font>
      <b/>
      <u val="single"/>
      <sz val="10"/>
      <name val="Garamond"/>
      <family val="1"/>
    </font>
    <font>
      <sz val="10"/>
      <color indexed="10"/>
      <name val="Garamond"/>
      <family val="1"/>
    </font>
    <font>
      <b/>
      <sz val="10"/>
      <color indexed="10"/>
      <name val="Garamond"/>
      <family val="1"/>
    </font>
    <font>
      <b/>
      <sz val="9"/>
      <color indexed="8"/>
      <name val="Arial CE"/>
      <family val="2"/>
    </font>
    <font>
      <b/>
      <u val="single"/>
      <sz val="10"/>
      <color indexed="8"/>
      <name val="Garamond"/>
      <family val="1"/>
    </font>
    <font>
      <sz val="10"/>
      <color indexed="10"/>
      <name val="Times New Roman1"/>
      <family val="0"/>
    </font>
    <font>
      <sz val="9"/>
      <color indexed="8"/>
      <name val="Arial1"/>
      <family val="0"/>
    </font>
    <font>
      <sz val="11"/>
      <color indexed="10"/>
      <name val="Garamond"/>
      <family val="1"/>
    </font>
    <font>
      <sz val="9"/>
      <color indexed="10"/>
      <name val="Garamond"/>
      <family val="1"/>
    </font>
    <font>
      <b/>
      <sz val="8"/>
      <color indexed="8"/>
      <name val="Arial1"/>
      <family val="0"/>
    </font>
    <font>
      <vertAlign val="subscript"/>
      <sz val="9"/>
      <color indexed="8"/>
      <name val="Garamond"/>
      <family val="1"/>
    </font>
    <font>
      <u val="single"/>
      <sz val="10"/>
      <color indexed="8"/>
      <name val="Garamond"/>
      <family val="1"/>
    </font>
    <font>
      <sz val="12"/>
      <color indexed="8"/>
      <name val="Arial"/>
      <family val="2"/>
    </font>
    <font>
      <sz val="11"/>
      <color indexed="8"/>
      <name val="Calibri"/>
      <family val="2"/>
    </font>
    <font>
      <sz val="14"/>
      <color indexed="8"/>
      <name val="Garamond"/>
      <family val="1"/>
    </font>
    <font>
      <sz val="10"/>
      <color indexed="16"/>
      <name val="Garamond"/>
      <family val="1"/>
    </font>
    <font>
      <i/>
      <sz val="8"/>
      <color indexed="8"/>
      <name val="Garamond"/>
      <family val="1"/>
    </font>
    <font>
      <sz val="8"/>
      <name val="Arial CE"/>
      <family val="2"/>
    </font>
    <font>
      <sz val="10"/>
      <color indexed="9"/>
      <name val="Garamond"/>
      <family val="1"/>
    </font>
    <font>
      <sz val="11"/>
      <color indexed="9"/>
      <name val="Garamond"/>
      <family val="1"/>
    </font>
    <font>
      <sz val="8"/>
      <color indexed="9"/>
      <name val="Garamond"/>
      <family val="1"/>
    </font>
    <font>
      <sz val="9"/>
      <color indexed="9"/>
      <name val="Garamond"/>
      <family val="1"/>
    </font>
    <font>
      <b/>
      <sz val="8"/>
      <color indexed="9"/>
      <name val="Garamond"/>
      <family val="1"/>
    </font>
    <font>
      <sz val="12"/>
      <color indexed="8"/>
      <name val="Times New Roman"/>
      <family val="1"/>
    </font>
    <font>
      <sz val="11"/>
      <name val="Garamond"/>
      <family val="1"/>
    </font>
    <font>
      <sz val="8"/>
      <name val="Garamond"/>
      <family val="1"/>
    </font>
    <font>
      <b/>
      <sz val="8"/>
      <name val="Garamond"/>
      <family val="1"/>
    </font>
    <font>
      <b/>
      <sz val="11"/>
      <name val="Garamond"/>
      <family val="1"/>
    </font>
    <font>
      <b/>
      <sz val="9"/>
      <name val="Garamond"/>
      <family val="1"/>
    </font>
    <font>
      <u val="single"/>
      <sz val="13.2"/>
      <color indexed="12"/>
      <name val="Arial CE"/>
      <family val="0"/>
    </font>
    <font>
      <u val="single"/>
      <sz val="13.2"/>
      <color indexed="36"/>
      <name val="Arial CE"/>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4"/>
        <bgColor indexed="64"/>
      </patternFill>
    </fill>
    <fill>
      <patternFill patternType="solid">
        <fgColor indexed="22"/>
        <bgColor indexed="64"/>
      </patternFill>
    </fill>
    <fill>
      <patternFill patternType="solid">
        <fgColor indexed="37"/>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62"/>
      </bottom>
    </border>
    <border>
      <left>
        <color indexed="63"/>
      </left>
      <right>
        <color indexed="63"/>
      </right>
      <top>
        <color indexed="63"/>
      </top>
      <bottom style="thin">
        <color indexed="22"/>
      </bottom>
    </border>
    <border>
      <left>
        <color indexed="63"/>
      </left>
      <right>
        <color indexed="63"/>
      </right>
      <top>
        <color indexed="63"/>
      </top>
      <bottom style="thin">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diagonalUp="1" diagonalDown="1">
      <left style="thin">
        <color indexed="8"/>
      </left>
      <right style="thin">
        <color indexed="8"/>
      </right>
      <top style="thin">
        <color indexed="8"/>
      </top>
      <bottom style="thin">
        <color indexed="8"/>
      </bottom>
      <diagonal style="thin">
        <color indexed="8"/>
      </diagonal>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ashed">
        <color indexed="8"/>
      </bottom>
    </border>
    <border>
      <left>
        <color indexed="63"/>
      </left>
      <right>
        <color indexed="63"/>
      </right>
      <top style="thin">
        <color indexed="8"/>
      </top>
      <bottom>
        <color indexed="63"/>
      </bottom>
    </border>
    <border>
      <left style="thin"/>
      <right style="thin">
        <color indexed="8"/>
      </right>
      <top style="thin">
        <color indexed="8"/>
      </top>
      <bottom style="thin">
        <color indexed="8"/>
      </bottom>
    </border>
    <border>
      <left style="thin"/>
      <right>
        <color indexed="63"/>
      </right>
      <top>
        <color indexed="63"/>
      </top>
      <bottom style="thin">
        <color indexed="8"/>
      </bottom>
    </border>
    <border>
      <left style="thin">
        <color indexed="8"/>
      </left>
      <right style="thin">
        <color indexed="8"/>
      </right>
      <top>
        <color indexed="63"/>
      </top>
      <bottom style="dashed">
        <color indexed="8"/>
      </bottom>
    </border>
    <border>
      <left style="thin">
        <color indexed="8"/>
      </left>
      <right style="thin">
        <color indexed="8"/>
      </right>
      <top style="thin">
        <color indexed="8"/>
      </top>
      <bottom style="thin"/>
    </border>
    <border>
      <left style="thin"/>
      <right style="thin">
        <color indexed="8"/>
      </right>
      <top style="thin"/>
      <bottom style="thin"/>
    </border>
    <border>
      <left style="thin">
        <color indexed="8"/>
      </left>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border>
    <border>
      <left style="thin">
        <color indexed="8"/>
      </left>
      <right style="thin">
        <color indexed="8"/>
      </right>
      <top style="thin"/>
      <bottom>
        <color indexed="63"/>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right>
        <color indexed="63"/>
      </right>
      <top style="thin">
        <color indexed="8"/>
      </top>
      <bottom>
        <color indexed="63"/>
      </bottom>
    </border>
    <border>
      <left style="thin"/>
      <right>
        <color indexed="63"/>
      </right>
      <top>
        <color indexed="63"/>
      </top>
      <bottom>
        <color indexed="63"/>
      </bottom>
    </border>
    <border>
      <left style="thin"/>
      <right>
        <color indexed="63"/>
      </right>
      <top style="thin">
        <color indexed="8"/>
      </top>
      <bottom style="thin">
        <color indexed="8"/>
      </bottom>
    </border>
    <border>
      <left style="thin">
        <color indexed="8"/>
      </left>
      <right>
        <color indexed="63"/>
      </right>
      <top style="thin"/>
      <bottom>
        <color indexed="63"/>
      </bottom>
    </border>
    <border>
      <left>
        <color indexed="63"/>
      </left>
      <right style="thin">
        <color indexed="8"/>
      </right>
      <top style="thin"/>
      <bottom>
        <color indexed="63"/>
      </bottom>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lignment/>
      <protection/>
    </xf>
    <xf numFmtId="0" fontId="14" fillId="3" borderId="0">
      <alignment/>
      <protection/>
    </xf>
    <xf numFmtId="0" fontId="14" fillId="4" borderId="0">
      <alignment/>
      <protection/>
    </xf>
    <xf numFmtId="0" fontId="14" fillId="5" borderId="0">
      <alignment/>
      <protection/>
    </xf>
    <xf numFmtId="0" fontId="14" fillId="6" borderId="0">
      <alignment/>
      <protection/>
    </xf>
    <xf numFmtId="0" fontId="14" fillId="7" borderId="0">
      <alignment/>
      <protection/>
    </xf>
    <xf numFmtId="0" fontId="14" fillId="8" borderId="0">
      <alignment/>
      <protection/>
    </xf>
    <xf numFmtId="0" fontId="14" fillId="9" borderId="0">
      <alignment/>
      <protection/>
    </xf>
    <xf numFmtId="0" fontId="14" fillId="10" borderId="0">
      <alignment/>
      <protection/>
    </xf>
    <xf numFmtId="0" fontId="14" fillId="5" borderId="0">
      <alignment/>
      <protection/>
    </xf>
    <xf numFmtId="0" fontId="14" fillId="8" borderId="0">
      <alignment/>
      <protection/>
    </xf>
    <xf numFmtId="0" fontId="14" fillId="11" borderId="0">
      <alignment/>
      <protection/>
    </xf>
    <xf numFmtId="0" fontId="15" fillId="12" borderId="0">
      <alignment/>
      <protection/>
    </xf>
    <xf numFmtId="0" fontId="15" fillId="9" borderId="0">
      <alignment/>
      <protection/>
    </xf>
    <xf numFmtId="0" fontId="15" fillId="10" borderId="0">
      <alignment/>
      <protection/>
    </xf>
    <xf numFmtId="0" fontId="15" fillId="13" borderId="0">
      <alignment/>
      <protection/>
    </xf>
    <xf numFmtId="0" fontId="15" fillId="14" borderId="0">
      <alignment/>
      <protection/>
    </xf>
    <xf numFmtId="0" fontId="15" fillId="15" borderId="0">
      <alignment/>
      <protection/>
    </xf>
    <xf numFmtId="0" fontId="12" fillId="0" borderId="0" applyNumberFormat="0" applyFill="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2" fillId="18" borderId="0" applyNumberFormat="0" applyBorder="0" applyAlignment="0" applyProtection="0"/>
    <xf numFmtId="0" fontId="15" fillId="19" borderId="0">
      <alignment/>
      <protection/>
    </xf>
    <xf numFmtId="0" fontId="15" fillId="20" borderId="0">
      <alignment/>
      <protection/>
    </xf>
    <xf numFmtId="0" fontId="15" fillId="21" borderId="0">
      <alignment/>
      <protection/>
    </xf>
    <xf numFmtId="0" fontId="15" fillId="13" borderId="0">
      <alignment/>
      <protection/>
    </xf>
    <xf numFmtId="0" fontId="15" fillId="14" borderId="0">
      <alignment/>
      <protection/>
    </xf>
    <xf numFmtId="0" fontId="15" fillId="22" borderId="0">
      <alignment/>
      <protection/>
    </xf>
    <xf numFmtId="0" fontId="10" fillId="23" borderId="0" applyNumberFormat="0" applyBorder="0" applyAlignment="0" applyProtection="0"/>
    <xf numFmtId="0" fontId="16" fillId="7" borderId="1">
      <alignment/>
      <protection/>
    </xf>
    <xf numFmtId="0" fontId="17" fillId="24" borderId="2">
      <alignment/>
      <protection/>
    </xf>
    <xf numFmtId="0" fontId="18" fillId="4" borderId="0">
      <alignment/>
      <protection/>
    </xf>
    <xf numFmtId="43" fontId="1" fillId="0" borderId="0" applyFill="0" applyBorder="0" applyAlignment="0" applyProtection="0"/>
    <xf numFmtId="41" fontId="1" fillId="0" borderId="0" applyFill="0" applyBorder="0" applyAlignment="0" applyProtection="0"/>
    <xf numFmtId="0" fontId="11" fillId="25" borderId="0" applyNumberFormat="0" applyBorder="0" applyAlignment="0" applyProtection="0"/>
    <xf numFmtId="0" fontId="81" fillId="0" borderId="0">
      <alignment/>
      <protection/>
    </xf>
    <xf numFmtId="174" fontId="33" fillId="0" borderId="0">
      <alignment/>
      <protection/>
    </xf>
    <xf numFmtId="165" fontId="33" fillId="0" borderId="0">
      <alignment/>
      <protection/>
    </xf>
    <xf numFmtId="0" fontId="6" fillId="0" borderId="0" applyNumberFormat="0" applyFill="0" applyBorder="0" applyAlignment="0" applyProtection="0"/>
    <xf numFmtId="0" fontId="8" fillId="4"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9" fillId="0" borderId="0">
      <alignment horizontal="center"/>
      <protection/>
    </xf>
    <xf numFmtId="0" fontId="19" fillId="0" borderId="0">
      <alignment horizontal="center"/>
      <protection/>
    </xf>
    <xf numFmtId="0" fontId="19" fillId="0" borderId="0">
      <alignment horizontal="center" textRotation="90"/>
      <protection/>
    </xf>
    <xf numFmtId="0" fontId="97" fillId="0" borderId="0" applyNumberFormat="0" applyFill="0" applyBorder="0" applyAlignment="0" applyProtection="0"/>
    <xf numFmtId="0" fontId="7" fillId="0" borderId="0" applyNumberFormat="0" applyFill="0" applyBorder="0" applyAlignment="0" applyProtection="0"/>
    <xf numFmtId="0" fontId="20" fillId="0" borderId="3">
      <alignment/>
      <protection/>
    </xf>
    <xf numFmtId="0" fontId="21" fillId="26" borderId="4">
      <alignment/>
      <protection/>
    </xf>
    <xf numFmtId="0" fontId="22" fillId="0" borderId="5">
      <alignment/>
      <protection/>
    </xf>
    <xf numFmtId="0" fontId="23" fillId="0" borderId="6">
      <alignment/>
      <protection/>
    </xf>
    <xf numFmtId="0" fontId="24" fillId="0" borderId="7">
      <alignment/>
      <protection/>
    </xf>
    <xf numFmtId="0" fontId="24" fillId="0" borderId="0">
      <alignment/>
      <protection/>
    </xf>
    <xf numFmtId="0" fontId="9" fillId="27" borderId="0" applyNumberFormat="0" applyBorder="0" applyAlignment="0" applyProtection="0"/>
    <xf numFmtId="0" fontId="25" fillId="28"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5" fillId="27" borderId="1" applyNumberFormat="0" applyAlignment="0" applyProtection="0"/>
    <xf numFmtId="0" fontId="27" fillId="24" borderId="1">
      <alignment/>
      <protection/>
    </xf>
    <xf numFmtId="0" fontId="98" fillId="0" borderId="0" applyNumberFormat="0" applyFill="0" applyBorder="0" applyAlignment="0" applyProtection="0"/>
    <xf numFmtId="9" fontId="1" fillId="0" borderId="0" applyFill="0" applyBorder="0" applyAlignment="0" applyProtection="0"/>
    <xf numFmtId="0" fontId="28" fillId="0" borderId="0">
      <alignment/>
      <protection/>
    </xf>
    <xf numFmtId="164" fontId="28" fillId="0" borderId="0">
      <alignment/>
      <protection/>
    </xf>
    <xf numFmtId="0" fontId="0" fillId="0" borderId="0" applyNumberFormat="0" applyFill="0" applyBorder="0" applyAlignment="0" applyProtection="0"/>
    <xf numFmtId="0" fontId="29" fillId="0" borderId="8">
      <alignment/>
      <protection/>
    </xf>
    <xf numFmtId="0" fontId="30" fillId="0" borderId="0">
      <alignment/>
      <protection/>
    </xf>
    <xf numFmtId="0" fontId="31" fillId="0" borderId="0">
      <alignment/>
      <protection/>
    </xf>
    <xf numFmtId="0" fontId="0" fillId="0" borderId="0" applyNumberFormat="0" applyFill="0" applyBorder="0" applyAlignment="0" applyProtection="0"/>
    <xf numFmtId="0" fontId="32" fillId="0" borderId="0">
      <alignment/>
      <protection/>
    </xf>
    <xf numFmtId="0" fontId="33" fillId="27" borderId="9">
      <alignment/>
      <protection/>
    </xf>
    <xf numFmtId="44" fontId="1" fillId="0" borderId="0" applyFill="0" applyBorder="0" applyAlignment="0" applyProtection="0"/>
    <xf numFmtId="42" fontId="1" fillId="0" borderId="0" applyFill="0" applyBorder="0" applyAlignment="0" applyProtection="0"/>
    <xf numFmtId="0" fontId="10" fillId="0" borderId="0" applyNumberFormat="0" applyFill="0" applyBorder="0" applyAlignment="0" applyProtection="0"/>
    <xf numFmtId="0" fontId="34" fillId="3" borderId="0">
      <alignment/>
      <protection/>
    </xf>
  </cellStyleXfs>
  <cellXfs count="736">
    <xf numFmtId="0" fontId="0" fillId="0" borderId="0" xfId="0" applyAlignment="1">
      <alignment/>
    </xf>
    <xf numFmtId="0" fontId="35" fillId="0" borderId="0" xfId="0" applyFont="1" applyAlignment="1">
      <alignment/>
    </xf>
    <xf numFmtId="0" fontId="36" fillId="0" borderId="0" xfId="0" applyFont="1" applyAlignment="1">
      <alignment/>
    </xf>
    <xf numFmtId="0" fontId="37" fillId="0" borderId="0" xfId="0" applyFont="1" applyAlignment="1">
      <alignment/>
    </xf>
    <xf numFmtId="0" fontId="39" fillId="0" borderId="0" xfId="0" applyFont="1" applyAlignment="1">
      <alignment/>
    </xf>
    <xf numFmtId="0" fontId="40" fillId="4" borderId="10" xfId="0" applyFont="1" applyFill="1" applyBorder="1" applyAlignment="1">
      <alignment horizontal="center" vertical="center" wrapText="1"/>
    </xf>
    <xf numFmtId="0" fontId="41" fillId="4" borderId="10" xfId="0" applyFont="1" applyFill="1" applyBorder="1" applyAlignment="1">
      <alignment horizontal="center" vertical="center" wrapText="1"/>
    </xf>
    <xf numFmtId="0" fontId="40" fillId="4" borderId="11" xfId="0" applyFont="1" applyFill="1" applyBorder="1" applyAlignment="1">
      <alignment horizontal="center" vertical="center" wrapText="1"/>
    </xf>
    <xf numFmtId="0" fontId="41" fillId="4" borderId="11" xfId="0" applyFont="1" applyFill="1" applyBorder="1" applyAlignment="1">
      <alignment horizontal="center" vertical="center" wrapText="1"/>
    </xf>
    <xf numFmtId="0" fontId="39" fillId="0" borderId="0" xfId="0" applyFont="1" applyBorder="1" applyAlignment="1">
      <alignment/>
    </xf>
    <xf numFmtId="0" fontId="39" fillId="0" borderId="12" xfId="0" applyFont="1" applyBorder="1" applyAlignment="1">
      <alignment/>
    </xf>
    <xf numFmtId="0" fontId="42" fillId="4" borderId="13" xfId="0" applyFont="1" applyFill="1" applyBorder="1" applyAlignment="1">
      <alignment horizontal="center" vertical="center" wrapText="1"/>
    </xf>
    <xf numFmtId="0" fontId="40" fillId="4" borderId="13" xfId="0" applyFont="1" applyFill="1" applyBorder="1" applyAlignment="1">
      <alignment horizontal="center" vertical="center" wrapText="1"/>
    </xf>
    <xf numFmtId="0" fontId="43" fillId="4" borderId="10" xfId="0" applyFont="1" applyFill="1" applyBorder="1" applyAlignment="1">
      <alignment horizontal="center" wrapText="1"/>
    </xf>
    <xf numFmtId="0" fontId="43" fillId="4" borderId="10" xfId="0" applyFont="1" applyFill="1" applyBorder="1" applyAlignment="1">
      <alignment horizontal="center" wrapText="1" shrinkToFit="1"/>
    </xf>
    <xf numFmtId="0" fontId="35" fillId="24" borderId="10" xfId="0" applyFont="1" applyFill="1" applyBorder="1" applyAlignment="1">
      <alignment horizontal="center" vertical="center" wrapText="1"/>
    </xf>
    <xf numFmtId="0" fontId="35" fillId="24" borderId="11" xfId="0" applyFont="1" applyFill="1" applyBorder="1" applyAlignment="1">
      <alignment horizontal="left" vertical="center" wrapText="1"/>
    </xf>
    <xf numFmtId="0" fontId="44" fillId="0" borderId="10" xfId="0" applyFont="1" applyBorder="1" applyAlignment="1">
      <alignment horizontal="center" vertical="center" wrapText="1"/>
    </xf>
    <xf numFmtId="0" fontId="44" fillId="0" borderId="14" xfId="0" applyFont="1" applyBorder="1" applyAlignment="1">
      <alignment wrapText="1"/>
    </xf>
    <xf numFmtId="3" fontId="44" fillId="0" borderId="10" xfId="0" applyNumberFormat="1" applyFont="1" applyBorder="1" applyAlignment="1">
      <alignment/>
    </xf>
    <xf numFmtId="0" fontId="36" fillId="0" borderId="10" xfId="73" applyFont="1" applyBorder="1" applyAlignment="1" applyProtection="1">
      <alignment horizontal="center" vertical="center"/>
      <protection hidden="1"/>
    </xf>
    <xf numFmtId="0" fontId="36" fillId="0" borderId="10" xfId="73" applyFont="1" applyFill="1" applyBorder="1" applyAlignment="1" applyProtection="1">
      <alignment horizontal="center" vertical="center"/>
      <protection hidden="1"/>
    </xf>
    <xf numFmtId="4" fontId="36" fillId="0" borderId="10" xfId="73" applyNumberFormat="1" applyFont="1" applyBorder="1" applyAlignment="1" applyProtection="1">
      <alignment horizontal="right" vertical="center"/>
      <protection hidden="1"/>
    </xf>
    <xf numFmtId="4" fontId="36" fillId="0" borderId="10" xfId="0" applyNumberFormat="1" applyFont="1" applyBorder="1" applyAlignment="1">
      <alignment horizontal="center" vertical="center" wrapText="1"/>
    </xf>
    <xf numFmtId="3" fontId="36" fillId="0" borderId="10" xfId="0" applyNumberFormat="1" applyFont="1" applyBorder="1" applyAlignment="1">
      <alignment horizontal="right" vertical="center" wrapText="1"/>
    </xf>
    <xf numFmtId="4" fontId="36" fillId="0" borderId="10" xfId="0" applyNumberFormat="1" applyFont="1" applyBorder="1" applyAlignment="1">
      <alignment horizontal="right" vertical="center" wrapText="1"/>
    </xf>
    <xf numFmtId="0" fontId="36" fillId="0" borderId="10" xfId="73" applyFont="1" applyBorder="1" applyAlignment="1">
      <alignment horizontal="center" vertical="center"/>
      <protection/>
    </xf>
    <xf numFmtId="0" fontId="44" fillId="0" borderId="14" xfId="73" applyFont="1" applyBorder="1" applyAlignment="1" applyProtection="1">
      <alignment vertical="center" wrapText="1"/>
      <protection hidden="1"/>
    </xf>
    <xf numFmtId="0" fontId="44" fillId="0" borderId="10" xfId="0" applyFont="1" applyBorder="1" applyAlignment="1">
      <alignment horizontal="center"/>
    </xf>
    <xf numFmtId="0" fontId="44" fillId="0" borderId="14" xfId="0" applyFont="1" applyBorder="1" applyAlignment="1">
      <alignment/>
    </xf>
    <xf numFmtId="0" fontId="45" fillId="0" borderId="0" xfId="0" applyFont="1" applyAlignment="1">
      <alignment/>
    </xf>
    <xf numFmtId="0" fontId="45" fillId="0" borderId="0" xfId="0" applyFont="1" applyBorder="1" applyAlignment="1">
      <alignment/>
    </xf>
    <xf numFmtId="0" fontId="44" fillId="0" borderId="11" xfId="0" applyFont="1" applyBorder="1" applyAlignment="1">
      <alignment horizontal="center" vertical="center" wrapText="1"/>
    </xf>
    <xf numFmtId="0" fontId="44" fillId="0" borderId="15" xfId="73" applyFont="1" applyBorder="1" applyAlignment="1" applyProtection="1">
      <alignment vertical="center" wrapText="1"/>
      <protection hidden="1"/>
    </xf>
    <xf numFmtId="3" fontId="44" fillId="0" borderId="11" xfId="0" applyNumberFormat="1" applyFont="1" applyBorder="1" applyAlignment="1">
      <alignment/>
    </xf>
    <xf numFmtId="0" fontId="36" fillId="0" borderId="11" xfId="73" applyFont="1" applyBorder="1" applyAlignment="1" applyProtection="1">
      <alignment horizontal="center" vertical="center"/>
      <protection hidden="1"/>
    </xf>
    <xf numFmtId="0" fontId="36" fillId="0" borderId="11" xfId="73" applyFont="1" applyFill="1" applyBorder="1" applyAlignment="1" applyProtection="1">
      <alignment horizontal="center" vertical="center"/>
      <protection hidden="1"/>
    </xf>
    <xf numFmtId="4" fontId="36" fillId="0" borderId="11" xfId="73" applyNumberFormat="1" applyFont="1" applyBorder="1" applyAlignment="1" applyProtection="1">
      <alignment horizontal="right" vertical="center"/>
      <protection hidden="1"/>
    </xf>
    <xf numFmtId="3" fontId="36" fillId="0" borderId="11" xfId="0" applyNumberFormat="1" applyFont="1" applyBorder="1" applyAlignment="1">
      <alignment horizontal="right" vertical="center" wrapText="1"/>
    </xf>
    <xf numFmtId="0" fontId="35" fillId="24" borderId="14" xfId="0" applyFont="1" applyFill="1" applyBorder="1" applyAlignment="1">
      <alignment/>
    </xf>
    <xf numFmtId="0" fontId="35" fillId="24" borderId="16" xfId="0" applyFont="1" applyFill="1" applyBorder="1" applyAlignment="1">
      <alignment/>
    </xf>
    <xf numFmtId="3" fontId="44" fillId="24" borderId="10" xfId="0" applyNumberFormat="1" applyFont="1" applyFill="1" applyBorder="1" applyAlignment="1">
      <alignment/>
    </xf>
    <xf numFmtId="0" fontId="44" fillId="24" borderId="16" xfId="0" applyFont="1" applyFill="1" applyBorder="1" applyAlignment="1">
      <alignment/>
    </xf>
    <xf numFmtId="4" fontId="44" fillId="24" borderId="16" xfId="0" applyNumberFormat="1" applyFont="1" applyFill="1" applyBorder="1" applyAlignment="1">
      <alignment/>
    </xf>
    <xf numFmtId="3" fontId="44" fillId="24" borderId="16" xfId="0" applyNumberFormat="1" applyFont="1" applyFill="1" applyBorder="1" applyAlignment="1">
      <alignment horizontal="right" vertical="center" wrapText="1"/>
    </xf>
    <xf numFmtId="4" fontId="44" fillId="24" borderId="17" xfId="0" applyNumberFormat="1" applyFont="1" applyFill="1" applyBorder="1" applyAlignment="1">
      <alignment horizontal="right" vertical="center" wrapText="1"/>
    </xf>
    <xf numFmtId="0" fontId="46" fillId="0" borderId="0" xfId="0" applyFont="1" applyAlignment="1">
      <alignment/>
    </xf>
    <xf numFmtId="0" fontId="46" fillId="0" borderId="0" xfId="0" applyFont="1" applyBorder="1" applyAlignment="1">
      <alignment/>
    </xf>
    <xf numFmtId="0" fontId="44" fillId="0" borderId="18" xfId="0" applyFont="1" applyBorder="1" applyAlignment="1">
      <alignment horizontal="center"/>
    </xf>
    <xf numFmtId="0" fontId="44" fillId="0" borderId="10" xfId="0" applyFont="1" applyBorder="1" applyAlignment="1">
      <alignment/>
    </xf>
    <xf numFmtId="3" fontId="44" fillId="0" borderId="19" xfId="0" applyNumberFormat="1" applyFont="1" applyBorder="1" applyAlignment="1">
      <alignment/>
    </xf>
    <xf numFmtId="0" fontId="36" fillId="0" borderId="19" xfId="73" applyFont="1" applyBorder="1" applyAlignment="1" applyProtection="1">
      <alignment vertical="center" wrapText="1"/>
      <protection hidden="1"/>
    </xf>
    <xf numFmtId="0" fontId="36" fillId="0" borderId="20" xfId="73" applyFont="1" applyBorder="1" applyAlignment="1" applyProtection="1">
      <alignment horizontal="center" vertical="center"/>
      <protection hidden="1"/>
    </xf>
    <xf numFmtId="0" fontId="36" fillId="0" borderId="20" xfId="73" applyFont="1" applyFill="1" applyBorder="1" applyAlignment="1" applyProtection="1">
      <alignment horizontal="center" vertical="center"/>
      <protection hidden="1"/>
    </xf>
    <xf numFmtId="4" fontId="36" fillId="0" borderId="20" xfId="73" applyNumberFormat="1" applyFont="1" applyBorder="1" applyAlignment="1" applyProtection="1">
      <alignment horizontal="right" vertical="center"/>
      <protection hidden="1"/>
    </xf>
    <xf numFmtId="0" fontId="47" fillId="0" borderId="0" xfId="0" applyFont="1" applyAlignment="1">
      <alignment/>
    </xf>
    <xf numFmtId="0" fontId="47" fillId="0" borderId="0" xfId="0" applyFont="1" applyBorder="1" applyAlignment="1">
      <alignment/>
    </xf>
    <xf numFmtId="0" fontId="44" fillId="0" borderId="14" xfId="0" applyFont="1" applyBorder="1" applyAlignment="1">
      <alignment horizontal="center"/>
    </xf>
    <xf numFmtId="3" fontId="44" fillId="0" borderId="17" xfId="0" applyNumberFormat="1" applyFont="1" applyBorder="1" applyAlignment="1">
      <alignment/>
    </xf>
    <xf numFmtId="0" fontId="36" fillId="0" borderId="17" xfId="73" applyFont="1" applyBorder="1" applyAlignment="1" applyProtection="1">
      <alignment vertical="center" wrapText="1"/>
      <protection hidden="1"/>
    </xf>
    <xf numFmtId="0" fontId="44" fillId="0" borderId="10" xfId="0" applyFont="1" applyBorder="1" applyAlignment="1" applyProtection="1">
      <alignment/>
      <protection hidden="1"/>
    </xf>
    <xf numFmtId="0" fontId="44" fillId="0" borderId="18" xfId="73" applyFont="1" applyBorder="1" applyAlignment="1" applyProtection="1">
      <alignment vertical="center" wrapText="1"/>
      <protection hidden="1"/>
    </xf>
    <xf numFmtId="3" fontId="44" fillId="0" borderId="10" xfId="73" applyNumberFormat="1" applyFont="1" applyBorder="1">
      <alignment/>
      <protection/>
    </xf>
    <xf numFmtId="0" fontId="36" fillId="0" borderId="21" xfId="73" applyFont="1" applyBorder="1" applyAlignment="1" applyProtection="1">
      <alignment vertical="center" wrapText="1"/>
      <protection hidden="1"/>
    </xf>
    <xf numFmtId="0" fontId="35" fillId="24" borderId="11" xfId="0" applyFont="1" applyFill="1" applyBorder="1" applyAlignment="1">
      <alignment horizontal="center" vertical="center" wrapText="1"/>
    </xf>
    <xf numFmtId="0" fontId="35" fillId="24" borderId="10" xfId="0" applyFont="1" applyFill="1" applyBorder="1" applyAlignment="1">
      <alignment horizontal="left" vertical="center" wrapText="1"/>
    </xf>
    <xf numFmtId="0" fontId="36" fillId="0" borderId="14" xfId="73" applyFont="1" applyBorder="1" applyAlignment="1" applyProtection="1">
      <alignment vertical="center" wrapText="1"/>
      <protection hidden="1"/>
    </xf>
    <xf numFmtId="3" fontId="48" fillId="0" borderId="10" xfId="73" applyNumberFormat="1" applyFont="1" applyBorder="1">
      <alignment/>
      <protection/>
    </xf>
    <xf numFmtId="0" fontId="49" fillId="0" borderId="17" xfId="73" applyFont="1" applyBorder="1" applyAlignment="1" applyProtection="1">
      <alignment vertical="center" wrapText="1"/>
      <protection hidden="1"/>
    </xf>
    <xf numFmtId="0" fontId="49" fillId="0" borderId="10" xfId="73" applyFont="1" applyBorder="1" applyAlignment="1" applyProtection="1">
      <alignment horizontal="center" vertical="center"/>
      <protection hidden="1"/>
    </xf>
    <xf numFmtId="0" fontId="49" fillId="0" borderId="10" xfId="73" applyFont="1" applyFill="1" applyBorder="1" applyAlignment="1" applyProtection="1">
      <alignment horizontal="center" vertical="center"/>
      <protection hidden="1"/>
    </xf>
    <xf numFmtId="4" fontId="49" fillId="0" borderId="10" xfId="73" applyNumberFormat="1" applyFont="1" applyBorder="1" applyAlignment="1" applyProtection="1">
      <alignment horizontal="right" vertical="center"/>
      <protection hidden="1"/>
    </xf>
    <xf numFmtId="3" fontId="49" fillId="0" borderId="10" xfId="0" applyNumberFormat="1" applyFont="1" applyBorder="1" applyAlignment="1">
      <alignment horizontal="center" vertical="center" wrapText="1"/>
    </xf>
    <xf numFmtId="3" fontId="49" fillId="0" borderId="10" xfId="0" applyNumberFormat="1" applyFont="1" applyBorder="1" applyAlignment="1">
      <alignment horizontal="right" vertical="center" wrapText="1"/>
    </xf>
    <xf numFmtId="4" fontId="49" fillId="0" borderId="10" xfId="0" applyNumberFormat="1" applyFont="1" applyBorder="1" applyAlignment="1">
      <alignment horizontal="right" vertical="center" wrapText="1"/>
    </xf>
    <xf numFmtId="0" fontId="36" fillId="0" borderId="10" xfId="0" applyFont="1" applyBorder="1" applyAlignment="1">
      <alignment horizontal="center" vertical="center" wrapText="1"/>
    </xf>
    <xf numFmtId="0" fontId="36" fillId="0" borderId="10" xfId="0" applyFont="1" applyBorder="1" applyAlignment="1">
      <alignment horizontal="center"/>
    </xf>
    <xf numFmtId="1" fontId="49" fillId="0" borderId="10" xfId="0" applyNumberFormat="1" applyFont="1" applyBorder="1" applyAlignment="1">
      <alignment horizontal="center" vertical="center" wrapText="1"/>
    </xf>
    <xf numFmtId="4" fontId="49" fillId="0" borderId="10" xfId="0" applyNumberFormat="1" applyFont="1" applyBorder="1" applyAlignment="1">
      <alignment vertical="center" wrapText="1"/>
    </xf>
    <xf numFmtId="0" fontId="44" fillId="0" borderId="22" xfId="72" applyFont="1" applyBorder="1" applyAlignment="1">
      <alignment horizontal="center"/>
      <protection/>
    </xf>
    <xf numFmtId="0" fontId="41" fillId="4" borderId="10" xfId="0" applyFont="1" applyFill="1" applyBorder="1" applyAlignment="1" applyProtection="1">
      <alignment horizontal="center" vertical="center" wrapText="1"/>
      <protection hidden="1"/>
    </xf>
    <xf numFmtId="0" fontId="42" fillId="4" borderId="14" xfId="0" applyFont="1" applyFill="1" applyBorder="1" applyAlignment="1" applyProtection="1">
      <alignment vertical="center" wrapText="1"/>
      <protection hidden="1"/>
    </xf>
    <xf numFmtId="0" fontId="42" fillId="4" borderId="10" xfId="0" applyFont="1" applyFill="1" applyBorder="1" applyAlignment="1" applyProtection="1">
      <alignment horizontal="center" vertical="center" wrapText="1"/>
      <protection hidden="1"/>
    </xf>
    <xf numFmtId="0" fontId="50" fillId="4" borderId="10" xfId="0" applyFont="1" applyFill="1" applyBorder="1" applyAlignment="1" applyProtection="1">
      <alignment horizontal="center" vertical="center" wrapText="1"/>
      <protection hidden="1"/>
    </xf>
    <xf numFmtId="0" fontId="50" fillId="4" borderId="20" xfId="0" applyFont="1" applyFill="1" applyBorder="1" applyAlignment="1" applyProtection="1">
      <alignment horizontal="center" vertical="center" wrapText="1"/>
      <protection hidden="1"/>
    </xf>
    <xf numFmtId="0" fontId="50" fillId="4" borderId="14" xfId="0" applyFont="1" applyFill="1" applyBorder="1" applyAlignment="1" applyProtection="1">
      <alignment horizontal="center" vertical="center" wrapText="1"/>
      <protection hidden="1"/>
    </xf>
    <xf numFmtId="0" fontId="35" fillId="0" borderId="10" xfId="0" applyFont="1" applyBorder="1" applyAlignment="1">
      <alignment horizontal="center" wrapText="1"/>
    </xf>
    <xf numFmtId="4" fontId="37" fillId="0" borderId="17" xfId="0" applyNumberFormat="1" applyFont="1" applyFill="1" applyBorder="1" applyAlignment="1">
      <alignment/>
    </xf>
    <xf numFmtId="1" fontId="35" fillId="0" borderId="10" xfId="0" applyNumberFormat="1" applyFont="1" applyBorder="1" applyAlignment="1">
      <alignment horizontal="right" wrapText="1"/>
    </xf>
    <xf numFmtId="4" fontId="37" fillId="0" borderId="14" xfId="0" applyNumberFormat="1" applyFont="1" applyFill="1" applyBorder="1" applyAlignment="1">
      <alignment/>
    </xf>
    <xf numFmtId="0" fontId="51" fillId="0" borderId="0" xfId="0" applyFont="1" applyBorder="1" applyAlignment="1">
      <alignment horizontal="center" wrapText="1"/>
    </xf>
    <xf numFmtId="0" fontId="35" fillId="0" borderId="0" xfId="0" applyFont="1" applyBorder="1" applyAlignment="1">
      <alignment horizontal="right" wrapText="1"/>
    </xf>
    <xf numFmtId="0" fontId="52" fillId="0" borderId="0" xfId="0" applyFont="1" applyBorder="1" applyAlignment="1">
      <alignment wrapText="1"/>
    </xf>
    <xf numFmtId="0" fontId="52" fillId="0" borderId="0" xfId="0" applyFont="1" applyBorder="1" applyAlignment="1">
      <alignment horizontal="center" wrapText="1"/>
    </xf>
    <xf numFmtId="0" fontId="44" fillId="0" borderId="0" xfId="0" applyFont="1" applyAlignment="1">
      <alignment/>
    </xf>
    <xf numFmtId="0" fontId="53" fillId="0" borderId="0" xfId="0" applyFont="1" applyAlignment="1">
      <alignment/>
    </xf>
    <xf numFmtId="0" fontId="39" fillId="0" borderId="0" xfId="0" applyFont="1" applyAlignment="1">
      <alignment horizontal="center"/>
    </xf>
    <xf numFmtId="0" fontId="36" fillId="0" borderId="0" xfId="0" applyFont="1" applyAlignment="1">
      <alignment vertical="top"/>
    </xf>
    <xf numFmtId="0" fontId="44" fillId="0" borderId="0" xfId="0" applyFont="1" applyFill="1" applyBorder="1" applyAlignment="1">
      <alignment horizontal="left" vertical="top" wrapText="1"/>
    </xf>
    <xf numFmtId="0" fontId="54" fillId="0" borderId="0" xfId="0" applyFont="1" applyAlignment="1">
      <alignment/>
    </xf>
    <xf numFmtId="0" fontId="54" fillId="0" borderId="0" xfId="0" applyFont="1" applyBorder="1" applyAlignment="1">
      <alignment horizontal="center"/>
    </xf>
    <xf numFmtId="0" fontId="54" fillId="0" borderId="0" xfId="0" applyFont="1" applyBorder="1" applyAlignment="1">
      <alignment/>
    </xf>
    <xf numFmtId="0" fontId="44" fillId="0" borderId="0" xfId="0" applyFont="1" applyAlignment="1">
      <alignment horizontal="left" vertical="top" wrapText="1"/>
    </xf>
    <xf numFmtId="0" fontId="44" fillId="0" borderId="0" xfId="0" applyFont="1" applyAlignment="1">
      <alignment vertical="top" wrapText="1"/>
    </xf>
    <xf numFmtId="0" fontId="45" fillId="0" borderId="0" xfId="0" applyFont="1" applyBorder="1" applyAlignment="1">
      <alignment/>
    </xf>
    <xf numFmtId="0" fontId="45" fillId="0" borderId="0" xfId="0" applyFont="1" applyAlignment="1">
      <alignment horizontal="center"/>
    </xf>
    <xf numFmtId="0" fontId="52" fillId="0" borderId="0" xfId="0" applyFont="1" applyAlignment="1">
      <alignment horizontal="left" indent="15"/>
    </xf>
    <xf numFmtId="0" fontId="52" fillId="0" borderId="0" xfId="0" applyFont="1" applyAlignment="1">
      <alignment horizontal="left" wrapText="1"/>
    </xf>
    <xf numFmtId="0" fontId="37" fillId="0" borderId="0" xfId="0" applyFont="1" applyAlignment="1">
      <alignment wrapText="1"/>
    </xf>
    <xf numFmtId="0" fontId="44" fillId="0" borderId="0" xfId="0" applyFont="1" applyAlignment="1">
      <alignment horizontal="center"/>
    </xf>
    <xf numFmtId="0" fontId="37" fillId="0" borderId="0" xfId="0" applyFont="1" applyAlignment="1">
      <alignment horizontal="left"/>
    </xf>
    <xf numFmtId="0" fontId="0" fillId="0" borderId="0" xfId="0" applyAlignment="1">
      <alignment wrapText="1"/>
    </xf>
    <xf numFmtId="0" fontId="36" fillId="0" borderId="0" xfId="0" applyFont="1" applyAlignment="1">
      <alignment horizontal="center" vertical="top"/>
    </xf>
    <xf numFmtId="0" fontId="48" fillId="0" borderId="0" xfId="0" applyFont="1" applyAlignment="1">
      <alignment horizontal="left"/>
    </xf>
    <xf numFmtId="0" fontId="0" fillId="0" borderId="0" xfId="0" applyNumberFormat="1" applyAlignment="1">
      <alignment/>
    </xf>
    <xf numFmtId="0" fontId="38" fillId="0" borderId="0" xfId="0" applyFont="1" applyAlignment="1">
      <alignment horizontal="left" wrapText="1"/>
    </xf>
    <xf numFmtId="0" fontId="39" fillId="0" borderId="0" xfId="0" applyNumberFormat="1" applyFont="1" applyAlignment="1">
      <alignment wrapText="1"/>
    </xf>
    <xf numFmtId="0" fontId="41" fillId="4" borderId="20" xfId="0" applyFont="1" applyFill="1" applyBorder="1" applyAlignment="1">
      <alignment horizontal="left" vertical="center" wrapText="1"/>
    </xf>
    <xf numFmtId="0" fontId="41" fillId="4" borderId="18" xfId="0" applyFont="1" applyFill="1" applyBorder="1" applyAlignment="1">
      <alignment horizontal="left" vertical="center" wrapText="1"/>
    </xf>
    <xf numFmtId="0" fontId="40" fillId="4" borderId="18" xfId="0" applyFont="1" applyFill="1" applyBorder="1" applyAlignment="1">
      <alignment horizontal="center" vertical="center" wrapText="1"/>
    </xf>
    <xf numFmtId="0" fontId="40" fillId="4" borderId="20" xfId="0" applyFont="1" applyFill="1" applyBorder="1" applyAlignment="1">
      <alignment vertical="center" wrapText="1"/>
    </xf>
    <xf numFmtId="0" fontId="57" fillId="0" borderId="0" xfId="0" applyFont="1" applyBorder="1" applyAlignment="1">
      <alignment vertical="center" wrapText="1"/>
    </xf>
    <xf numFmtId="0" fontId="37" fillId="24" borderId="15" xfId="0" applyFont="1" applyFill="1" applyBorder="1" applyAlignment="1">
      <alignment/>
    </xf>
    <xf numFmtId="0" fontId="37" fillId="26" borderId="21" xfId="0" applyFont="1" applyFill="1" applyBorder="1" applyAlignment="1">
      <alignment/>
    </xf>
    <xf numFmtId="0" fontId="59" fillId="26" borderId="0" xfId="0" applyFont="1" applyFill="1" applyBorder="1" applyAlignment="1">
      <alignment horizontal="center" vertical="center" wrapText="1"/>
    </xf>
    <xf numFmtId="0" fontId="59" fillId="0" borderId="0" xfId="0" applyFont="1" applyBorder="1" applyAlignment="1">
      <alignment horizontal="center" vertical="center" wrapText="1"/>
    </xf>
    <xf numFmtId="0" fontId="59" fillId="0" borderId="0" xfId="0" applyFont="1" applyBorder="1" applyAlignment="1">
      <alignment vertical="center" wrapText="1"/>
    </xf>
    <xf numFmtId="0" fontId="48" fillId="29" borderId="14" xfId="0" applyFont="1" applyFill="1" applyBorder="1" applyAlignment="1">
      <alignment horizontal="left" vertical="center" wrapText="1"/>
    </xf>
    <xf numFmtId="0" fontId="37" fillId="0" borderId="10" xfId="0" applyFont="1" applyFill="1" applyBorder="1" applyAlignment="1">
      <alignment horizontal="center" vertical="center"/>
    </xf>
    <xf numFmtId="0" fontId="37" fillId="0" borderId="10" xfId="0" applyFont="1" applyFill="1" applyBorder="1" applyAlignment="1">
      <alignment/>
    </xf>
    <xf numFmtId="0" fontId="59" fillId="0" borderId="10" xfId="0" applyFont="1" applyBorder="1" applyAlignment="1">
      <alignment horizontal="center" vertical="center" wrapText="1"/>
    </xf>
    <xf numFmtId="0" fontId="48" fillId="0" borderId="14" xfId="0" applyFont="1" applyFill="1" applyBorder="1" applyAlignment="1">
      <alignment horizontal="left" vertical="center" wrapText="1"/>
    </xf>
    <xf numFmtId="0" fontId="48" fillId="0" borderId="14" xfId="0" applyFont="1" applyBorder="1" applyAlignment="1">
      <alignment vertical="top" wrapText="1"/>
    </xf>
    <xf numFmtId="0" fontId="48" fillId="0" borderId="14" xfId="0" applyFont="1" applyBorder="1" applyAlignment="1">
      <alignment wrapText="1"/>
    </xf>
    <xf numFmtId="0" fontId="48" fillId="0" borderId="14" xfId="0" applyFont="1" applyBorder="1" applyAlignment="1">
      <alignment/>
    </xf>
    <xf numFmtId="0" fontId="48" fillId="0" borderId="14" xfId="0" applyFont="1" applyBorder="1" applyAlignment="1">
      <alignment horizontal="left" vertical="center" wrapText="1"/>
    </xf>
    <xf numFmtId="0" fontId="60" fillId="29" borderId="14" xfId="0" applyFont="1" applyFill="1" applyBorder="1" applyAlignment="1">
      <alignment horizontal="left" vertical="center" wrapText="1"/>
    </xf>
    <xf numFmtId="0" fontId="37" fillId="24" borderId="10" xfId="0" applyFont="1" applyFill="1" applyBorder="1" applyAlignment="1">
      <alignment/>
    </xf>
    <xf numFmtId="0" fontId="59" fillId="26" borderId="10" xfId="0" applyFont="1" applyFill="1" applyBorder="1" applyAlignment="1">
      <alignment horizontal="center" vertical="center" wrapText="1"/>
    </xf>
    <xf numFmtId="0" fontId="48" fillId="0" borderId="14" xfId="0" applyFont="1" applyBorder="1" applyAlignment="1">
      <alignment vertical="center" wrapText="1"/>
    </xf>
    <xf numFmtId="0" fontId="37" fillId="0" borderId="10" xfId="0" applyFont="1" applyFill="1" applyBorder="1" applyAlignment="1">
      <alignment horizontal="center" vertical="center" wrapText="1"/>
    </xf>
    <xf numFmtId="0" fontId="37" fillId="0" borderId="0" xfId="0" applyFont="1" applyBorder="1" applyAlignment="1">
      <alignment vertical="center" wrapText="1"/>
    </xf>
    <xf numFmtId="0" fontId="35" fillId="4" borderId="10" xfId="0" applyFont="1" applyFill="1" applyBorder="1" applyAlignment="1">
      <alignment horizontal="left" vertical="center" wrapText="1"/>
    </xf>
    <xf numFmtId="0" fontId="41" fillId="4" borderId="14" xfId="0" applyFont="1" applyFill="1" applyBorder="1" applyAlignment="1">
      <alignment horizontal="left" vertical="center" wrapText="1"/>
    </xf>
    <xf numFmtId="0" fontId="40" fillId="4" borderId="21" xfId="0" applyFont="1" applyFill="1" applyBorder="1" applyAlignment="1">
      <alignment horizontal="center" vertical="center" wrapText="1"/>
    </xf>
    <xf numFmtId="0" fontId="37" fillId="0" borderId="10" xfId="0" applyFont="1" applyBorder="1" applyAlignment="1">
      <alignment horizontal="center" vertical="center" wrapText="1"/>
    </xf>
    <xf numFmtId="0" fontId="48" fillId="29" borderId="14" xfId="0" applyFont="1" applyFill="1" applyBorder="1" applyAlignment="1">
      <alignment vertical="center" wrapText="1"/>
    </xf>
    <xf numFmtId="0" fontId="0" fillId="0" borderId="17" xfId="0" applyBorder="1" applyAlignment="1">
      <alignment/>
    </xf>
    <xf numFmtId="0" fontId="48" fillId="0" borderId="15" xfId="0" applyFont="1" applyFill="1" applyBorder="1" applyAlignment="1">
      <alignment vertical="center" wrapText="1"/>
    </xf>
    <xf numFmtId="0" fontId="57" fillId="0" borderId="0" xfId="0" applyFont="1" applyBorder="1" applyAlignment="1">
      <alignment horizontal="center" vertical="center" wrapText="1"/>
    </xf>
    <xf numFmtId="0" fontId="37" fillId="0" borderId="14" xfId="0" applyFont="1" applyBorder="1" applyAlignment="1">
      <alignment horizontal="center" vertical="center" wrapText="1"/>
    </xf>
    <xf numFmtId="0" fontId="48" fillId="0" borderId="10" xfId="0" applyFont="1" applyFill="1" applyBorder="1" applyAlignment="1">
      <alignment vertical="center" wrapText="1"/>
    </xf>
    <xf numFmtId="0" fontId="37" fillId="0" borderId="0" xfId="0" applyFont="1" applyBorder="1" applyAlignment="1">
      <alignment horizontal="center" vertical="center" wrapText="1"/>
    </xf>
    <xf numFmtId="0" fontId="48" fillId="0" borderId="0" xfId="0" applyFont="1" applyFill="1" applyBorder="1" applyAlignment="1">
      <alignment vertical="center" wrapText="1"/>
    </xf>
    <xf numFmtId="0" fontId="48" fillId="0" borderId="0" xfId="0" applyFont="1" applyBorder="1" applyAlignment="1">
      <alignment horizontal="center" vertical="center" wrapText="1"/>
    </xf>
    <xf numFmtId="0" fontId="0" fillId="0" borderId="0" xfId="0" applyBorder="1" applyAlignment="1">
      <alignment/>
    </xf>
    <xf numFmtId="0" fontId="33" fillId="0" borderId="0" xfId="0" applyFont="1" applyAlignment="1">
      <alignment horizontal="left"/>
    </xf>
    <xf numFmtId="0" fontId="33" fillId="0" borderId="0" xfId="0" applyFont="1" applyAlignment="1">
      <alignment horizontal="center"/>
    </xf>
    <xf numFmtId="0" fontId="62" fillId="0" borderId="0" xfId="0" applyFont="1" applyAlignment="1">
      <alignment horizontal="left" vertical="top"/>
    </xf>
    <xf numFmtId="0" fontId="62" fillId="0" borderId="0" xfId="0" applyFont="1" applyAlignment="1">
      <alignment horizontal="center" vertical="top"/>
    </xf>
    <xf numFmtId="0" fontId="63" fillId="0" borderId="0" xfId="0" applyFont="1" applyAlignment="1">
      <alignment/>
    </xf>
    <xf numFmtId="0" fontId="12" fillId="0" borderId="0" xfId="0" applyFont="1" applyAlignment="1">
      <alignment/>
    </xf>
    <xf numFmtId="0" fontId="64" fillId="0" borderId="0" xfId="0" applyFont="1" applyAlignment="1">
      <alignment/>
    </xf>
    <xf numFmtId="0" fontId="35" fillId="0" borderId="0" xfId="0" applyFont="1" applyAlignment="1">
      <alignment/>
    </xf>
    <xf numFmtId="0" fontId="38" fillId="0" borderId="0" xfId="0" applyFont="1" applyAlignment="1">
      <alignment horizontal="left" vertical="top"/>
    </xf>
    <xf numFmtId="0" fontId="38" fillId="0" borderId="0" xfId="0" applyFont="1" applyAlignment="1">
      <alignment/>
    </xf>
    <xf numFmtId="0" fontId="36" fillId="0" borderId="0" xfId="0" applyFont="1" applyBorder="1" applyAlignment="1">
      <alignment/>
    </xf>
    <xf numFmtId="0" fontId="40" fillId="4" borderId="20" xfId="0" applyFont="1" applyFill="1" applyBorder="1" applyAlignment="1">
      <alignment horizontal="center" wrapText="1"/>
    </xf>
    <xf numFmtId="0" fontId="40" fillId="4" borderId="0" xfId="0" applyFont="1" applyFill="1" applyBorder="1" applyAlignment="1">
      <alignment wrapText="1"/>
    </xf>
    <xf numFmtId="0" fontId="40" fillId="4" borderId="18" xfId="0" applyFont="1" applyFill="1" applyBorder="1" applyAlignment="1">
      <alignment horizontal="center" wrapText="1"/>
    </xf>
    <xf numFmtId="0" fontId="42" fillId="4" borderId="20" xfId="0" applyFont="1" applyFill="1" applyBorder="1" applyAlignment="1">
      <alignment horizontal="center" vertical="center" wrapText="1"/>
    </xf>
    <xf numFmtId="0" fontId="50" fillId="4" borderId="10" xfId="0" applyFont="1" applyFill="1" applyBorder="1" applyAlignment="1">
      <alignment horizontal="center" wrapText="1"/>
    </xf>
    <xf numFmtId="0" fontId="50" fillId="4" borderId="18" xfId="0" applyFont="1" applyFill="1" applyBorder="1" applyAlignment="1">
      <alignment horizontal="center" wrapText="1"/>
    </xf>
    <xf numFmtId="0" fontId="50" fillId="4" borderId="14" xfId="0" applyFont="1" applyFill="1" applyBorder="1" applyAlignment="1">
      <alignment horizontal="center" wrapText="1"/>
    </xf>
    <xf numFmtId="0" fontId="50" fillId="4" borderId="12" xfId="0" applyFont="1" applyFill="1" applyBorder="1" applyAlignment="1">
      <alignment horizontal="center" wrapText="1"/>
    </xf>
    <xf numFmtId="0" fontId="65" fillId="0" borderId="18" xfId="0" applyFont="1" applyBorder="1" applyAlignment="1">
      <alignment vertical="center" wrapText="1"/>
    </xf>
    <xf numFmtId="0" fontId="52" fillId="0" borderId="18" xfId="0" applyFont="1" applyBorder="1" applyAlignment="1">
      <alignment vertical="center" wrapText="1"/>
    </xf>
    <xf numFmtId="0" fontId="52" fillId="0" borderId="18" xfId="0" applyFont="1" applyBorder="1" applyAlignment="1">
      <alignment horizontal="center" vertical="center" wrapText="1"/>
    </xf>
    <xf numFmtId="0" fontId="52" fillId="0" borderId="20" xfId="0" applyFont="1" applyBorder="1" applyAlignment="1">
      <alignment horizontal="center" vertical="center" wrapText="1"/>
    </xf>
    <xf numFmtId="0" fontId="37" fillId="0" borderId="10" xfId="73" applyFont="1" applyBorder="1" applyAlignment="1" applyProtection="1">
      <alignment vertical="center" wrapText="1"/>
      <protection hidden="1"/>
    </xf>
    <xf numFmtId="0" fontId="37" fillId="0" borderId="10" xfId="73" applyFont="1" applyBorder="1" applyAlignment="1" applyProtection="1">
      <alignment horizontal="center" vertical="center"/>
      <protection hidden="1"/>
    </xf>
    <xf numFmtId="0" fontId="37" fillId="0" borderId="10" xfId="73" applyFont="1" applyFill="1" applyBorder="1" applyAlignment="1" applyProtection="1">
      <alignment horizontal="center" vertical="center"/>
      <protection hidden="1"/>
    </xf>
    <xf numFmtId="4" fontId="37" fillId="0" borderId="10" xfId="73" applyNumberFormat="1" applyFont="1" applyBorder="1" applyAlignment="1" applyProtection="1">
      <alignment horizontal="right" vertical="center"/>
      <protection hidden="1"/>
    </xf>
    <xf numFmtId="9" fontId="37" fillId="0" borderId="10" xfId="0" applyNumberFormat="1" applyFont="1" applyBorder="1" applyAlignment="1">
      <alignment horizontal="center" vertical="center" wrapText="1"/>
    </xf>
    <xf numFmtId="4" fontId="37" fillId="0" borderId="10" xfId="0" applyNumberFormat="1" applyFont="1" applyBorder="1" applyAlignment="1">
      <alignment horizontal="right" vertical="center" wrapText="1"/>
    </xf>
    <xf numFmtId="0" fontId="37" fillId="0" borderId="10" xfId="73" applyFont="1" applyBorder="1" applyAlignment="1">
      <alignment horizontal="center" vertical="center"/>
      <protection/>
    </xf>
    <xf numFmtId="0" fontId="65" fillId="0" borderId="10" xfId="0" applyFont="1" applyBorder="1" applyAlignment="1">
      <alignment vertical="center" wrapText="1"/>
    </xf>
    <xf numFmtId="0" fontId="37" fillId="0" borderId="10" xfId="0" applyFont="1" applyBorder="1" applyAlignment="1">
      <alignment vertical="center" wrapText="1"/>
    </xf>
    <xf numFmtId="0" fontId="40" fillId="0" borderId="0" xfId="0" applyFont="1" applyBorder="1" applyAlignment="1">
      <alignment/>
    </xf>
    <xf numFmtId="4" fontId="52" fillId="24" borderId="16" xfId="0" applyNumberFormat="1" applyFont="1" applyFill="1" applyBorder="1" applyAlignment="1">
      <alignment vertical="center" wrapText="1"/>
    </xf>
    <xf numFmtId="4" fontId="52" fillId="24" borderId="10" xfId="0" applyNumberFormat="1" applyFont="1" applyFill="1" applyBorder="1" applyAlignment="1">
      <alignment vertical="center" wrapText="1"/>
    </xf>
    <xf numFmtId="4" fontId="52" fillId="24" borderId="10" xfId="0" applyNumberFormat="1" applyFont="1" applyFill="1" applyBorder="1" applyAlignment="1">
      <alignment horizontal="right" vertical="center" wrapText="1"/>
    </xf>
    <xf numFmtId="0" fontId="36" fillId="4" borderId="20" xfId="0" applyFont="1" applyFill="1" applyBorder="1" applyAlignment="1">
      <alignment horizontal="center" vertical="center" wrapText="1"/>
    </xf>
    <xf numFmtId="0" fontId="50" fillId="4" borderId="20" xfId="0" applyFont="1" applyFill="1" applyBorder="1" applyAlignment="1">
      <alignment horizontal="center" wrapText="1"/>
    </xf>
    <xf numFmtId="0" fontId="50" fillId="4" borderId="19" xfId="0" applyFont="1" applyFill="1" applyBorder="1" applyAlignment="1">
      <alignment horizontal="center" wrapText="1"/>
    </xf>
    <xf numFmtId="0" fontId="35" fillId="0" borderId="10" xfId="0" applyFont="1" applyBorder="1" applyAlignment="1">
      <alignment wrapText="1"/>
    </xf>
    <xf numFmtId="0" fontId="35" fillId="0" borderId="10" xfId="0" applyFont="1" applyBorder="1" applyAlignment="1">
      <alignment horizontal="right" wrapText="1"/>
    </xf>
    <xf numFmtId="0" fontId="52" fillId="0" borderId="10" xfId="0" applyFont="1" applyBorder="1" applyAlignment="1">
      <alignment wrapText="1"/>
    </xf>
    <xf numFmtId="0" fontId="35" fillId="0" borderId="0" xfId="0" applyFont="1" applyBorder="1" applyAlignment="1">
      <alignment wrapText="1"/>
    </xf>
    <xf numFmtId="0" fontId="35" fillId="0" borderId="0" xfId="0" applyFont="1" applyBorder="1" applyAlignment="1">
      <alignment horizontal="center" wrapText="1"/>
    </xf>
    <xf numFmtId="0" fontId="35" fillId="4" borderId="14" xfId="72" applyFont="1" applyFill="1" applyBorder="1" applyAlignment="1">
      <alignment/>
      <protection/>
    </xf>
    <xf numFmtId="0" fontId="35" fillId="4" borderId="16" xfId="72" applyFont="1" applyFill="1" applyBorder="1" applyAlignment="1">
      <alignment/>
      <protection/>
    </xf>
    <xf numFmtId="0" fontId="35" fillId="4" borderId="17" xfId="72" applyFont="1" applyFill="1" applyBorder="1" applyAlignment="1">
      <alignment/>
      <protection/>
    </xf>
    <xf numFmtId="0" fontId="36" fillId="0" borderId="14" xfId="0" applyFont="1" applyBorder="1" applyAlignment="1">
      <alignment/>
    </xf>
    <xf numFmtId="0" fontId="44" fillId="0" borderId="10" xfId="72" applyFont="1" applyBorder="1">
      <alignment/>
      <protection/>
    </xf>
    <xf numFmtId="0" fontId="35" fillId="0" borderId="0" xfId="72" applyFont="1" applyBorder="1" applyAlignment="1">
      <alignment/>
      <protection/>
    </xf>
    <xf numFmtId="0" fontId="36" fillId="0" borderId="0" xfId="0" applyFont="1" applyBorder="1" applyAlignment="1">
      <alignment/>
    </xf>
    <xf numFmtId="0" fontId="44" fillId="0" borderId="0" xfId="72" applyFont="1" applyBorder="1" applyAlignment="1">
      <alignment horizontal="center"/>
      <protection/>
    </xf>
    <xf numFmtId="0" fontId="44" fillId="0" borderId="0" xfId="72" applyFont="1" applyBorder="1">
      <alignment/>
      <protection/>
    </xf>
    <xf numFmtId="0" fontId="65" fillId="0" borderId="0" xfId="0" applyFont="1" applyAlignment="1">
      <alignment/>
    </xf>
    <xf numFmtId="0" fontId="40" fillId="0" borderId="0" xfId="0" applyFont="1" applyAlignment="1">
      <alignment/>
    </xf>
    <xf numFmtId="0" fontId="67" fillId="0" borderId="0" xfId="0" applyFont="1" applyAlignment="1">
      <alignment/>
    </xf>
    <xf numFmtId="0" fontId="36" fillId="0" borderId="0" xfId="0" applyFont="1" applyAlignment="1">
      <alignment horizontal="center"/>
    </xf>
    <xf numFmtId="0" fontId="44" fillId="0" borderId="0" xfId="0" applyFont="1" applyFill="1" applyBorder="1" applyAlignment="1">
      <alignment vertical="top" wrapText="1"/>
    </xf>
    <xf numFmtId="0" fontId="36" fillId="0" borderId="0" xfId="0" applyFont="1" applyBorder="1" applyAlignment="1">
      <alignment horizontal="center"/>
    </xf>
    <xf numFmtId="0" fontId="44" fillId="0" borderId="0" xfId="0" applyFont="1" applyAlignment="1">
      <alignment wrapText="1"/>
    </xf>
    <xf numFmtId="0" fontId="44" fillId="0" borderId="0" xfId="0" applyFont="1" applyBorder="1" applyAlignment="1">
      <alignment horizontal="left" wrapText="1"/>
    </xf>
    <xf numFmtId="0" fontId="35" fillId="0" borderId="0" xfId="0" applyFont="1" applyAlignment="1">
      <alignment wrapText="1"/>
    </xf>
    <xf numFmtId="0" fontId="38" fillId="0" borderId="0" xfId="0" applyFont="1" applyFill="1" applyBorder="1" applyAlignment="1">
      <alignment/>
    </xf>
    <xf numFmtId="0" fontId="35" fillId="0" borderId="10" xfId="0" applyFont="1" applyFill="1" applyBorder="1" applyAlignment="1">
      <alignment wrapText="1"/>
    </xf>
    <xf numFmtId="0" fontId="35" fillId="4" borderId="10" xfId="0" applyFont="1" applyFill="1" applyBorder="1" applyAlignment="1">
      <alignment vertical="center" wrapText="1"/>
    </xf>
    <xf numFmtId="0" fontId="40" fillId="4" borderId="10" xfId="0" applyFont="1" applyFill="1" applyBorder="1" applyAlignment="1">
      <alignment vertical="center" wrapText="1"/>
    </xf>
    <xf numFmtId="0" fontId="44" fillId="0" borderId="10" xfId="0" applyFont="1" applyBorder="1" applyAlignment="1">
      <alignment horizontal="center" wrapText="1"/>
    </xf>
    <xf numFmtId="0" fontId="48" fillId="0" borderId="10" xfId="0" applyFont="1" applyBorder="1" applyAlignment="1">
      <alignment horizontal="left" wrapText="1"/>
    </xf>
    <xf numFmtId="0" fontId="48" fillId="0" borderId="10" xfId="0" applyFont="1" applyBorder="1" applyAlignment="1">
      <alignment wrapText="1"/>
    </xf>
    <xf numFmtId="0" fontId="48" fillId="0" borderId="0" xfId="0" applyFont="1" applyBorder="1" applyAlignment="1">
      <alignment horizontal="center" wrapText="1"/>
    </xf>
    <xf numFmtId="0" fontId="44" fillId="0" borderId="0" xfId="0" applyFont="1" applyBorder="1" applyAlignment="1">
      <alignment horizontal="center" wrapText="1"/>
    </xf>
    <xf numFmtId="0" fontId="48" fillId="0" borderId="0" xfId="0" applyFont="1" applyBorder="1" applyAlignment="1">
      <alignment horizontal="left" vertical="top" wrapText="1"/>
    </xf>
    <xf numFmtId="0" fontId="38" fillId="24" borderId="10" xfId="0" applyFont="1" applyFill="1" applyBorder="1" applyAlignment="1">
      <alignment horizontal="left" vertical="center" wrapText="1"/>
    </xf>
    <xf numFmtId="0" fontId="41" fillId="24" borderId="10" xfId="0" applyFont="1" applyFill="1" applyBorder="1" applyAlignment="1">
      <alignment horizontal="center" vertical="center" wrapText="1"/>
    </xf>
    <xf numFmtId="0" fontId="52" fillId="0" borderId="0" xfId="0" applyFont="1" applyBorder="1" applyAlignment="1">
      <alignment vertical="center" wrapText="1"/>
    </xf>
    <xf numFmtId="0" fontId="44" fillId="0" borderId="10" xfId="0" applyFont="1" applyFill="1" applyBorder="1" applyAlignment="1">
      <alignment horizontal="center" vertical="center" wrapText="1"/>
    </xf>
    <xf numFmtId="0" fontId="48" fillId="0" borderId="10" xfId="0" applyFont="1" applyBorder="1" applyAlignment="1">
      <alignment/>
    </xf>
    <xf numFmtId="0" fontId="44" fillId="0" borderId="0" xfId="0" applyFont="1" applyBorder="1" applyAlignment="1">
      <alignment horizontal="center" vertical="center" wrapText="1"/>
    </xf>
    <xf numFmtId="0" fontId="40" fillId="0" borderId="0" xfId="0" applyFont="1" applyFill="1" applyBorder="1" applyAlignment="1">
      <alignment wrapText="1"/>
    </xf>
    <xf numFmtId="0" fontId="41" fillId="0" borderId="0" xfId="0" applyFont="1" applyBorder="1" applyAlignment="1">
      <alignment horizontal="left"/>
    </xf>
    <xf numFmtId="0" fontId="71" fillId="0" borderId="0" xfId="0" applyFont="1" applyBorder="1" applyAlignment="1">
      <alignment horizontal="left"/>
    </xf>
    <xf numFmtId="0" fontId="50" fillId="4" borderId="10" xfId="0" applyFont="1" applyFill="1" applyBorder="1" applyAlignment="1">
      <alignment horizontal="center"/>
    </xf>
    <xf numFmtId="0" fontId="36" fillId="0" borderId="20" xfId="0" applyFont="1" applyBorder="1" applyAlignment="1">
      <alignment horizontal="center"/>
    </xf>
    <xf numFmtId="0" fontId="40" fillId="0" borderId="20" xfId="0" applyFont="1" applyBorder="1" applyAlignment="1">
      <alignment/>
    </xf>
    <xf numFmtId="0" fontId="36" fillId="0" borderId="10" xfId="0" applyFont="1" applyBorder="1" applyAlignment="1">
      <alignment/>
    </xf>
    <xf numFmtId="0" fontId="40" fillId="0" borderId="10" xfId="0" applyFont="1" applyBorder="1" applyAlignment="1">
      <alignment horizontal="center"/>
    </xf>
    <xf numFmtId="0" fontId="52" fillId="0" borderId="10" xfId="0" applyFont="1" applyBorder="1" applyAlignment="1">
      <alignment horizontal="center"/>
    </xf>
    <xf numFmtId="0" fontId="52" fillId="0" borderId="10" xfId="0" applyFont="1" applyBorder="1" applyAlignment="1">
      <alignment/>
    </xf>
    <xf numFmtId="0" fontId="40" fillId="0" borderId="0" xfId="0" applyFont="1" applyBorder="1" applyAlignment="1">
      <alignment horizontal="center"/>
    </xf>
    <xf numFmtId="0" fontId="44" fillId="0" borderId="13" xfId="0" applyFont="1" applyFill="1" applyBorder="1" applyAlignment="1" applyProtection="1">
      <alignment horizontal="left" vertical="center" wrapText="1"/>
      <protection/>
    </xf>
    <xf numFmtId="0" fontId="44" fillId="0" borderId="0" xfId="0" applyFont="1" applyBorder="1" applyAlignment="1">
      <alignment horizontal="left"/>
    </xf>
    <xf numFmtId="0" fontId="44" fillId="0" borderId="0" xfId="0" applyFont="1" applyAlignment="1">
      <alignment/>
    </xf>
    <xf numFmtId="0" fontId="39" fillId="0" borderId="0" xfId="0" applyFont="1" applyAlignment="1">
      <alignment/>
    </xf>
    <xf numFmtId="0" fontId="36" fillId="4" borderId="20" xfId="0" applyFont="1" applyFill="1" applyBorder="1" applyAlignment="1">
      <alignment horizontal="center"/>
    </xf>
    <xf numFmtId="0" fontId="40" fillId="0" borderId="10" xfId="0" applyFont="1" applyBorder="1" applyAlignment="1">
      <alignment/>
    </xf>
    <xf numFmtId="0" fontId="35" fillId="0" borderId="0" xfId="0" applyFont="1" applyBorder="1" applyAlignment="1">
      <alignment horizontal="center"/>
    </xf>
    <xf numFmtId="0" fontId="52" fillId="0" borderId="0" xfId="0" applyFont="1" applyBorder="1" applyAlignment="1">
      <alignment/>
    </xf>
    <xf numFmtId="0" fontId="38" fillId="0" borderId="0" xfId="0" applyFont="1" applyBorder="1" applyAlignment="1">
      <alignment/>
    </xf>
    <xf numFmtId="0" fontId="52" fillId="0" borderId="0" xfId="0" applyFont="1" applyBorder="1" applyAlignment="1">
      <alignment horizontal="center"/>
    </xf>
    <xf numFmtId="0" fontId="37" fillId="0" borderId="14" xfId="0" applyFont="1" applyBorder="1" applyAlignment="1">
      <alignment/>
    </xf>
    <xf numFmtId="0" fontId="37" fillId="0" borderId="22" xfId="0" applyFont="1" applyBorder="1" applyAlignment="1">
      <alignment/>
    </xf>
    <xf numFmtId="0" fontId="37" fillId="0" borderId="17" xfId="0" applyFont="1" applyBorder="1" applyAlignment="1">
      <alignment/>
    </xf>
    <xf numFmtId="0" fontId="72" fillId="0" borderId="0" xfId="0" applyFont="1" applyAlignment="1">
      <alignment/>
    </xf>
    <xf numFmtId="0" fontId="44" fillId="0" borderId="0" xfId="0" applyFont="1" applyAlignment="1">
      <alignment horizontal="left"/>
    </xf>
    <xf numFmtId="0" fontId="44" fillId="0" borderId="0" xfId="0" applyFont="1" applyBorder="1" applyAlignment="1">
      <alignment wrapText="1"/>
    </xf>
    <xf numFmtId="0" fontId="44" fillId="0" borderId="0" xfId="0" applyFont="1" applyBorder="1" applyAlignment="1">
      <alignment/>
    </xf>
    <xf numFmtId="0" fontId="35" fillId="0" borderId="0" xfId="0" applyFont="1" applyBorder="1" applyAlignment="1">
      <alignment/>
    </xf>
    <xf numFmtId="0" fontId="45" fillId="0" borderId="0" xfId="0" applyFont="1" applyAlignment="1">
      <alignment vertical="top" wrapText="1"/>
    </xf>
    <xf numFmtId="0" fontId="39" fillId="0" borderId="0" xfId="0" applyFont="1" applyAlignment="1">
      <alignment wrapText="1"/>
    </xf>
    <xf numFmtId="0" fontId="44" fillId="0" borderId="0" xfId="0" applyFont="1" applyBorder="1" applyAlignment="1">
      <alignment vertical="top"/>
    </xf>
    <xf numFmtId="0" fontId="37" fillId="0" borderId="0" xfId="0" applyFont="1" applyBorder="1" applyAlignment="1">
      <alignment wrapText="1"/>
    </xf>
    <xf numFmtId="0" fontId="36" fillId="0" borderId="0" xfId="0" applyFont="1" applyAlignment="1">
      <alignment/>
    </xf>
    <xf numFmtId="0" fontId="36" fillId="0" borderId="0" xfId="0" applyFont="1" applyAlignment="1">
      <alignment horizontal="left"/>
    </xf>
    <xf numFmtId="0" fontId="35" fillId="0" borderId="0" xfId="0" applyFont="1" applyAlignment="1">
      <alignment horizontal="left" wrapText="1"/>
    </xf>
    <xf numFmtId="0" fontId="69" fillId="0" borderId="0" xfId="0" applyFont="1" applyAlignment="1">
      <alignment horizontal="left" wrapText="1"/>
    </xf>
    <xf numFmtId="0" fontId="50" fillId="4" borderId="11" xfId="0" applyFont="1" applyFill="1" applyBorder="1" applyAlignment="1">
      <alignment horizontal="center" vertical="center" wrapText="1"/>
    </xf>
    <xf numFmtId="0" fontId="44" fillId="0" borderId="20" xfId="0" applyFont="1" applyBorder="1" applyAlignment="1">
      <alignment horizontal="center"/>
    </xf>
    <xf numFmtId="0" fontId="44" fillId="0" borderId="20" xfId="0" applyFont="1" applyBorder="1" applyAlignment="1">
      <alignment wrapText="1"/>
    </xf>
    <xf numFmtId="0" fontId="44" fillId="0" borderId="13" xfId="0" applyFont="1" applyBorder="1" applyAlignment="1">
      <alignment horizontal="center"/>
    </xf>
    <xf numFmtId="0" fontId="37" fillId="0" borderId="18" xfId="0" applyFont="1" applyBorder="1" applyAlignment="1">
      <alignment/>
    </xf>
    <xf numFmtId="0" fontId="35" fillId="0" borderId="10" xfId="0" applyFont="1" applyBorder="1" applyAlignment="1">
      <alignment vertical="center" wrapText="1"/>
    </xf>
    <xf numFmtId="0" fontId="37" fillId="0" borderId="16" xfId="0" applyFont="1" applyBorder="1" applyAlignment="1">
      <alignment/>
    </xf>
    <xf numFmtId="0" fontId="37" fillId="0" borderId="10" xfId="0" applyFont="1" applyBorder="1" applyAlignment="1">
      <alignment/>
    </xf>
    <xf numFmtId="0" fontId="44" fillId="0" borderId="15" xfId="0" applyFont="1" applyBorder="1" applyAlignment="1">
      <alignment wrapText="1"/>
    </xf>
    <xf numFmtId="0" fontId="44" fillId="0" borderId="10" xfId="0" applyFont="1" applyBorder="1" applyAlignment="1">
      <alignment wrapText="1"/>
    </xf>
    <xf numFmtId="0" fontId="44" fillId="0" borderId="17" xfId="0" applyFont="1" applyBorder="1" applyAlignment="1">
      <alignment horizontal="center"/>
    </xf>
    <xf numFmtId="0" fontId="45" fillId="0" borderId="0" xfId="0" applyFont="1" applyFill="1" applyBorder="1" applyAlignment="1">
      <alignment horizontal="left" vertical="top" wrapText="1"/>
    </xf>
    <xf numFmtId="0" fontId="73" fillId="0" borderId="0" xfId="0" applyFont="1" applyFill="1" applyBorder="1" applyAlignment="1">
      <alignment vertical="top" wrapText="1"/>
    </xf>
    <xf numFmtId="0" fontId="74" fillId="0" borderId="0" xfId="0" applyFont="1" applyAlignment="1">
      <alignment horizontal="center" vertical="top"/>
    </xf>
    <xf numFmtId="0" fontId="45" fillId="0" borderId="0" xfId="0" applyFont="1" applyFill="1" applyBorder="1" applyAlignment="1">
      <alignment vertical="top" wrapText="1"/>
    </xf>
    <xf numFmtId="0" fontId="75" fillId="0" borderId="10" xfId="0" applyFont="1" applyBorder="1" applyAlignment="1">
      <alignment vertical="center" wrapText="1"/>
    </xf>
    <xf numFmtId="0" fontId="75" fillId="0" borderId="0" xfId="0" applyFont="1" applyBorder="1" applyAlignment="1">
      <alignment horizontal="center" vertical="center" wrapText="1"/>
    </xf>
    <xf numFmtId="0" fontId="77" fillId="0" borderId="0" xfId="0" applyFont="1" applyAlignment="1">
      <alignment wrapText="1"/>
    </xf>
    <xf numFmtId="0" fontId="12" fillId="0" borderId="0" xfId="0" applyFont="1" applyBorder="1" applyAlignment="1">
      <alignment wrapText="1"/>
    </xf>
    <xf numFmtId="0" fontId="36" fillId="4" borderId="23" xfId="0" applyFont="1" applyFill="1" applyBorder="1" applyAlignment="1">
      <alignment horizontal="center" vertical="center" wrapText="1"/>
    </xf>
    <xf numFmtId="0" fontId="50" fillId="4" borderId="14" xfId="0" applyFont="1" applyFill="1" applyBorder="1" applyAlignment="1">
      <alignment horizontal="center"/>
    </xf>
    <xf numFmtId="0" fontId="48" fillId="0" borderId="13" xfId="0" applyFont="1" applyBorder="1" applyAlignment="1">
      <alignment horizontal="left" wrapText="1"/>
    </xf>
    <xf numFmtId="0" fontId="36" fillId="0" borderId="24" xfId="0" applyFont="1" applyBorder="1" applyAlignment="1">
      <alignment horizontal="center"/>
    </xf>
    <xf numFmtId="0" fontId="44" fillId="0" borderId="13" xfId="0" applyFont="1" applyBorder="1" applyAlignment="1">
      <alignment horizontal="center" wrapText="1"/>
    </xf>
    <xf numFmtId="0" fontId="39" fillId="0" borderId="0" xfId="0" applyFont="1" applyBorder="1" applyAlignment="1">
      <alignment/>
    </xf>
    <xf numFmtId="0" fontId="48" fillId="0" borderId="14" xfId="0" applyFont="1" applyFill="1" applyBorder="1" applyAlignment="1" applyProtection="1">
      <alignment horizontal="left" vertical="center" wrapText="1"/>
      <protection/>
    </xf>
    <xf numFmtId="0" fontId="44" fillId="0" borderId="17" xfId="0" applyFont="1" applyBorder="1" applyAlignment="1">
      <alignment/>
    </xf>
    <xf numFmtId="0" fontId="44" fillId="0" borderId="10" xfId="0" applyFont="1" applyBorder="1" applyAlignment="1">
      <alignment/>
    </xf>
    <xf numFmtId="0" fontId="44" fillId="0" borderId="11" xfId="0" applyFont="1" applyBorder="1" applyAlignment="1">
      <alignment horizontal="center"/>
    </xf>
    <xf numFmtId="0" fontId="48" fillId="0" borderId="11" xfId="0" applyFont="1" applyFill="1" applyBorder="1" applyAlignment="1" applyProtection="1">
      <alignment horizontal="left" vertical="center" wrapText="1"/>
      <protection/>
    </xf>
    <xf numFmtId="0" fontId="44" fillId="0" borderId="11" xfId="0" applyFont="1" applyBorder="1" applyAlignment="1">
      <alignment/>
    </xf>
    <xf numFmtId="0" fontId="44" fillId="0" borderId="11" xfId="0" applyFont="1" applyBorder="1" applyAlignment="1">
      <alignment wrapText="1"/>
    </xf>
    <xf numFmtId="0" fontId="44" fillId="0" borderId="10" xfId="0" applyFont="1" applyBorder="1" applyAlignment="1">
      <alignment horizontal="right"/>
    </xf>
    <xf numFmtId="4" fontId="44" fillId="0" borderId="10" xfId="0" applyNumberFormat="1" applyFont="1" applyBorder="1" applyAlignment="1">
      <alignment/>
    </xf>
    <xf numFmtId="0" fontId="44" fillId="0" borderId="0" xfId="0" applyFont="1" applyFill="1" applyBorder="1" applyAlignment="1" applyProtection="1">
      <alignment horizontal="left" vertical="center" wrapText="1"/>
      <protection/>
    </xf>
    <xf numFmtId="0" fontId="44" fillId="0" borderId="0" xfId="0" applyFont="1" applyBorder="1" applyAlignment="1">
      <alignment horizontal="center"/>
    </xf>
    <xf numFmtId="0" fontId="35" fillId="0" borderId="0" xfId="0" applyFont="1" applyBorder="1" applyAlignment="1">
      <alignment horizontal="right"/>
    </xf>
    <xf numFmtId="4" fontId="35" fillId="0" borderId="0" xfId="0" applyNumberFormat="1" applyFont="1" applyBorder="1" applyAlignment="1">
      <alignment/>
    </xf>
    <xf numFmtId="0" fontId="44" fillId="0" borderId="15" xfId="0" applyFont="1" applyBorder="1" applyAlignment="1">
      <alignment horizontal="left" wrapText="1"/>
    </xf>
    <xf numFmtId="0" fontId="44" fillId="0" borderId="23" xfId="0" applyFont="1" applyBorder="1" applyAlignment="1">
      <alignment horizontal="center" wrapText="1"/>
    </xf>
    <xf numFmtId="0" fontId="44" fillId="0" borderId="14" xfId="0" applyFont="1" applyFill="1" applyBorder="1" applyAlignment="1" applyProtection="1">
      <alignment horizontal="left" vertical="center" wrapText="1"/>
      <protection/>
    </xf>
    <xf numFmtId="0" fontId="44" fillId="0" borderId="10" xfId="0" applyFont="1" applyFill="1" applyBorder="1" applyAlignment="1" applyProtection="1">
      <alignment horizontal="left" vertical="center" wrapText="1"/>
      <protection/>
    </xf>
    <xf numFmtId="0" fontId="44" fillId="0" borderId="20" xfId="0" applyFont="1" applyFill="1" applyBorder="1" applyAlignment="1" applyProtection="1">
      <alignment horizontal="center" vertical="center" wrapText="1"/>
      <protection/>
    </xf>
    <xf numFmtId="0" fontId="44" fillId="0" borderId="10" xfId="0" applyFont="1" applyFill="1" applyBorder="1" applyAlignment="1" applyProtection="1">
      <alignment horizontal="center" vertical="center" wrapText="1"/>
      <protection/>
    </xf>
    <xf numFmtId="0" fontId="44" fillId="0" borderId="11" xfId="0" applyFont="1" applyFill="1" applyBorder="1" applyAlignment="1" applyProtection="1">
      <alignment horizontal="left" vertical="center" wrapText="1"/>
      <protection/>
    </xf>
    <xf numFmtId="0" fontId="44" fillId="0" borderId="11" xfId="0" applyFont="1" applyFill="1" applyBorder="1" applyAlignment="1" applyProtection="1">
      <alignment horizontal="center" vertical="center" wrapText="1"/>
      <protection/>
    </xf>
    <xf numFmtId="0" fontId="35" fillId="0" borderId="10" xfId="0" applyFont="1" applyBorder="1" applyAlignment="1">
      <alignment/>
    </xf>
    <xf numFmtId="0" fontId="35" fillId="0" borderId="10" xfId="0" applyFont="1" applyBorder="1" applyAlignment="1">
      <alignment horizontal="right"/>
    </xf>
    <xf numFmtId="4" fontId="35" fillId="0" borderId="10" xfId="0" applyNumberFormat="1" applyFont="1" applyBorder="1" applyAlignment="1">
      <alignment/>
    </xf>
    <xf numFmtId="0" fontId="63" fillId="0" borderId="0" xfId="0" applyFont="1" applyAlignment="1">
      <alignment horizontal="center"/>
    </xf>
    <xf numFmtId="0" fontId="44" fillId="0" borderId="10" xfId="0" applyFont="1" applyFill="1" applyBorder="1" applyAlignment="1" applyProtection="1">
      <alignment horizontal="left"/>
      <protection/>
    </xf>
    <xf numFmtId="0" fontId="44" fillId="0" borderId="20" xfId="0" applyFont="1" applyBorder="1" applyAlignment="1">
      <alignment horizontal="left" wrapText="1"/>
    </xf>
    <xf numFmtId="0" fontId="44" fillId="0" borderId="20" xfId="0" applyFont="1" applyBorder="1" applyAlignment="1">
      <alignment horizontal="center" wrapText="1"/>
    </xf>
    <xf numFmtId="0" fontId="44" fillId="0" borderId="20" xfId="0" applyFont="1" applyBorder="1" applyAlignment="1">
      <alignment/>
    </xf>
    <xf numFmtId="0" fontId="35" fillId="0" borderId="10" xfId="0" applyFont="1" applyFill="1" applyBorder="1" applyAlignment="1" applyProtection="1">
      <alignment horizontal="left" vertical="center" wrapText="1"/>
      <protection/>
    </xf>
    <xf numFmtId="4" fontId="40" fillId="4" borderId="21" xfId="0" applyNumberFormat="1" applyFont="1" applyFill="1" applyBorder="1" applyAlignment="1">
      <alignment horizontal="right" vertical="center" wrapText="1"/>
    </xf>
    <xf numFmtId="0" fontId="39" fillId="0" borderId="0" xfId="0" applyFont="1" applyBorder="1" applyAlignment="1">
      <alignment horizontal="center"/>
    </xf>
    <xf numFmtId="0" fontId="37" fillId="0" borderId="11" xfId="0" applyFont="1" applyBorder="1" applyAlignment="1">
      <alignment/>
    </xf>
    <xf numFmtId="0" fontId="37" fillId="0" borderId="11" xfId="73" applyFont="1" applyBorder="1" applyAlignment="1" applyProtection="1">
      <alignment vertical="center" wrapText="1"/>
      <protection hidden="1"/>
    </xf>
    <xf numFmtId="0" fontId="37" fillId="0" borderId="11" xfId="73" applyFont="1" applyBorder="1" applyAlignment="1" applyProtection="1">
      <alignment horizontal="center" vertical="center"/>
      <protection hidden="1"/>
    </xf>
    <xf numFmtId="0" fontId="40" fillId="0" borderId="11" xfId="0" applyFont="1" applyBorder="1" applyAlignment="1">
      <alignment vertical="center" wrapText="1"/>
    </xf>
    <xf numFmtId="4" fontId="37" fillId="0" borderId="11" xfId="73" applyNumberFormat="1" applyFont="1" applyBorder="1" applyAlignment="1" applyProtection="1">
      <alignment horizontal="right" vertical="center"/>
      <protection hidden="1"/>
    </xf>
    <xf numFmtId="0" fontId="65" fillId="0" borderId="0" xfId="73" applyFont="1" applyBorder="1" applyAlignment="1" applyProtection="1">
      <alignment horizontal="center" vertical="center" wrapText="1"/>
      <protection hidden="1"/>
    </xf>
    <xf numFmtId="0" fontId="37" fillId="0" borderId="0" xfId="73" applyFont="1" applyBorder="1" applyAlignment="1" applyProtection="1">
      <alignment horizontal="center" vertical="center"/>
      <protection hidden="1"/>
    </xf>
    <xf numFmtId="4" fontId="37" fillId="0" borderId="0" xfId="73" applyNumberFormat="1" applyFont="1" applyBorder="1" applyAlignment="1" applyProtection="1">
      <alignment horizontal="right" vertical="center"/>
      <protection hidden="1"/>
    </xf>
    <xf numFmtId="0" fontId="51" fillId="0" borderId="0" xfId="0" applyFont="1" applyBorder="1" applyAlignment="1">
      <alignment wrapText="1"/>
    </xf>
    <xf numFmtId="0" fontId="44" fillId="0" borderId="0" xfId="0" applyFont="1" applyBorder="1" applyAlignment="1">
      <alignment horizontal="left" vertical="top" wrapText="1"/>
    </xf>
    <xf numFmtId="0" fontId="50" fillId="4" borderId="10" xfId="0" applyFont="1" applyFill="1" applyBorder="1" applyAlignment="1">
      <alignment horizontal="center" vertical="center" wrapText="1"/>
    </xf>
    <xf numFmtId="0" fontId="48" fillId="0" borderId="20" xfId="0" applyFont="1" applyBorder="1" applyAlignment="1">
      <alignment wrapText="1"/>
    </xf>
    <xf numFmtId="0" fontId="48" fillId="0" borderId="20" xfId="0" applyFont="1" applyBorder="1" applyAlignment="1">
      <alignment horizontal="center"/>
    </xf>
    <xf numFmtId="0" fontId="48" fillId="0" borderId="20" xfId="0" applyFont="1" applyBorder="1" applyAlignment="1">
      <alignment/>
    </xf>
    <xf numFmtId="0" fontId="48" fillId="0" borderId="10" xfId="0" applyFont="1" applyBorder="1" applyAlignment="1">
      <alignment horizontal="center"/>
    </xf>
    <xf numFmtId="0" fontId="60" fillId="0" borderId="10" xfId="0" applyFont="1" applyBorder="1" applyAlignment="1">
      <alignment horizontal="left" wrapText="1"/>
    </xf>
    <xf numFmtId="0" fontId="48" fillId="0" borderId="0" xfId="0" applyFont="1" applyBorder="1" applyAlignment="1">
      <alignment horizontal="left" wrapText="1"/>
    </xf>
    <xf numFmtId="0" fontId="48" fillId="0" borderId="0" xfId="0" applyFont="1" applyBorder="1" applyAlignment="1">
      <alignment horizontal="center"/>
    </xf>
    <xf numFmtId="0" fontId="48" fillId="0" borderId="0" xfId="0" applyFont="1" applyBorder="1" applyAlignment="1">
      <alignment/>
    </xf>
    <xf numFmtId="0" fontId="65" fillId="24" borderId="10" xfId="0" applyFont="1" applyFill="1" applyBorder="1" applyAlignment="1">
      <alignment horizontal="left" vertical="center" wrapText="1"/>
    </xf>
    <xf numFmtId="0" fontId="52" fillId="0" borderId="0" xfId="0" applyFont="1" applyBorder="1" applyAlignment="1">
      <alignment horizontal="center" vertical="center" wrapText="1"/>
    </xf>
    <xf numFmtId="0" fontId="44" fillId="0" borderId="11" xfId="0" applyFont="1" applyBorder="1" applyAlignment="1">
      <alignment/>
    </xf>
    <xf numFmtId="0" fontId="44" fillId="0" borderId="21" xfId="0" applyFont="1" applyBorder="1" applyAlignment="1">
      <alignment horizontal="center"/>
    </xf>
    <xf numFmtId="0" fontId="36" fillId="0" borderId="17" xfId="0" applyFont="1" applyBorder="1" applyAlignment="1">
      <alignment/>
    </xf>
    <xf numFmtId="0" fontId="44" fillId="0" borderId="16" xfId="0" applyFont="1" applyBorder="1" applyAlignment="1">
      <alignment horizontal="center"/>
    </xf>
    <xf numFmtId="0" fontId="44" fillId="0" borderId="13" xfId="0" applyFont="1" applyBorder="1" applyAlignment="1">
      <alignment wrapText="1"/>
    </xf>
    <xf numFmtId="0" fontId="48" fillId="0" borderId="13" xfId="0" applyFont="1" applyBorder="1" applyAlignment="1">
      <alignment horizontal="center" wrapText="1"/>
    </xf>
    <xf numFmtId="0" fontId="36" fillId="0" borderId="11" xfId="0" applyFont="1" applyBorder="1" applyAlignment="1">
      <alignment/>
    </xf>
    <xf numFmtId="0" fontId="36" fillId="0" borderId="22" xfId="0" applyFont="1" applyBorder="1" applyAlignment="1">
      <alignment/>
    </xf>
    <xf numFmtId="0" fontId="35" fillId="0" borderId="0" xfId="0" applyFont="1" applyBorder="1" applyAlignment="1">
      <alignment/>
    </xf>
    <xf numFmtId="0" fontId="49" fillId="4" borderId="13" xfId="0" applyFont="1" applyFill="1" applyBorder="1" applyAlignment="1">
      <alignment horizontal="center" vertical="center" wrapText="1"/>
    </xf>
    <xf numFmtId="0" fontId="50" fillId="4" borderId="10" xfId="0" applyFont="1" applyFill="1" applyBorder="1" applyAlignment="1">
      <alignment horizontal="center" wrapText="1" shrinkToFit="1"/>
    </xf>
    <xf numFmtId="0" fontId="36" fillId="0" borderId="10" xfId="0" applyFont="1" applyBorder="1" applyAlignment="1">
      <alignment horizontal="center" vertical="center"/>
    </xf>
    <xf numFmtId="0" fontId="44" fillId="0" borderId="10" xfId="0" applyFont="1" applyBorder="1" applyAlignment="1">
      <alignment vertical="center" wrapText="1"/>
    </xf>
    <xf numFmtId="0" fontId="44" fillId="0" borderId="11" xfId="0" applyFont="1" applyBorder="1" applyAlignment="1">
      <alignment vertical="center" wrapText="1"/>
    </xf>
    <xf numFmtId="0" fontId="36" fillId="0" borderId="11" xfId="0" applyFont="1" applyBorder="1" applyAlignment="1">
      <alignment horizontal="center"/>
    </xf>
    <xf numFmtId="0" fontId="44" fillId="0" borderId="0" xfId="0" applyFont="1" applyAlignment="1">
      <alignment horizontal="left" wrapText="1"/>
    </xf>
    <xf numFmtId="0" fontId="36" fillId="0" borderId="0" xfId="0" applyFont="1" applyAlignment="1">
      <alignment wrapText="1"/>
    </xf>
    <xf numFmtId="0" fontId="80" fillId="0" borderId="0" xfId="0" applyFont="1" applyAlignment="1">
      <alignment/>
    </xf>
    <xf numFmtId="0" fontId="40" fillId="0" borderId="0" xfId="0" applyFont="1" applyAlignment="1">
      <alignment/>
    </xf>
    <xf numFmtId="0" fontId="65" fillId="0" borderId="0" xfId="0" applyFont="1" applyAlignment="1">
      <alignment/>
    </xf>
    <xf numFmtId="0" fontId="37" fillId="0" borderId="0" xfId="0" applyFont="1" applyAlignment="1">
      <alignment/>
    </xf>
    <xf numFmtId="0" fontId="36" fillId="4" borderId="20" xfId="0" applyFont="1" applyFill="1" applyBorder="1" applyAlignment="1">
      <alignment horizontal="center" vertical="top" wrapText="1"/>
    </xf>
    <xf numFmtId="0" fontId="36" fillId="4" borderId="18" xfId="0" applyFont="1" applyFill="1" applyBorder="1" applyAlignment="1">
      <alignment horizontal="center" vertical="top" wrapText="1"/>
    </xf>
    <xf numFmtId="0" fontId="44" fillId="0" borderId="10" xfId="0" applyFont="1" applyBorder="1" applyAlignment="1">
      <alignment horizontal="center" vertical="center"/>
    </xf>
    <xf numFmtId="3" fontId="44" fillId="0" borderId="10" xfId="0" applyNumberFormat="1" applyFont="1" applyFill="1" applyBorder="1" applyAlignment="1" applyProtection="1">
      <alignment horizontal="center" vertical="center" wrapText="1"/>
      <protection/>
    </xf>
    <xf numFmtId="0" fontId="36" fillId="0" borderId="10" xfId="0" applyFont="1" applyBorder="1" applyAlignment="1">
      <alignment wrapText="1"/>
    </xf>
    <xf numFmtId="0" fontId="36" fillId="0" borderId="14" xfId="0" applyFont="1" applyBorder="1" applyAlignment="1">
      <alignment wrapText="1"/>
    </xf>
    <xf numFmtId="0" fontId="36" fillId="0" borderId="10" xfId="0" applyFont="1" applyBorder="1" applyAlignment="1">
      <alignment/>
    </xf>
    <xf numFmtId="0" fontId="36" fillId="0" borderId="0" xfId="0" applyFont="1" applyFill="1" applyBorder="1" applyAlignment="1" applyProtection="1">
      <alignment/>
      <protection/>
    </xf>
    <xf numFmtId="0" fontId="36" fillId="0" borderId="0" xfId="0" applyFont="1" applyBorder="1" applyAlignment="1">
      <alignment wrapText="1"/>
    </xf>
    <xf numFmtId="0" fontId="49" fillId="4" borderId="20" xfId="0" applyFont="1" applyFill="1" applyBorder="1" applyAlignment="1">
      <alignment horizontal="center" vertical="center" wrapText="1"/>
    </xf>
    <xf numFmtId="0" fontId="50" fillId="4" borderId="11" xfId="0" applyFont="1" applyFill="1" applyBorder="1" applyAlignment="1">
      <alignment horizontal="center" vertical="top"/>
    </xf>
    <xf numFmtId="0" fontId="50" fillId="4" borderId="11" xfId="0" applyFont="1" applyFill="1" applyBorder="1" applyAlignment="1">
      <alignment horizontal="center" vertical="top" wrapText="1"/>
    </xf>
    <xf numFmtId="0" fontId="36" fillId="0" borderId="13" xfId="0" applyFont="1" applyBorder="1" applyAlignment="1">
      <alignment/>
    </xf>
    <xf numFmtId="0" fontId="36" fillId="0" borderId="13" xfId="0" applyFont="1" applyBorder="1" applyAlignment="1">
      <alignment wrapText="1"/>
    </xf>
    <xf numFmtId="0" fontId="36" fillId="0" borderId="11" xfId="0" applyFont="1" applyBorder="1" applyAlignment="1">
      <alignment/>
    </xf>
    <xf numFmtId="0" fontId="36" fillId="0" borderId="11" xfId="0" applyFont="1" applyBorder="1" applyAlignment="1">
      <alignment wrapText="1"/>
    </xf>
    <xf numFmtId="4" fontId="41" fillId="4" borderId="11" xfId="0" applyNumberFormat="1" applyFont="1" applyFill="1" applyBorder="1" applyAlignment="1">
      <alignment horizontal="center" vertical="center" wrapText="1"/>
    </xf>
    <xf numFmtId="0" fontId="35" fillId="0" borderId="0" xfId="0" applyFont="1" applyBorder="1" applyAlignment="1">
      <alignment horizontal="left"/>
    </xf>
    <xf numFmtId="0" fontId="50" fillId="4" borderId="10" xfId="0" applyFont="1" applyFill="1" applyBorder="1" applyAlignment="1">
      <alignment horizontal="center" vertical="top"/>
    </xf>
    <xf numFmtId="0" fontId="50" fillId="4" borderId="10" xfId="0" applyFont="1" applyFill="1" applyBorder="1" applyAlignment="1">
      <alignment horizontal="center" vertical="top" wrapText="1"/>
    </xf>
    <xf numFmtId="0" fontId="36" fillId="0" borderId="20" xfId="0" applyFont="1" applyBorder="1" applyAlignment="1">
      <alignment horizontal="center" vertical="top"/>
    </xf>
    <xf numFmtId="0" fontId="36" fillId="0" borderId="19" xfId="0" applyFont="1" applyBorder="1" applyAlignment="1">
      <alignment horizontal="center" vertical="top" wrapText="1"/>
    </xf>
    <xf numFmtId="0" fontId="36" fillId="0" borderId="20" xfId="0" applyFont="1" applyBorder="1" applyAlignment="1">
      <alignment horizontal="center" vertical="top" wrapText="1"/>
    </xf>
    <xf numFmtId="0" fontId="37" fillId="0" borderId="21" xfId="73" applyFont="1" applyBorder="1" applyAlignment="1" applyProtection="1">
      <alignment vertical="center" wrapText="1"/>
      <protection hidden="1"/>
    </xf>
    <xf numFmtId="0" fontId="35" fillId="0" borderId="11" xfId="0" applyFont="1" applyBorder="1" applyAlignment="1">
      <alignment wrapText="1"/>
    </xf>
    <xf numFmtId="0" fontId="35" fillId="0" borderId="11" xfId="0" applyFont="1" applyBorder="1" applyAlignment="1">
      <alignment horizontal="center" wrapText="1"/>
    </xf>
    <xf numFmtId="0" fontId="35" fillId="0" borderId="11" xfId="0" applyFont="1" applyBorder="1" applyAlignment="1">
      <alignment horizontal="right" wrapText="1"/>
    </xf>
    <xf numFmtId="0" fontId="52" fillId="0" borderId="11" xfId="0" applyFont="1" applyBorder="1" applyAlignment="1">
      <alignment wrapText="1"/>
    </xf>
    <xf numFmtId="0" fontId="44" fillId="0" borderId="0" xfId="0" applyFont="1" applyBorder="1" applyAlignment="1">
      <alignment horizontal="center" vertical="top"/>
    </xf>
    <xf numFmtId="0" fontId="44" fillId="0" borderId="0" xfId="0" applyFont="1" applyAlignment="1">
      <alignment horizontal="left" vertical="top"/>
    </xf>
    <xf numFmtId="0" fontId="44" fillId="0" borderId="0" xfId="0" applyFont="1" applyAlignment="1">
      <alignment horizontal="center" vertical="top"/>
    </xf>
    <xf numFmtId="0" fontId="41" fillId="4" borderId="10" xfId="0" applyFont="1" applyFill="1" applyBorder="1" applyAlignment="1">
      <alignment vertical="center" wrapText="1"/>
    </xf>
    <xf numFmtId="0" fontId="44" fillId="24" borderId="10" xfId="0" applyFont="1" applyFill="1" applyBorder="1" applyAlignment="1">
      <alignment horizontal="center"/>
    </xf>
    <xf numFmtId="0" fontId="52" fillId="24" borderId="10" xfId="0" applyFont="1" applyFill="1" applyBorder="1" applyAlignment="1">
      <alignment/>
    </xf>
    <xf numFmtId="0" fontId="48" fillId="0" borderId="10" xfId="50" applyFont="1" applyBorder="1" applyAlignment="1">
      <alignment wrapText="1"/>
      <protection/>
    </xf>
    <xf numFmtId="0" fontId="52" fillId="0" borderId="20" xfId="0" applyFont="1" applyBorder="1" applyAlignment="1">
      <alignment/>
    </xf>
    <xf numFmtId="0" fontId="37" fillId="0" borderId="20" xfId="0" applyFont="1" applyBorder="1" applyAlignment="1">
      <alignment/>
    </xf>
    <xf numFmtId="0" fontId="48" fillId="0" borderId="0" xfId="0" applyFont="1" applyAlignment="1">
      <alignment/>
    </xf>
    <xf numFmtId="0" fontId="48" fillId="0" borderId="10" xfId="0" applyFont="1" applyBorder="1" applyAlignment="1">
      <alignment vertical="top" wrapText="1"/>
    </xf>
    <xf numFmtId="0" fontId="48" fillId="0" borderId="11" xfId="0" applyFont="1" applyBorder="1" applyAlignment="1">
      <alignment vertical="top" wrapText="1"/>
    </xf>
    <xf numFmtId="0" fontId="37" fillId="0" borderId="11" xfId="0" applyFont="1" applyFill="1" applyBorder="1" applyAlignment="1">
      <alignment/>
    </xf>
    <xf numFmtId="0" fontId="48" fillId="0" borderId="11" xfId="50" applyFont="1" applyFill="1" applyBorder="1" applyAlignment="1">
      <alignment wrapText="1"/>
      <protection/>
    </xf>
    <xf numFmtId="0" fontId="48" fillId="0" borderId="10" xfId="0" applyFont="1" applyBorder="1" applyAlignment="1">
      <alignment horizontal="left" vertical="center" wrapText="1"/>
    </xf>
    <xf numFmtId="0" fontId="41" fillId="24" borderId="18" xfId="0" applyFont="1" applyFill="1" applyBorder="1" applyAlignment="1">
      <alignment horizontal="left" vertical="center" wrapText="1"/>
    </xf>
    <xf numFmtId="0" fontId="41" fillId="24" borderId="17" xfId="0" applyFont="1" applyFill="1" applyBorder="1" applyAlignment="1">
      <alignment horizontal="center" vertical="center" wrapText="1"/>
    </xf>
    <xf numFmtId="0" fontId="48" fillId="0" borderId="0" xfId="50" applyFont="1" applyAlignment="1">
      <alignment wrapText="1"/>
      <protection/>
    </xf>
    <xf numFmtId="0" fontId="48" fillId="0" borderId="0" xfId="50" applyFont="1">
      <alignment/>
      <protection/>
    </xf>
    <xf numFmtId="0" fontId="48" fillId="0" borderId="11" xfId="50" applyFont="1" applyBorder="1" applyAlignment="1">
      <alignment wrapText="1"/>
      <protection/>
    </xf>
    <xf numFmtId="0" fontId="48" fillId="0" borderId="18" xfId="0" applyFont="1" applyBorder="1" applyAlignment="1">
      <alignment horizontal="center"/>
    </xf>
    <xf numFmtId="0" fontId="44" fillId="0" borderId="19" xfId="0" applyFont="1" applyBorder="1" applyAlignment="1">
      <alignment horizontal="center"/>
    </xf>
    <xf numFmtId="0" fontId="48" fillId="24" borderId="10" xfId="0" applyFont="1" applyFill="1" applyBorder="1" applyAlignment="1">
      <alignment horizontal="center"/>
    </xf>
    <xf numFmtId="0" fontId="35" fillId="24" borderId="0" xfId="50" applyFont="1" applyFill="1">
      <alignment/>
      <protection/>
    </xf>
    <xf numFmtId="0" fontId="48" fillId="0" borderId="11" xfId="0" applyFont="1" applyBorder="1" applyAlignment="1">
      <alignment wrapText="1"/>
    </xf>
    <xf numFmtId="0" fontId="48" fillId="0" borderId="20" xfId="50" applyFont="1" applyBorder="1" applyAlignment="1">
      <alignment vertical="top" wrapText="1"/>
      <protection/>
    </xf>
    <xf numFmtId="0" fontId="48" fillId="0" borderId="10" xfId="50" applyFont="1" applyBorder="1" applyAlignment="1">
      <alignment vertical="top" wrapText="1"/>
      <protection/>
    </xf>
    <xf numFmtId="0" fontId="36" fillId="0" borderId="0" xfId="0" applyFont="1" applyAlignment="1">
      <alignment horizontal="left" vertical="top"/>
    </xf>
    <xf numFmtId="0" fontId="65" fillId="0" borderId="0" xfId="0" applyFont="1" applyBorder="1" applyAlignment="1">
      <alignment horizontal="left"/>
    </xf>
    <xf numFmtId="0" fontId="36" fillId="4" borderId="10" xfId="0" applyFont="1" applyFill="1" applyBorder="1" applyAlignment="1">
      <alignment horizontal="center" vertical="center" wrapText="1"/>
    </xf>
    <xf numFmtId="0" fontId="36" fillId="4" borderId="13" xfId="0" applyFont="1" applyFill="1" applyBorder="1" applyAlignment="1">
      <alignment horizontal="center" vertical="center" wrapText="1"/>
    </xf>
    <xf numFmtId="0" fontId="44" fillId="0" borderId="16" xfId="0" applyFont="1" applyBorder="1" applyAlignment="1">
      <alignment/>
    </xf>
    <xf numFmtId="0" fontId="40" fillId="0" borderId="22" xfId="0" applyFont="1" applyBorder="1" applyAlignment="1">
      <alignment/>
    </xf>
    <xf numFmtId="0" fontId="39" fillId="0" borderId="24" xfId="0" applyFont="1" applyBorder="1" applyAlignment="1">
      <alignment/>
    </xf>
    <xf numFmtId="0" fontId="44" fillId="0" borderId="0" xfId="0" applyFont="1" applyFill="1" applyAlignment="1">
      <alignment horizontal="left" vertical="center"/>
    </xf>
    <xf numFmtId="0" fontId="52" fillId="0" borderId="0" xfId="0" applyFont="1" applyAlignment="1">
      <alignment/>
    </xf>
    <xf numFmtId="0" fontId="41" fillId="0" borderId="20" xfId="0" applyFont="1" applyBorder="1" applyAlignment="1">
      <alignment horizontal="center" vertical="center" wrapText="1"/>
    </xf>
    <xf numFmtId="0" fontId="41" fillId="0" borderId="20" xfId="0" applyFont="1" applyBorder="1" applyAlignment="1">
      <alignment wrapText="1"/>
    </xf>
    <xf numFmtId="0" fontId="41" fillId="0" borderId="10" xfId="0" applyFont="1" applyBorder="1" applyAlignment="1">
      <alignment wrapText="1"/>
    </xf>
    <xf numFmtId="0" fontId="37" fillId="0" borderId="10" xfId="0" applyFont="1" applyBorder="1" applyAlignment="1">
      <alignment horizontal="center"/>
    </xf>
    <xf numFmtId="0" fontId="48" fillId="0" borderId="10" xfId="0" applyFont="1" applyBorder="1" applyAlignment="1">
      <alignment horizontal="left" indent="1"/>
    </xf>
    <xf numFmtId="0" fontId="49" fillId="0" borderId="10" xfId="0" applyFont="1" applyBorder="1" applyAlignment="1">
      <alignment horizontal="center" wrapText="1"/>
    </xf>
    <xf numFmtId="0" fontId="48" fillId="0" borderId="10" xfId="0" applyFont="1" applyBorder="1" applyAlignment="1">
      <alignment horizontal="left" wrapText="1" indent="1"/>
    </xf>
    <xf numFmtId="0" fontId="48" fillId="0" borderId="0" xfId="0" applyFont="1" applyFill="1" applyAlignment="1">
      <alignment horizontal="left" wrapText="1" indent="1"/>
    </xf>
    <xf numFmtId="0" fontId="65" fillId="0" borderId="0" xfId="0" applyFont="1" applyFill="1" applyBorder="1" applyAlignment="1">
      <alignment vertical="center"/>
    </xf>
    <xf numFmtId="0" fontId="44" fillId="0" borderId="0" xfId="0" applyFont="1" applyFill="1" applyAlignment="1">
      <alignment horizontal="center" vertical="center"/>
    </xf>
    <xf numFmtId="0" fontId="83" fillId="0" borderId="0" xfId="0" applyFont="1" applyAlignment="1">
      <alignment horizontal="left"/>
    </xf>
    <xf numFmtId="0" fontId="35" fillId="0" borderId="0" xfId="0" applyFont="1" applyFill="1" applyAlignment="1">
      <alignment horizontal="center" vertical="center"/>
    </xf>
    <xf numFmtId="0" fontId="35" fillId="0" borderId="0" xfId="0" applyFont="1" applyFill="1" applyAlignment="1">
      <alignment horizontal="left"/>
    </xf>
    <xf numFmtId="0" fontId="44" fillId="0" borderId="0" xfId="0" applyFont="1" applyFill="1" applyAlignment="1">
      <alignment horizontal="left"/>
    </xf>
    <xf numFmtId="0" fontId="44" fillId="0" borderId="0" xfId="0" applyFont="1" applyFill="1" applyAlignment="1">
      <alignment horizontal="center"/>
    </xf>
    <xf numFmtId="0" fontId="44" fillId="0" borderId="0" xfId="0" applyFont="1" applyFill="1" applyAlignment="1">
      <alignment/>
    </xf>
    <xf numFmtId="0" fontId="36" fillId="4" borderId="10" xfId="0" applyFont="1" applyFill="1" applyBorder="1" applyAlignment="1">
      <alignment horizontal="center" wrapText="1"/>
    </xf>
    <xf numFmtId="0" fontId="35" fillId="0" borderId="10"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25" xfId="0" applyFont="1" applyFill="1" applyBorder="1" applyAlignment="1">
      <alignment horizontal="center" vertical="center" wrapText="1"/>
    </xf>
    <xf numFmtId="166" fontId="44" fillId="0" borderId="25" xfId="0" applyNumberFormat="1" applyFont="1" applyFill="1" applyBorder="1" applyAlignment="1">
      <alignment horizontal="right" vertical="center" wrapText="1"/>
    </xf>
    <xf numFmtId="10" fontId="44" fillId="0" borderId="25" xfId="0" applyNumberFormat="1" applyFont="1" applyFill="1" applyBorder="1" applyAlignment="1">
      <alignment horizontal="center" vertical="center" wrapText="1"/>
    </xf>
    <xf numFmtId="166" fontId="44" fillId="0" borderId="25" xfId="0" applyNumberFormat="1" applyFont="1" applyFill="1" applyBorder="1" applyAlignment="1">
      <alignment vertical="center" wrapText="1"/>
    </xf>
    <xf numFmtId="1" fontId="44" fillId="0" borderId="10" xfId="0" applyNumberFormat="1" applyFont="1" applyFill="1" applyBorder="1" applyAlignment="1">
      <alignment horizontal="center" vertical="center"/>
    </xf>
    <xf numFmtId="49" fontId="44" fillId="0" borderId="10" xfId="0" applyNumberFormat="1" applyFont="1" applyFill="1" applyBorder="1" applyAlignment="1">
      <alignment horizontal="center" vertical="center" wrapText="1"/>
    </xf>
    <xf numFmtId="4" fontId="44" fillId="0" borderId="10" xfId="0" applyNumberFormat="1" applyFont="1" applyFill="1" applyBorder="1" applyAlignment="1">
      <alignment horizontal="center" vertical="center"/>
    </xf>
    <xf numFmtId="0" fontId="61" fillId="0" borderId="10" xfId="0" applyFont="1" applyFill="1" applyBorder="1" applyAlignment="1">
      <alignment horizontal="center" vertical="center"/>
    </xf>
    <xf numFmtId="167" fontId="44" fillId="0" borderId="10" xfId="0" applyNumberFormat="1" applyFont="1" applyFill="1" applyBorder="1" applyAlignment="1">
      <alignment horizontal="center" vertical="center"/>
    </xf>
    <xf numFmtId="0" fontId="37" fillId="0" borderId="0" xfId="0" applyFont="1" applyBorder="1" applyAlignment="1">
      <alignment/>
    </xf>
    <xf numFmtId="4" fontId="48" fillId="0" borderId="10" xfId="0" applyNumberFormat="1" applyFont="1" applyBorder="1" applyAlignment="1">
      <alignment horizontal="center" vertical="center"/>
    </xf>
    <xf numFmtId="1" fontId="44" fillId="0" borderId="25" xfId="0" applyNumberFormat="1" applyFont="1" applyFill="1" applyBorder="1" applyAlignment="1">
      <alignment horizontal="center" vertical="center"/>
    </xf>
    <xf numFmtId="167" fontId="44" fillId="0" borderId="25" xfId="0" applyNumberFormat="1" applyFont="1" applyFill="1" applyBorder="1" applyAlignment="1">
      <alignment horizontal="center" vertical="center"/>
    </xf>
    <xf numFmtId="49" fontId="44" fillId="0" borderId="25" xfId="0" applyNumberFormat="1" applyFont="1" applyFill="1" applyBorder="1" applyAlignment="1">
      <alignment horizontal="center" vertical="center" wrapText="1"/>
    </xf>
    <xf numFmtId="4" fontId="48" fillId="0" borderId="11" xfId="0" applyNumberFormat="1" applyFont="1" applyBorder="1" applyAlignment="1">
      <alignment horizontal="center" vertical="center"/>
    </xf>
    <xf numFmtId="166" fontId="35" fillId="0" borderId="10" xfId="0" applyNumberFormat="1" applyFont="1" applyBorder="1" applyAlignment="1">
      <alignment horizontal="right" vertical="center"/>
    </xf>
    <xf numFmtId="166" fontId="35" fillId="0" borderId="10" xfId="0" applyNumberFormat="1" applyFont="1" applyFill="1" applyBorder="1" applyAlignment="1">
      <alignment horizontal="right" vertical="center"/>
    </xf>
    <xf numFmtId="0" fontId="44" fillId="0" borderId="0" xfId="0" applyFont="1" applyFill="1" applyAlignment="1">
      <alignment horizontal="right"/>
    </xf>
    <xf numFmtId="2" fontId="44" fillId="0" borderId="0" xfId="0" applyNumberFormat="1" applyFont="1" applyFill="1" applyAlignment="1">
      <alignment/>
    </xf>
    <xf numFmtId="0" fontId="65" fillId="0" borderId="0" xfId="0" applyFont="1" applyFill="1" applyAlignment="1">
      <alignment horizontal="left" vertical="center"/>
    </xf>
    <xf numFmtId="0" fontId="35" fillId="0" borderId="20" xfId="0" applyFont="1" applyBorder="1" applyAlignment="1">
      <alignment horizontal="center" vertical="center" wrapText="1"/>
    </xf>
    <xf numFmtId="0" fontId="44" fillId="0" borderId="20" xfId="0" applyFont="1" applyBorder="1" applyAlignment="1">
      <alignment horizontal="center" vertical="center" wrapText="1"/>
    </xf>
    <xf numFmtId="168" fontId="44" fillId="0" borderId="20" xfId="0" applyNumberFormat="1" applyFont="1" applyBorder="1" applyAlignment="1">
      <alignment horizontal="center" vertical="center" wrapText="1"/>
    </xf>
    <xf numFmtId="166" fontId="44" fillId="0" borderId="20" xfId="0" applyNumberFormat="1" applyFont="1" applyFill="1" applyBorder="1" applyAlignment="1">
      <alignment horizontal="center" vertical="center"/>
    </xf>
    <xf numFmtId="9" fontId="44" fillId="0" borderId="20" xfId="0" applyNumberFormat="1" applyFont="1" applyBorder="1" applyAlignment="1">
      <alignment horizontal="center" vertical="center" wrapText="1"/>
    </xf>
    <xf numFmtId="168" fontId="44" fillId="0" borderId="10" xfId="0" applyNumberFormat="1" applyFont="1" applyFill="1" applyBorder="1" applyAlignment="1">
      <alignment horizontal="center" vertical="center"/>
    </xf>
    <xf numFmtId="166" fontId="44" fillId="0" borderId="10" xfId="0" applyNumberFormat="1" applyFont="1" applyBorder="1" applyAlignment="1">
      <alignment horizontal="center" vertical="center" wrapText="1"/>
    </xf>
    <xf numFmtId="9" fontId="44" fillId="0" borderId="10" xfId="0" applyNumberFormat="1" applyFont="1" applyBorder="1" applyAlignment="1">
      <alignment horizontal="center" vertical="center" wrapText="1"/>
    </xf>
    <xf numFmtId="0" fontId="37" fillId="0" borderId="0" xfId="0" applyFont="1" applyFill="1" applyAlignment="1">
      <alignment/>
    </xf>
    <xf numFmtId="166" fontId="35" fillId="0" borderId="14" xfId="0" applyNumberFormat="1" applyFont="1" applyFill="1" applyBorder="1" applyAlignment="1">
      <alignment/>
    </xf>
    <xf numFmtId="168" fontId="35" fillId="0" borderId="22" xfId="0" applyNumberFormat="1" applyFont="1" applyFill="1" applyBorder="1" applyAlignment="1">
      <alignment/>
    </xf>
    <xf numFmtId="168" fontId="35" fillId="0" borderId="17" xfId="0" applyNumberFormat="1" applyFont="1" applyFill="1" applyBorder="1" applyAlignment="1">
      <alignment/>
    </xf>
    <xf numFmtId="0" fontId="44" fillId="0" borderId="0" xfId="0" applyFont="1" applyFill="1" applyBorder="1" applyAlignment="1">
      <alignment/>
    </xf>
    <xf numFmtId="0" fontId="49" fillId="0" borderId="0" xfId="0" applyFont="1" applyFill="1" applyBorder="1" applyAlignment="1">
      <alignment vertical="top" wrapText="1"/>
    </xf>
    <xf numFmtId="0" fontId="49" fillId="0" borderId="0" xfId="0" applyFont="1" applyAlignment="1">
      <alignment vertical="top" wrapText="1"/>
    </xf>
    <xf numFmtId="0" fontId="44" fillId="0" borderId="0" xfId="0" applyFont="1" applyFill="1" applyAlignment="1">
      <alignment horizontal="left" vertical="top"/>
    </xf>
    <xf numFmtId="0" fontId="55" fillId="0" borderId="0" xfId="0" applyFont="1" applyFill="1" applyBorder="1" applyAlignment="1">
      <alignment horizontal="left" vertical="top" wrapText="1"/>
    </xf>
    <xf numFmtId="49" fontId="36" fillId="0" borderId="0" xfId="0" applyNumberFormat="1" applyFont="1" applyAlignment="1">
      <alignment horizontal="center" vertical="top"/>
    </xf>
    <xf numFmtId="0" fontId="55" fillId="0" borderId="0" xfId="0" applyFont="1" applyFill="1" applyBorder="1" applyAlignment="1">
      <alignment vertical="top" wrapText="1"/>
    </xf>
    <xf numFmtId="0" fontId="44" fillId="0" borderId="0" xfId="0" applyFont="1" applyAlignment="1">
      <alignment vertical="top"/>
    </xf>
    <xf numFmtId="0" fontId="65" fillId="0" borderId="0" xfId="0" applyFont="1" applyFill="1" applyBorder="1" applyAlignment="1">
      <alignment wrapText="1"/>
    </xf>
    <xf numFmtId="0" fontId="43" fillId="4" borderId="10" xfId="0" applyFont="1" applyFill="1" applyBorder="1" applyAlignment="1">
      <alignment horizontal="center" vertical="top" wrapText="1"/>
    </xf>
    <xf numFmtId="0" fontId="35" fillId="24" borderId="10" xfId="0" applyFont="1" applyFill="1" applyBorder="1" applyAlignment="1">
      <alignment horizontal="center" vertical="top" wrapText="1"/>
    </xf>
    <xf numFmtId="0" fontId="35" fillId="24" borderId="15" xfId="0" applyFont="1" applyFill="1" applyBorder="1" applyAlignment="1">
      <alignment vertical="top" wrapText="1"/>
    </xf>
    <xf numFmtId="0" fontId="35" fillId="24" borderId="26" xfId="0" applyFont="1" applyFill="1" applyBorder="1" applyAlignment="1">
      <alignment vertical="top" wrapText="1"/>
    </xf>
    <xf numFmtId="0" fontId="44" fillId="0" borderId="14"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21" xfId="0" applyFont="1" applyBorder="1" applyAlignment="1">
      <alignment horizontal="center" vertical="center" wrapText="1"/>
    </xf>
    <xf numFmtId="0" fontId="48" fillId="0" borderId="10" xfId="0" applyFont="1" applyBorder="1" applyAlignment="1">
      <alignment vertical="center" wrapText="1"/>
    </xf>
    <xf numFmtId="0" fontId="44" fillId="0" borderId="21" xfId="0" applyFont="1" applyBorder="1" applyAlignment="1">
      <alignment horizontal="center" wrapText="1"/>
    </xf>
    <xf numFmtId="0" fontId="48" fillId="0" borderId="20" xfId="0" applyFont="1" applyBorder="1" applyAlignment="1">
      <alignment horizontal="left" vertical="center" wrapText="1"/>
    </xf>
    <xf numFmtId="0" fontId="84" fillId="4" borderId="11" xfId="0" applyFont="1" applyFill="1" applyBorder="1" applyAlignment="1">
      <alignment horizontal="center"/>
    </xf>
    <xf numFmtId="0" fontId="44" fillId="0" borderId="10" xfId="0" applyFont="1" applyFill="1" applyBorder="1" applyAlignment="1">
      <alignment wrapText="1"/>
    </xf>
    <xf numFmtId="0" fontId="55" fillId="0" borderId="10" xfId="0" applyFont="1" applyBorder="1" applyAlignment="1">
      <alignment horizontal="center"/>
    </xf>
    <xf numFmtId="0" fontId="36" fillId="0" borderId="20" xfId="0" applyFont="1" applyBorder="1" applyAlignment="1">
      <alignment/>
    </xf>
    <xf numFmtId="0" fontId="36" fillId="0" borderId="24" xfId="0" applyFont="1" applyBorder="1" applyAlignment="1">
      <alignment/>
    </xf>
    <xf numFmtId="0" fontId="48" fillId="0" borderId="10" xfId="0" applyFont="1" applyFill="1" applyBorder="1" applyAlignment="1">
      <alignment horizontal="left" vertical="center" wrapText="1"/>
    </xf>
    <xf numFmtId="0" fontId="86" fillId="0" borderId="0" xfId="0" applyFont="1" applyAlignment="1">
      <alignment horizontal="center"/>
    </xf>
    <xf numFmtId="0" fontId="87" fillId="0" borderId="0" xfId="0" applyFont="1" applyAlignment="1">
      <alignment horizontal="left"/>
    </xf>
    <xf numFmtId="0" fontId="87" fillId="0" borderId="0" xfId="0" applyFont="1" applyAlignment="1">
      <alignment/>
    </xf>
    <xf numFmtId="0" fontId="87" fillId="0" borderId="0" xfId="0" applyFont="1" applyAlignment="1">
      <alignment wrapText="1"/>
    </xf>
    <xf numFmtId="0" fontId="88" fillId="0" borderId="0" xfId="0" applyFont="1" applyAlignment="1">
      <alignment horizontal="center" vertical="top"/>
    </xf>
    <xf numFmtId="0" fontId="89" fillId="0" borderId="0" xfId="0" applyFont="1" applyAlignment="1">
      <alignment horizontal="left"/>
    </xf>
    <xf numFmtId="0" fontId="91" fillId="0" borderId="0" xfId="0" applyFont="1" applyAlignment="1">
      <alignment/>
    </xf>
    <xf numFmtId="0" fontId="37" fillId="0" borderId="0" xfId="0" applyFont="1" applyFill="1" applyBorder="1" applyAlignment="1">
      <alignment/>
    </xf>
    <xf numFmtId="0" fontId="92" fillId="0" borderId="0" xfId="0" applyFont="1" applyAlignment="1">
      <alignment/>
    </xf>
    <xf numFmtId="0" fontId="55" fillId="0" borderId="0" xfId="0" applyFont="1" applyAlignment="1">
      <alignment horizontal="center"/>
    </xf>
    <xf numFmtId="0" fontId="92" fillId="0" borderId="0" xfId="0" applyFont="1" applyAlignment="1">
      <alignment horizontal="left"/>
    </xf>
    <xf numFmtId="0" fontId="93" fillId="0" borderId="0" xfId="0" applyFont="1" applyAlignment="1">
      <alignment horizontal="center" vertical="top"/>
    </xf>
    <xf numFmtId="0" fontId="60" fillId="0" borderId="0" xfId="0" applyFont="1" applyAlignment="1">
      <alignment horizontal="left"/>
    </xf>
    <xf numFmtId="0" fontId="94" fillId="0" borderId="0" xfId="0" applyFont="1" applyFill="1" applyBorder="1" applyAlignment="1">
      <alignment wrapText="1"/>
    </xf>
    <xf numFmtId="0" fontId="42" fillId="0" borderId="0" xfId="0" applyFont="1" applyFill="1" applyBorder="1" applyAlignment="1">
      <alignment wrapText="1"/>
    </xf>
    <xf numFmtId="0" fontId="41" fillId="4" borderId="14" xfId="0" applyFont="1" applyFill="1" applyBorder="1" applyAlignment="1" applyProtection="1">
      <alignment horizontal="center" vertical="center" wrapText="1"/>
      <protection hidden="1"/>
    </xf>
    <xf numFmtId="0" fontId="44" fillId="29" borderId="10" xfId="0" applyFont="1" applyFill="1" applyBorder="1" applyAlignment="1">
      <alignment horizontal="center" vertical="center" wrapText="1"/>
    </xf>
    <xf numFmtId="0" fontId="44" fillId="0" borderId="10" xfId="0" applyFont="1" applyBorder="1" applyAlignment="1">
      <alignment vertical="center"/>
    </xf>
    <xf numFmtId="0" fontId="37" fillId="0" borderId="10" xfId="0" applyFont="1" applyBorder="1" applyAlignment="1">
      <alignment vertical="center"/>
    </xf>
    <xf numFmtId="0" fontId="91" fillId="0" borderId="0" xfId="0" applyFont="1" applyFill="1" applyAlignment="1">
      <alignment/>
    </xf>
    <xf numFmtId="4" fontId="48" fillId="0" borderId="10" xfId="0" applyNumberFormat="1" applyFont="1" applyBorder="1" applyAlignment="1">
      <alignment horizontal="right" vertical="center" wrapText="1"/>
    </xf>
    <xf numFmtId="0" fontId="50" fillId="4" borderId="27" xfId="0" applyFont="1" applyFill="1" applyBorder="1" applyAlignment="1" applyProtection="1">
      <alignment vertical="center" wrapText="1"/>
      <protection hidden="1"/>
    </xf>
    <xf numFmtId="0" fontId="35" fillId="0" borderId="28" xfId="0" applyFont="1" applyBorder="1" applyAlignment="1">
      <alignment horizontal="center" wrapText="1"/>
    </xf>
    <xf numFmtId="0" fontId="36" fillId="0" borderId="27" xfId="0" applyFont="1" applyFill="1" applyBorder="1" applyAlignment="1">
      <alignment wrapText="1"/>
    </xf>
    <xf numFmtId="0" fontId="44" fillId="0" borderId="14" xfId="0" applyFont="1" applyFill="1" applyBorder="1" applyAlignment="1">
      <alignment vertical="center" wrapText="1"/>
    </xf>
    <xf numFmtId="0" fontId="55" fillId="0" borderId="14" xfId="0" applyFont="1" applyFill="1" applyBorder="1" applyAlignment="1">
      <alignment vertical="center" wrapText="1"/>
    </xf>
    <xf numFmtId="0" fontId="40" fillId="4" borderId="20" xfId="0" applyFont="1" applyFill="1" applyBorder="1" applyAlignment="1">
      <alignment horizontal="center" vertical="center" wrapText="1"/>
    </xf>
    <xf numFmtId="0" fontId="50" fillId="4" borderId="14" xfId="0" applyFont="1" applyFill="1" applyBorder="1" applyAlignment="1">
      <alignment horizontal="center" vertical="center" wrapText="1"/>
    </xf>
    <xf numFmtId="1" fontId="44" fillId="0" borderId="20" xfId="0" applyNumberFormat="1" applyFont="1" applyFill="1" applyBorder="1" applyAlignment="1">
      <alignment horizontal="center" vertical="center"/>
    </xf>
    <xf numFmtId="167" fontId="44" fillId="0" borderId="20" xfId="0" applyNumberFormat="1" applyFont="1" applyFill="1" applyBorder="1" applyAlignment="1">
      <alignment horizontal="center" vertical="center"/>
    </xf>
    <xf numFmtId="166" fontId="44" fillId="0" borderId="29" xfId="0" applyNumberFormat="1" applyFont="1" applyFill="1" applyBorder="1" applyAlignment="1">
      <alignment horizontal="right" vertical="center" wrapText="1"/>
    </xf>
    <xf numFmtId="10" fontId="44" fillId="0" borderId="29" xfId="0" applyNumberFormat="1" applyFont="1" applyFill="1" applyBorder="1" applyAlignment="1">
      <alignment horizontal="center" vertical="center" wrapText="1"/>
    </xf>
    <xf numFmtId="166" fontId="44" fillId="0" borderId="29" xfId="0" applyNumberFormat="1" applyFont="1" applyFill="1" applyBorder="1" applyAlignment="1">
      <alignment vertical="center" wrapText="1"/>
    </xf>
    <xf numFmtId="49" fontId="44" fillId="0" borderId="20" xfId="0" applyNumberFormat="1" applyFont="1" applyFill="1" applyBorder="1" applyAlignment="1">
      <alignment horizontal="center" vertical="center" wrapText="1"/>
    </xf>
    <xf numFmtId="1" fontId="44" fillId="0" borderId="30" xfId="0" applyNumberFormat="1" applyFont="1" applyFill="1" applyBorder="1" applyAlignment="1">
      <alignment horizontal="center" vertical="center"/>
    </xf>
    <xf numFmtId="167" fontId="44" fillId="0" borderId="30" xfId="0" applyNumberFormat="1" applyFont="1" applyFill="1" applyBorder="1" applyAlignment="1">
      <alignment horizontal="center" vertical="center"/>
    </xf>
    <xf numFmtId="166" fontId="44" fillId="0" borderId="30" xfId="0" applyNumberFormat="1" applyFont="1" applyFill="1" applyBorder="1" applyAlignment="1">
      <alignment horizontal="right" vertical="center" wrapText="1"/>
    </xf>
    <xf numFmtId="10" fontId="44" fillId="0" borderId="30" xfId="0" applyNumberFormat="1" applyFont="1" applyFill="1" applyBorder="1" applyAlignment="1">
      <alignment horizontal="center" vertical="center" wrapText="1"/>
    </xf>
    <xf numFmtId="166" fontId="44" fillId="0" borderId="30" xfId="0" applyNumberFormat="1" applyFont="1" applyFill="1" applyBorder="1" applyAlignment="1">
      <alignment vertical="center" wrapText="1"/>
    </xf>
    <xf numFmtId="49" fontId="44" fillId="0" borderId="30" xfId="0" applyNumberFormat="1" applyFont="1" applyFill="1" applyBorder="1" applyAlignment="1">
      <alignment horizontal="center" vertical="center" wrapText="1"/>
    </xf>
    <xf numFmtId="0" fontId="48" fillId="0" borderId="11" xfId="0" applyFont="1" applyBorder="1" applyAlignment="1">
      <alignment horizontal="left" vertical="center" wrapText="1"/>
    </xf>
    <xf numFmtId="0" fontId="48" fillId="0" borderId="20" xfId="0" applyFont="1" applyBorder="1" applyAlignment="1">
      <alignment vertical="center" wrapText="1"/>
    </xf>
    <xf numFmtId="0" fontId="35" fillId="24" borderId="31" xfId="0" applyFont="1" applyFill="1" applyBorder="1" applyAlignment="1">
      <alignment horizontal="center" wrapText="1"/>
    </xf>
    <xf numFmtId="0" fontId="35" fillId="24" borderId="32" xfId="0" applyFont="1" applyFill="1" applyBorder="1" applyAlignment="1">
      <alignment vertical="center" wrapText="1"/>
    </xf>
    <xf numFmtId="0" fontId="35" fillId="24" borderId="33" xfId="0" applyFont="1" applyFill="1" applyBorder="1" applyAlignment="1">
      <alignment wrapText="1"/>
    </xf>
    <xf numFmtId="0" fontId="41" fillId="24" borderId="33" xfId="0" applyFont="1" applyFill="1" applyBorder="1" applyAlignment="1">
      <alignment horizontal="left" vertical="center" wrapText="1"/>
    </xf>
    <xf numFmtId="0" fontId="41" fillId="24" borderId="34" xfId="0" applyFont="1" applyFill="1" applyBorder="1" applyAlignment="1">
      <alignment horizontal="left" vertical="center" wrapText="1"/>
    </xf>
    <xf numFmtId="0" fontId="60" fillId="0" borderId="14" xfId="0" applyFont="1" applyBorder="1" applyAlignment="1">
      <alignment wrapText="1"/>
    </xf>
    <xf numFmtId="0" fontId="60" fillId="0" borderId="10" xfId="0" applyFont="1" applyFill="1" applyBorder="1" applyAlignment="1">
      <alignment wrapText="1"/>
    </xf>
    <xf numFmtId="0" fontId="60" fillId="0" borderId="10" xfId="0" applyNumberFormat="1" applyFont="1" applyFill="1" applyBorder="1" applyAlignment="1">
      <alignment horizontal="left" vertical="top" wrapText="1"/>
    </xf>
    <xf numFmtId="0" fontId="92" fillId="0" borderId="0" xfId="0" applyFont="1" applyFill="1" applyAlignment="1">
      <alignment/>
    </xf>
    <xf numFmtId="0" fontId="44" fillId="0" borderId="35" xfId="74" applyFont="1" applyBorder="1" applyAlignment="1">
      <alignment vertical="center" wrapText="1"/>
      <protection/>
    </xf>
    <xf numFmtId="0" fontId="37" fillId="0" borderId="36" xfId="0" applyFont="1" applyBorder="1" applyAlignment="1">
      <alignment/>
    </xf>
    <xf numFmtId="0" fontId="37" fillId="0" borderId="20" xfId="0" applyFont="1" applyBorder="1" applyAlignment="1">
      <alignment/>
    </xf>
    <xf numFmtId="0" fontId="48" fillId="0" borderId="36" xfId="0" applyFont="1" applyBorder="1" applyAlignment="1">
      <alignment vertical="center" wrapText="1"/>
    </xf>
    <xf numFmtId="0" fontId="37" fillId="24" borderId="10" xfId="0" applyFont="1" applyFill="1" applyBorder="1" applyAlignment="1">
      <alignment/>
    </xf>
    <xf numFmtId="0" fontId="55" fillId="0" borderId="0" xfId="0" applyFont="1" applyFill="1" applyBorder="1" applyAlignment="1">
      <alignment horizontal="left" vertical="center" wrapText="1"/>
    </xf>
    <xf numFmtId="0" fontId="0" fillId="0" borderId="0" xfId="0" applyFont="1" applyBorder="1" applyAlignment="1">
      <alignment horizontal="center"/>
    </xf>
    <xf numFmtId="0" fontId="90" fillId="0" borderId="0" xfId="0" applyFont="1" applyFill="1" applyBorder="1" applyAlignment="1">
      <alignment horizontal="center" wrapText="1"/>
    </xf>
    <xf numFmtId="0" fontId="38" fillId="0" borderId="0" xfId="0" applyFont="1" applyBorder="1" applyAlignment="1">
      <alignment horizontal="center" wrapText="1"/>
    </xf>
    <xf numFmtId="0" fontId="55" fillId="0" borderId="0" xfId="0" applyFont="1" applyBorder="1" applyAlignment="1">
      <alignment horizontal="left" wrapText="1"/>
    </xf>
    <xf numFmtId="0" fontId="56" fillId="0" borderId="10" xfId="0" applyFont="1" applyFill="1" applyBorder="1" applyAlignment="1">
      <alignment horizontal="center" vertical="top" wrapText="1"/>
    </xf>
    <xf numFmtId="0" fontId="45" fillId="0" borderId="10" xfId="0" applyFont="1" applyFill="1" applyBorder="1" applyAlignment="1">
      <alignment horizontal="center" vertical="top" wrapText="1"/>
    </xf>
    <xf numFmtId="0" fontId="58" fillId="24" borderId="10" xfId="0" applyFont="1" applyFill="1" applyBorder="1" applyAlignment="1">
      <alignment horizontal="left" vertical="center" wrapText="1"/>
    </xf>
    <xf numFmtId="0" fontId="58" fillId="24" borderId="14" xfId="0" applyFont="1" applyFill="1" applyBorder="1" applyAlignment="1">
      <alignment horizontal="left" vertical="center" wrapText="1"/>
    </xf>
    <xf numFmtId="0" fontId="50" fillId="4" borderId="17" xfId="0" applyFont="1" applyFill="1" applyBorder="1" applyAlignment="1" applyProtection="1">
      <alignment horizontal="center" vertical="center" wrapText="1"/>
      <protection hidden="1"/>
    </xf>
    <xf numFmtId="0" fontId="35" fillId="4" borderId="10" xfId="72" applyFont="1" applyFill="1" applyBorder="1" applyAlignment="1">
      <alignment horizontal="center"/>
      <protection/>
    </xf>
    <xf numFmtId="0" fontId="50" fillId="4" borderId="10" xfId="0" applyFont="1" applyFill="1" applyBorder="1" applyAlignment="1" applyProtection="1">
      <alignment horizontal="center" vertical="center" wrapText="1"/>
      <protection hidden="1"/>
    </xf>
    <xf numFmtId="0" fontId="50" fillId="4" borderId="20" xfId="0" applyFont="1" applyFill="1" applyBorder="1" applyAlignment="1" applyProtection="1">
      <alignment horizontal="center" vertical="center" wrapText="1"/>
      <protection hidden="1"/>
    </xf>
    <xf numFmtId="0" fontId="35" fillId="0" borderId="14" xfId="0" applyFont="1" applyBorder="1" applyAlignment="1">
      <alignment horizontal="center" wrapText="1"/>
    </xf>
    <xf numFmtId="0" fontId="37" fillId="0" borderId="10" xfId="0" applyFont="1" applyFill="1" applyBorder="1" applyAlignment="1">
      <alignment horizontal="center"/>
    </xf>
    <xf numFmtId="0" fontId="50" fillId="4" borderId="14" xfId="0" applyFont="1" applyFill="1" applyBorder="1" applyAlignment="1" applyProtection="1">
      <alignment horizontal="center" vertical="center" wrapText="1"/>
      <protection hidden="1"/>
    </xf>
    <xf numFmtId="0" fontId="44" fillId="0" borderId="0" xfId="0" applyFont="1" applyFill="1" applyBorder="1" applyAlignment="1">
      <alignment horizontal="left" vertical="top" wrapText="1"/>
    </xf>
    <xf numFmtId="0" fontId="35" fillId="4" borderId="19" xfId="0" applyFont="1" applyFill="1" applyBorder="1" applyAlignment="1" applyProtection="1">
      <alignment horizontal="center" vertical="center" wrapText="1"/>
      <protection hidden="1"/>
    </xf>
    <xf numFmtId="0" fontId="37" fillId="0" borderId="14" xfId="0" applyFont="1" applyFill="1" applyBorder="1" applyAlignment="1">
      <alignment horizontal="center"/>
    </xf>
    <xf numFmtId="0" fontId="37" fillId="0" borderId="16" xfId="0" applyFont="1" applyFill="1" applyBorder="1" applyAlignment="1">
      <alignment horizontal="center"/>
    </xf>
    <xf numFmtId="0" fontId="37" fillId="0" borderId="17" xfId="0" applyFont="1" applyFill="1" applyBorder="1" applyAlignment="1">
      <alignment horizontal="center"/>
    </xf>
    <xf numFmtId="0" fontId="50" fillId="4" borderId="16" xfId="0" applyFont="1" applyFill="1" applyBorder="1" applyAlignment="1" applyProtection="1">
      <alignment horizontal="center" vertical="center" wrapText="1"/>
      <protection hidden="1"/>
    </xf>
    <xf numFmtId="0" fontId="41" fillId="4" borderId="10" xfId="0" applyFont="1" applyFill="1" applyBorder="1" applyAlignment="1" applyProtection="1">
      <alignment horizontal="center" vertical="center" wrapText="1"/>
      <protection hidden="1"/>
    </xf>
    <xf numFmtId="0" fontId="35" fillId="4" borderId="15" xfId="0" applyFont="1" applyFill="1" applyBorder="1" applyAlignment="1" applyProtection="1">
      <alignment horizontal="center" vertical="center" wrapText="1"/>
      <protection hidden="1"/>
    </xf>
    <xf numFmtId="0" fontId="35" fillId="4" borderId="26" xfId="0" applyFont="1" applyFill="1" applyBorder="1" applyAlignment="1" applyProtection="1">
      <alignment horizontal="center" vertical="center" wrapText="1"/>
      <protection hidden="1"/>
    </xf>
    <xf numFmtId="0" fontId="35" fillId="4" borderId="18" xfId="0" applyFont="1" applyFill="1" applyBorder="1" applyAlignment="1" applyProtection="1">
      <alignment horizontal="center" vertical="center" wrapText="1"/>
      <protection hidden="1"/>
    </xf>
    <xf numFmtId="0" fontId="35" fillId="4" borderId="12" xfId="0" applyFont="1" applyFill="1" applyBorder="1" applyAlignment="1" applyProtection="1">
      <alignment horizontal="center" vertical="center" wrapText="1"/>
      <protection hidden="1"/>
    </xf>
    <xf numFmtId="0" fontId="35" fillId="4" borderId="21" xfId="0" applyFont="1" applyFill="1" applyBorder="1" applyAlignment="1" applyProtection="1">
      <alignment horizontal="center" vertical="center" wrapText="1"/>
      <protection hidden="1"/>
    </xf>
    <xf numFmtId="0" fontId="48" fillId="0" borderId="10" xfId="50" applyFont="1" applyFill="1" applyBorder="1" applyAlignment="1">
      <alignment vertical="top" wrapText="1"/>
      <protection/>
    </xf>
    <xf numFmtId="0" fontId="0" fillId="0" borderId="0" xfId="0" applyFill="1" applyAlignment="1">
      <alignment/>
    </xf>
    <xf numFmtId="0" fontId="35" fillId="0" borderId="0" xfId="0" applyFont="1" applyBorder="1" applyAlignment="1">
      <alignment horizontal="left" wrapText="1"/>
    </xf>
    <xf numFmtId="0" fontId="38" fillId="0" borderId="12" xfId="0" applyFont="1" applyFill="1" applyBorder="1" applyAlignment="1">
      <alignment horizontal="left" wrapText="1"/>
    </xf>
    <xf numFmtId="0" fontId="40" fillId="4" borderId="10" xfId="0" applyFont="1" applyFill="1" applyBorder="1" applyAlignment="1">
      <alignment horizontal="center" vertical="center" wrapText="1"/>
    </xf>
    <xf numFmtId="0" fontId="40" fillId="4" borderId="10" xfId="0" applyFont="1" applyFill="1" applyBorder="1" applyAlignment="1">
      <alignment horizontal="center" vertical="center" wrapText="1" shrinkToFit="1"/>
    </xf>
    <xf numFmtId="0" fontId="41" fillId="4" borderId="10" xfId="0" applyFont="1" applyFill="1" applyBorder="1" applyAlignment="1">
      <alignment horizontal="center" vertical="center" wrapText="1"/>
    </xf>
    <xf numFmtId="0" fontId="35" fillId="24" borderId="11" xfId="0" applyFont="1" applyFill="1" applyBorder="1" applyAlignment="1">
      <alignment horizontal="left" vertical="center" wrapText="1"/>
    </xf>
    <xf numFmtId="0" fontId="35" fillId="24" borderId="10" xfId="0" applyFont="1" applyFill="1" applyBorder="1" applyAlignment="1">
      <alignment horizontal="left" vertical="center" wrapText="1"/>
    </xf>
    <xf numFmtId="0" fontId="35" fillId="24" borderId="26" xfId="0" applyFont="1" applyFill="1" applyBorder="1" applyAlignment="1">
      <alignment horizontal="center" vertical="center" wrapText="1"/>
    </xf>
    <xf numFmtId="0" fontId="38" fillId="0" borderId="0" xfId="0" applyFont="1" applyFill="1" applyBorder="1" applyAlignment="1">
      <alignment horizontal="left" wrapText="1"/>
    </xf>
    <xf numFmtId="0" fontId="35" fillId="4" borderId="10" xfId="0" applyFont="1" applyFill="1" applyBorder="1" applyAlignment="1">
      <alignment horizontal="center" vertical="center"/>
    </xf>
    <xf numFmtId="0" fontId="35" fillId="4" borderId="10" xfId="0" applyFont="1" applyFill="1" applyBorder="1" applyAlignment="1" applyProtection="1">
      <alignment horizontal="center" vertical="center" wrapText="1"/>
      <protection hidden="1"/>
    </xf>
    <xf numFmtId="0" fontId="40" fillId="0" borderId="0" xfId="0" applyFont="1" applyFill="1" applyBorder="1" applyAlignment="1">
      <alignment horizontal="center" wrapText="1"/>
    </xf>
    <xf numFmtId="0" fontId="48" fillId="0" borderId="10" xfId="0" applyFont="1" applyBorder="1" applyAlignment="1">
      <alignment horizontal="center" vertical="center" wrapText="1"/>
    </xf>
    <xf numFmtId="0" fontId="0" fillId="0" borderId="0" xfId="0" applyFill="1" applyBorder="1" applyAlignment="1">
      <alignment/>
    </xf>
    <xf numFmtId="0" fontId="35" fillId="4" borderId="10" xfId="0" applyFont="1" applyFill="1" applyBorder="1" applyAlignment="1">
      <alignment horizontal="center" vertical="center" wrapText="1"/>
    </xf>
    <xf numFmtId="0" fontId="40" fillId="4" borderId="11" xfId="0" applyFont="1" applyFill="1" applyBorder="1" applyAlignment="1">
      <alignment horizontal="center" vertical="center" wrapText="1"/>
    </xf>
    <xf numFmtId="0" fontId="40" fillId="4" borderId="21"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41" fillId="4" borderId="15" xfId="0" applyFont="1" applyFill="1" applyBorder="1" applyAlignment="1">
      <alignment horizontal="center" vertical="center" wrapText="1"/>
    </xf>
    <xf numFmtId="0" fontId="41" fillId="4" borderId="11" xfId="0" applyFont="1" applyFill="1" applyBorder="1" applyAlignment="1">
      <alignment horizontal="center" vertical="center" wrapText="1"/>
    </xf>
    <xf numFmtId="0" fontId="65" fillId="24" borderId="14" xfId="0" applyFont="1" applyFill="1" applyBorder="1" applyAlignment="1">
      <alignment horizontal="right" vertical="center" wrapText="1"/>
    </xf>
    <xf numFmtId="0" fontId="66" fillId="0" borderId="16" xfId="0" applyFont="1" applyFill="1" applyBorder="1" applyAlignment="1">
      <alignment horizontal="left" wrapText="1"/>
    </xf>
    <xf numFmtId="0" fontId="35" fillId="4" borderId="14" xfId="0" applyFont="1" applyFill="1" applyBorder="1" applyAlignment="1">
      <alignment horizontal="center" vertical="center" wrapText="1"/>
    </xf>
    <xf numFmtId="0" fontId="35" fillId="4" borderId="37" xfId="0" applyFont="1" applyFill="1" applyBorder="1" applyAlignment="1" applyProtection="1">
      <alignment horizontal="center" vertical="center" wrapText="1"/>
      <protection hidden="1"/>
    </xf>
    <xf numFmtId="0" fontId="35" fillId="4" borderId="38" xfId="0" applyFont="1" applyFill="1" applyBorder="1" applyAlignment="1" applyProtection="1">
      <alignment horizontal="center" vertical="center" wrapText="1"/>
      <protection hidden="1"/>
    </xf>
    <xf numFmtId="0" fontId="35" fillId="0" borderId="0" xfId="0" applyFont="1" applyFill="1" applyBorder="1" applyAlignment="1">
      <alignment horizontal="left" vertical="top" wrapText="1"/>
    </xf>
    <xf numFmtId="0" fontId="37" fillId="0" borderId="0" xfId="0" applyFont="1" applyFill="1" applyBorder="1" applyAlignment="1">
      <alignment/>
    </xf>
    <xf numFmtId="0" fontId="44" fillId="0" borderId="0" xfId="0" applyFont="1" applyBorder="1" applyAlignment="1">
      <alignment horizontal="left" wrapText="1"/>
    </xf>
    <xf numFmtId="0" fontId="44" fillId="0" borderId="10" xfId="0" applyFont="1" applyFill="1" applyBorder="1" applyAlignment="1">
      <alignment horizontal="center" vertical="top" wrapText="1"/>
    </xf>
    <xf numFmtId="0" fontId="69" fillId="0" borderId="0" xfId="0" applyFont="1" applyFill="1" applyBorder="1" applyAlignment="1">
      <alignment horizontal="left" vertical="center" wrapText="1"/>
    </xf>
    <xf numFmtId="0" fontId="41" fillId="24" borderId="10" xfId="0" applyFont="1" applyFill="1" applyBorder="1" applyAlignment="1">
      <alignment horizontal="center" vertical="center" wrapText="1"/>
    </xf>
    <xf numFmtId="0" fontId="40" fillId="24"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37" fillId="0" borderId="0" xfId="0" applyFont="1" applyBorder="1" applyAlignment="1">
      <alignment horizontal="center"/>
    </xf>
    <xf numFmtId="0" fontId="48" fillId="0" borderId="26" xfId="0" applyFont="1" applyFill="1" applyBorder="1" applyAlignment="1">
      <alignment horizontal="center" vertical="center" wrapText="1"/>
    </xf>
    <xf numFmtId="0" fontId="35" fillId="0" borderId="0" xfId="0" applyFont="1" applyFill="1" applyBorder="1" applyAlignment="1">
      <alignment horizontal="center" wrapText="1"/>
    </xf>
    <xf numFmtId="0" fontId="41" fillId="0" borderId="12" xfId="0" applyFont="1" applyFill="1" applyBorder="1" applyAlignment="1">
      <alignment horizontal="left" vertical="center" wrapText="1"/>
    </xf>
    <xf numFmtId="0" fontId="35" fillId="0" borderId="10" xfId="0" applyFont="1" applyFill="1" applyBorder="1" applyAlignment="1">
      <alignment horizontal="center"/>
    </xf>
    <xf numFmtId="0" fontId="0" fillId="0" borderId="10" xfId="0" applyFill="1" applyBorder="1" applyAlignment="1">
      <alignment/>
    </xf>
    <xf numFmtId="0" fontId="41" fillId="0" borderId="26" xfId="0" applyFont="1" applyFill="1" applyBorder="1" applyAlignment="1">
      <alignment wrapText="1"/>
    </xf>
    <xf numFmtId="0" fontId="35" fillId="4" borderId="11" xfId="0" applyFont="1" applyFill="1" applyBorder="1" applyAlignment="1" applyProtection="1">
      <alignment horizontal="center" vertical="center" wrapText="1"/>
      <protection hidden="1"/>
    </xf>
    <xf numFmtId="0" fontId="35" fillId="4" borderId="20" xfId="0" applyFont="1" applyFill="1" applyBorder="1" applyAlignment="1" applyProtection="1">
      <alignment horizontal="center" vertical="center" wrapText="1"/>
      <protection hidden="1"/>
    </xf>
    <xf numFmtId="0" fontId="35" fillId="4" borderId="10" xfId="0" applyFont="1" applyFill="1" applyBorder="1" applyAlignment="1">
      <alignment horizontal="center"/>
    </xf>
    <xf numFmtId="0" fontId="44" fillId="0" borderId="0" xfId="0" applyFont="1" applyFill="1" applyBorder="1" applyAlignment="1">
      <alignment wrapText="1"/>
    </xf>
    <xf numFmtId="0" fontId="44" fillId="0" borderId="0" xfId="0" applyFont="1" applyFill="1" applyBorder="1" applyAlignment="1">
      <alignment vertical="top" wrapText="1"/>
    </xf>
    <xf numFmtId="0" fontId="37" fillId="0" borderId="0" xfId="0" applyFont="1" applyBorder="1" applyAlignment="1">
      <alignment wrapText="1"/>
    </xf>
    <xf numFmtId="0" fontId="61" fillId="0" borderId="12" xfId="0" applyFont="1" applyBorder="1" applyAlignment="1">
      <alignment horizontal="center" wrapText="1"/>
    </xf>
    <xf numFmtId="0" fontId="76" fillId="0" borderId="0" xfId="0" applyFont="1" applyFill="1" applyBorder="1" applyAlignment="1">
      <alignment horizontal="center" vertical="center" wrapText="1"/>
    </xf>
    <xf numFmtId="0" fontId="37" fillId="0" borderId="0" xfId="0" applyFont="1" applyBorder="1" applyAlignment="1">
      <alignment horizontal="left" wrapText="1"/>
    </xf>
    <xf numFmtId="0" fontId="65" fillId="24" borderId="14"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35" fillId="0" borderId="10" xfId="0" applyFont="1" applyFill="1" applyBorder="1" applyAlignment="1" applyProtection="1">
      <alignment horizontal="center" vertical="center" wrapText="1"/>
      <protection/>
    </xf>
    <xf numFmtId="0" fontId="41" fillId="4" borderId="10" xfId="0" applyFont="1" applyFill="1" applyBorder="1" applyAlignment="1">
      <alignment horizontal="center" vertical="center"/>
    </xf>
    <xf numFmtId="0" fontId="41" fillId="4" borderId="10" xfId="0" applyFont="1" applyFill="1" applyBorder="1" applyAlignment="1" applyProtection="1">
      <alignment horizontal="center" vertical="center" wrapText="1"/>
      <protection/>
    </xf>
    <xf numFmtId="0" fontId="35" fillId="0" borderId="0" xfId="0" applyFont="1" applyFill="1" applyBorder="1" applyAlignment="1">
      <alignment horizontal="left" wrapText="1"/>
    </xf>
    <xf numFmtId="0" fontId="41" fillId="4" borderId="14" xfId="0" applyFont="1" applyFill="1" applyBorder="1" applyAlignment="1">
      <alignment horizontal="center" vertical="center" wrapText="1"/>
    </xf>
    <xf numFmtId="0" fontId="65" fillId="0" borderId="10" xfId="73" applyFont="1" applyFill="1" applyBorder="1" applyAlignment="1" applyProtection="1">
      <alignment horizontal="center" vertical="center" wrapText="1"/>
      <protection hidden="1"/>
    </xf>
    <xf numFmtId="0" fontId="37" fillId="0" borderId="10" xfId="0" applyFont="1" applyFill="1" applyBorder="1" applyAlignment="1">
      <alignment/>
    </xf>
    <xf numFmtId="0" fontId="44" fillId="0" borderId="0" xfId="0" applyFont="1" applyBorder="1" applyAlignment="1">
      <alignment wrapText="1"/>
    </xf>
    <xf numFmtId="0" fontId="44" fillId="0" borderId="0" xfId="0" applyFont="1" applyBorder="1" applyAlignment="1">
      <alignment horizontal="left" vertical="top" wrapText="1"/>
    </xf>
    <xf numFmtId="0" fontId="65" fillId="24" borderId="10" xfId="0" applyFont="1" applyFill="1" applyBorder="1" applyAlignment="1">
      <alignment horizontal="center" vertical="center" wrapText="1"/>
    </xf>
    <xf numFmtId="0" fontId="35" fillId="0" borderId="0" xfId="0" applyFont="1" applyFill="1" applyBorder="1" applyAlignment="1">
      <alignment horizontal="left"/>
    </xf>
    <xf numFmtId="0" fontId="38" fillId="0" borderId="0" xfId="0" applyFont="1" applyFill="1" applyBorder="1" applyAlignment="1">
      <alignment horizontal="left"/>
    </xf>
    <xf numFmtId="0" fontId="94" fillId="4" borderId="10" xfId="0" applyFont="1" applyFill="1" applyBorder="1" applyAlignment="1">
      <alignment horizontal="center" vertical="center" wrapText="1"/>
    </xf>
    <xf numFmtId="0" fontId="44" fillId="0" borderId="0" xfId="0" applyFont="1" applyFill="1" applyBorder="1" applyAlignment="1">
      <alignment horizontal="left" vertical="top"/>
    </xf>
    <xf numFmtId="165" fontId="35" fillId="0" borderId="0" xfId="52" applyFont="1" applyFill="1" applyBorder="1" applyAlignment="1" applyProtection="1">
      <alignment horizontal="left"/>
      <protection/>
    </xf>
    <xf numFmtId="0" fontId="40" fillId="4" borderId="10" xfId="0" applyFont="1" applyFill="1" applyBorder="1" applyAlignment="1">
      <alignment horizontal="center" vertical="center"/>
    </xf>
    <xf numFmtId="0" fontId="94" fillId="4" borderId="10" xfId="0" applyFont="1" applyFill="1" applyBorder="1" applyAlignment="1">
      <alignment horizontal="center" vertical="center"/>
    </xf>
    <xf numFmtId="0" fontId="37" fillId="0" borderId="0" xfId="0" applyFont="1" applyFill="1" applyBorder="1" applyAlignment="1">
      <alignment horizontal="left" vertical="top" wrapText="1"/>
    </xf>
    <xf numFmtId="0" fontId="40" fillId="4" borderId="15" xfId="0" applyFont="1" applyFill="1" applyBorder="1" applyAlignment="1">
      <alignment horizontal="center" vertical="center" wrapText="1"/>
    </xf>
    <xf numFmtId="0" fontId="50" fillId="4" borderId="11" xfId="0" applyFont="1" applyFill="1" applyBorder="1" applyAlignment="1">
      <alignment horizontal="center" vertical="top" wrapText="1"/>
    </xf>
    <xf numFmtId="0" fontId="65" fillId="0" borderId="0" xfId="0" applyFont="1" applyFill="1" applyBorder="1" applyAlignment="1">
      <alignment horizontal="left" wrapText="1"/>
    </xf>
    <xf numFmtId="0" fontId="41" fillId="4" borderId="17" xfId="0" applyFont="1" applyFill="1" applyBorder="1" applyAlignment="1">
      <alignment horizontal="center" vertical="center" wrapText="1"/>
    </xf>
    <xf numFmtId="0" fontId="50" fillId="4" borderId="10" xfId="0" applyFont="1" applyFill="1" applyBorder="1" applyAlignment="1">
      <alignment horizontal="center" vertical="top" wrapText="1"/>
    </xf>
    <xf numFmtId="0" fontId="37" fillId="0" borderId="20" xfId="0" applyFont="1" applyFill="1" applyBorder="1" applyAlignment="1">
      <alignment/>
    </xf>
    <xf numFmtId="0" fontId="37" fillId="0" borderId="11" xfId="0" applyFont="1" applyFill="1" applyBorder="1" applyAlignment="1">
      <alignment/>
    </xf>
    <xf numFmtId="0" fontId="35" fillId="30" borderId="14" xfId="72" applyFont="1" applyFill="1" applyBorder="1" applyAlignment="1">
      <alignment horizontal="center"/>
      <protection/>
    </xf>
    <xf numFmtId="0" fontId="35" fillId="24" borderId="10" xfId="0" applyFont="1" applyFill="1" applyBorder="1" applyAlignment="1">
      <alignment horizontal="center" wrapText="1"/>
    </xf>
    <xf numFmtId="0" fontId="35" fillId="24" borderId="14" xfId="0" applyFont="1" applyFill="1" applyBorder="1" applyAlignment="1">
      <alignment horizontal="center" vertical="center" wrapText="1"/>
    </xf>
    <xf numFmtId="0" fontId="35" fillId="24" borderId="10" xfId="0" applyFont="1" applyFill="1" applyBorder="1" applyAlignment="1">
      <alignment horizontal="center" vertical="center" wrapText="1"/>
    </xf>
    <xf numFmtId="0" fontId="36" fillId="4" borderId="10" xfId="0" applyFont="1" applyFill="1" applyBorder="1" applyAlignment="1">
      <alignment horizontal="center" vertical="center" wrapText="1"/>
    </xf>
    <xf numFmtId="0" fontId="40" fillId="4" borderId="14" xfId="0" applyFont="1" applyFill="1" applyBorder="1" applyAlignment="1">
      <alignment horizontal="center" vertical="center" wrapText="1"/>
    </xf>
    <xf numFmtId="0" fontId="50" fillId="4" borderId="10" xfId="0" applyFont="1" applyFill="1" applyBorder="1" applyAlignment="1">
      <alignment horizontal="center"/>
    </xf>
    <xf numFmtId="0" fontId="44" fillId="0" borderId="10" xfId="0" applyFont="1" applyFill="1" applyBorder="1" applyAlignment="1">
      <alignment horizontal="left" wrapText="1"/>
    </xf>
    <xf numFmtId="0" fontId="49" fillId="0" borderId="0" xfId="0" applyFont="1" applyFill="1" applyBorder="1" applyAlignment="1">
      <alignment horizontal="left" vertical="top" wrapText="1"/>
    </xf>
    <xf numFmtId="0" fontId="66" fillId="0" borderId="0" xfId="0" applyFont="1" applyFill="1" applyBorder="1" applyAlignment="1">
      <alignment horizontal="center"/>
    </xf>
    <xf numFmtId="0" fontId="37" fillId="0" borderId="20" xfId="0" applyFont="1" applyFill="1" applyBorder="1" applyAlignment="1">
      <alignment horizontal="center"/>
    </xf>
    <xf numFmtId="0" fontId="48" fillId="0" borderId="20" xfId="0" applyFont="1" applyFill="1" applyBorder="1" applyAlignment="1">
      <alignment horizontal="left" wrapText="1" indent="1"/>
    </xf>
    <xf numFmtId="0" fontId="48" fillId="0" borderId="10" xfId="0" applyFont="1" applyFill="1" applyBorder="1" applyAlignment="1">
      <alignment horizontal="left" wrapText="1" indent="1"/>
    </xf>
    <xf numFmtId="0" fontId="95" fillId="0" borderId="0" xfId="0" applyFont="1" applyFill="1" applyBorder="1" applyAlignment="1">
      <alignment horizontal="left" wrapText="1"/>
    </xf>
    <xf numFmtId="0" fontId="50" fillId="4" borderId="10" xfId="0" applyFont="1" applyFill="1" applyBorder="1" applyAlignment="1">
      <alignment horizontal="center" vertical="center" wrapText="1"/>
    </xf>
    <xf numFmtId="0" fontId="41" fillId="4" borderId="24" xfId="0" applyFont="1" applyFill="1" applyBorder="1" applyAlignment="1">
      <alignment horizontal="center" vertical="center" wrapText="1"/>
    </xf>
    <xf numFmtId="0" fontId="41" fillId="4" borderId="18" xfId="0" applyFont="1" applyFill="1" applyBorder="1" applyAlignment="1">
      <alignment horizontal="center" vertical="center" wrapText="1"/>
    </xf>
    <xf numFmtId="0" fontId="41" fillId="4" borderId="39" xfId="0" applyFont="1" applyFill="1" applyBorder="1" applyAlignment="1">
      <alignment horizontal="center" vertical="center" wrapText="1"/>
    </xf>
    <xf numFmtId="0" fontId="41" fillId="4" borderId="21" xfId="0" applyFont="1" applyFill="1" applyBorder="1" applyAlignment="1">
      <alignment horizontal="center" vertical="center" wrapText="1"/>
    </xf>
    <xf numFmtId="0" fontId="41" fillId="4" borderId="40" xfId="0" applyFont="1" applyFill="1" applyBorder="1" applyAlignment="1">
      <alignment horizontal="center" vertical="center" wrapText="1"/>
    </xf>
    <xf numFmtId="0" fontId="41" fillId="4" borderId="23" xfId="0" applyFont="1" applyFill="1" applyBorder="1" applyAlignment="1">
      <alignment horizontal="center" vertical="center" wrapText="1"/>
    </xf>
    <xf numFmtId="0" fontId="41" fillId="4" borderId="28" xfId="0" applyFont="1" applyFill="1" applyBorder="1" applyAlignment="1">
      <alignment horizontal="center" vertical="center" wrapText="1"/>
    </xf>
    <xf numFmtId="0" fontId="41" fillId="4" borderId="19" xfId="0" applyFont="1" applyFill="1" applyBorder="1" applyAlignment="1">
      <alignment horizontal="center" vertical="center" wrapText="1"/>
    </xf>
    <xf numFmtId="0" fontId="35" fillId="0" borderId="10" xfId="0" applyFont="1" applyFill="1" applyBorder="1" applyAlignment="1">
      <alignment horizontal="center" vertical="center"/>
    </xf>
    <xf numFmtId="0" fontId="37" fillId="0" borderId="26" xfId="0" applyFont="1" applyBorder="1" applyAlignment="1">
      <alignment horizontal="left" vertical="center"/>
    </xf>
    <xf numFmtId="0" fontId="55" fillId="0" borderId="0" xfId="0" applyFont="1" applyFill="1" applyBorder="1" applyAlignment="1">
      <alignment horizontal="left" vertical="top" wrapText="1"/>
    </xf>
    <xf numFmtId="0" fontId="48" fillId="0" borderId="41" xfId="0" applyFont="1" applyBorder="1" applyAlignment="1">
      <alignment horizontal="left" vertical="center" wrapText="1"/>
    </xf>
    <xf numFmtId="0" fontId="48" fillId="0" borderId="17" xfId="0" applyFont="1" applyBorder="1" applyAlignment="1">
      <alignment horizontal="left" vertical="center" wrapText="1"/>
    </xf>
    <xf numFmtId="0" fontId="41" fillId="0" borderId="41" xfId="0" applyFont="1" applyBorder="1" applyAlignment="1">
      <alignment horizontal="left" vertical="center" wrapText="1"/>
    </xf>
    <xf numFmtId="0" fontId="50" fillId="4" borderId="41" xfId="0" applyFont="1" applyFill="1" applyBorder="1" applyAlignment="1">
      <alignment horizontal="center" vertical="center" wrapText="1"/>
    </xf>
    <xf numFmtId="0" fontId="50" fillId="4" borderId="17" xfId="0" applyFont="1" applyFill="1" applyBorder="1" applyAlignment="1">
      <alignment horizontal="center" vertical="center" wrapText="1"/>
    </xf>
    <xf numFmtId="0" fontId="44" fillId="0" borderId="11"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15" xfId="0" applyFont="1" applyFill="1" applyBorder="1" applyAlignment="1">
      <alignment horizontal="center" vertical="center"/>
    </xf>
    <xf numFmtId="0" fontId="44" fillId="0" borderId="21" xfId="0" applyFont="1" applyFill="1" applyBorder="1" applyAlignment="1">
      <alignment horizontal="center" vertical="center"/>
    </xf>
    <xf numFmtId="0" fontId="44" fillId="0" borderId="18" xfId="0" applyFont="1" applyFill="1" applyBorder="1" applyAlignment="1">
      <alignment horizontal="center" vertical="center"/>
    </xf>
    <xf numFmtId="0" fontId="44" fillId="0" borderId="19" xfId="0" applyFont="1" applyFill="1" applyBorder="1" applyAlignment="1">
      <alignment horizontal="center" vertical="center"/>
    </xf>
    <xf numFmtId="0" fontId="48" fillId="0" borderId="15" xfId="0" applyFont="1" applyFill="1" applyBorder="1" applyAlignment="1">
      <alignment horizontal="center" vertical="center" wrapText="1"/>
    </xf>
    <xf numFmtId="0" fontId="48" fillId="0" borderId="21"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35" fillId="0" borderId="0" xfId="0" applyFont="1" applyBorder="1" applyAlignment="1">
      <alignment horizontal="center" wrapText="1"/>
    </xf>
    <xf numFmtId="0" fontId="37" fillId="0" borderId="0" xfId="0" applyNumberFormat="1" applyFont="1" applyBorder="1" applyAlignment="1">
      <alignment horizontal="center" wrapText="1"/>
    </xf>
    <xf numFmtId="0" fontId="65" fillId="0" borderId="0" xfId="0" applyFont="1" applyFill="1" applyBorder="1" applyAlignment="1">
      <alignment horizontal="center" wrapText="1"/>
    </xf>
    <xf numFmtId="0" fontId="43" fillId="4" borderId="10" xfId="0" applyFont="1" applyFill="1" applyBorder="1" applyAlignment="1">
      <alignment horizontal="center" vertical="top" wrapText="1"/>
    </xf>
    <xf numFmtId="0" fontId="44" fillId="0" borderId="10" xfId="0" applyFont="1" applyFill="1" applyBorder="1" applyAlignment="1">
      <alignment horizontal="center" vertical="center"/>
    </xf>
    <xf numFmtId="0" fontId="48" fillId="0" borderId="10" xfId="0" applyFont="1" applyFill="1" applyBorder="1" applyAlignment="1">
      <alignment horizontal="center" vertical="center" wrapText="1"/>
    </xf>
    <xf numFmtId="0" fontId="44" fillId="0" borderId="11" xfId="0" applyFont="1" applyFill="1" applyBorder="1" applyAlignment="1">
      <alignment horizontal="center" vertical="center"/>
    </xf>
    <xf numFmtId="0" fontId="48" fillId="0" borderId="11" xfId="0" applyFont="1" applyFill="1" applyBorder="1" applyAlignment="1">
      <alignment horizontal="center" vertical="center" wrapText="1"/>
    </xf>
    <xf numFmtId="0" fontId="44" fillId="0" borderId="10" xfId="0" applyFont="1" applyFill="1" applyBorder="1" applyAlignment="1">
      <alignment horizontal="center"/>
    </xf>
    <xf numFmtId="0" fontId="48" fillId="0" borderId="10" xfId="0" applyFont="1" applyFill="1" applyBorder="1" applyAlignment="1">
      <alignment horizontal="left" vertical="center" wrapText="1"/>
    </xf>
    <xf numFmtId="0" fontId="44" fillId="0" borderId="36" xfId="0" applyFont="1" applyBorder="1" applyAlignment="1">
      <alignment horizontal="center" wrapText="1"/>
    </xf>
    <xf numFmtId="0" fontId="44" fillId="0" borderId="20" xfId="0" applyFont="1" applyBorder="1" applyAlignment="1">
      <alignment horizontal="center" wrapText="1"/>
    </xf>
    <xf numFmtId="0" fontId="44" fillId="0" borderId="42" xfId="0" applyFont="1" applyFill="1" applyBorder="1" applyAlignment="1">
      <alignment horizontal="center"/>
    </xf>
    <xf numFmtId="0" fontId="44" fillId="0" borderId="43" xfId="0" applyFont="1" applyFill="1" applyBorder="1" applyAlignment="1">
      <alignment horizontal="center"/>
    </xf>
    <xf numFmtId="0" fontId="44" fillId="0" borderId="18" xfId="0" applyFont="1" applyFill="1" applyBorder="1" applyAlignment="1">
      <alignment horizontal="center"/>
    </xf>
    <xf numFmtId="0" fontId="44" fillId="0" borderId="19" xfId="0" applyFont="1" applyFill="1" applyBorder="1" applyAlignment="1">
      <alignment horizontal="center"/>
    </xf>
    <xf numFmtId="0" fontId="48" fillId="0" borderId="42" xfId="0" applyFont="1" applyFill="1" applyBorder="1" applyAlignment="1">
      <alignment horizontal="center" vertical="center" wrapText="1"/>
    </xf>
    <xf numFmtId="0" fontId="48" fillId="0" borderId="43"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41" fillId="0" borderId="10" xfId="0" applyFont="1" applyBorder="1" applyAlignment="1">
      <alignment horizontal="center"/>
    </xf>
    <xf numFmtId="169" fontId="44" fillId="0" borderId="0" xfId="0" applyNumberFormat="1" applyFont="1" applyFill="1" applyBorder="1" applyAlignment="1">
      <alignment horizontal="left" vertical="top"/>
    </xf>
  </cellXfs>
  <cellStyles count="7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xfId="33"/>
    <cellStyle name="Accent 1" xfId="34"/>
    <cellStyle name="Accent 2" xfId="35"/>
    <cellStyle name="Accent 3" xfId="36"/>
    <cellStyle name="Akcent 1" xfId="37"/>
    <cellStyle name="Akcent 2" xfId="38"/>
    <cellStyle name="Akcent 3" xfId="39"/>
    <cellStyle name="Akcent 4" xfId="40"/>
    <cellStyle name="Akcent 5" xfId="41"/>
    <cellStyle name="Akcent 6" xfId="42"/>
    <cellStyle name="Bad" xfId="43"/>
    <cellStyle name="Dane wejściowe" xfId="44"/>
    <cellStyle name="Dane wyjściowe" xfId="45"/>
    <cellStyle name="Dobre" xfId="46"/>
    <cellStyle name="Comma" xfId="47"/>
    <cellStyle name="Comma [0]" xfId="48"/>
    <cellStyle name="Error" xfId="49"/>
    <cellStyle name="Excel Built-in Normal" xfId="50"/>
    <cellStyle name="Excel_BuiltIn_Currency" xfId="51"/>
    <cellStyle name="Excel_BuiltIn_Currency 1" xfId="52"/>
    <cellStyle name="Footnote" xfId="53"/>
    <cellStyle name="Good" xfId="54"/>
    <cellStyle name="Heading" xfId="55"/>
    <cellStyle name="Heading 1" xfId="56"/>
    <cellStyle name="Heading 2" xfId="57"/>
    <cellStyle name="Heading 3" xfId="58"/>
    <cellStyle name="Heading_P.6-odcz. do met. manual.testy" xfId="59"/>
    <cellStyle name="Heading1" xfId="60"/>
    <cellStyle name="Hyperlink" xfId="61"/>
    <cellStyle name="Hyperlink" xfId="62"/>
    <cellStyle name="Komórka połączona" xfId="63"/>
    <cellStyle name="Komórka zaznaczona" xfId="64"/>
    <cellStyle name="Nagłówek 1" xfId="65"/>
    <cellStyle name="Nagłówek 2" xfId="66"/>
    <cellStyle name="Nagłówek 3" xfId="67"/>
    <cellStyle name="Nagłówek 4" xfId="68"/>
    <cellStyle name="Neutral" xfId="69"/>
    <cellStyle name="Neutralne" xfId="70"/>
    <cellStyle name="Normal_SIWZ MJ II i MM dla KAM 04.09.2001" xfId="71"/>
    <cellStyle name="Normalny 2" xfId="72"/>
    <cellStyle name="Normalny_Arkusz1" xfId="73"/>
    <cellStyle name="Normalny_P.6-odcz. do met. manual.testy" xfId="74"/>
    <cellStyle name="Note" xfId="75"/>
    <cellStyle name="Obliczenia" xfId="76"/>
    <cellStyle name="Followed Hyperlink" xfId="77"/>
    <cellStyle name="Percent" xfId="78"/>
    <cellStyle name="Result" xfId="79"/>
    <cellStyle name="Result2" xfId="80"/>
    <cellStyle name="Status" xfId="81"/>
    <cellStyle name="Suma" xfId="82"/>
    <cellStyle name="Tekst objaśnienia" xfId="83"/>
    <cellStyle name="Tekst ostrzeżenia" xfId="84"/>
    <cellStyle name="Text" xfId="85"/>
    <cellStyle name="Tytuł" xfId="86"/>
    <cellStyle name="Uwaga" xfId="87"/>
    <cellStyle name="Currency" xfId="88"/>
    <cellStyle name="Currency [0]" xfId="89"/>
    <cellStyle name="Warning" xfId="90"/>
    <cellStyle name="Złe" xfId="9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800000"/>
      <rgbColor rgb="00008000"/>
      <rgbColor rgb="00000080"/>
      <rgbColor rgb="009966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CC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U134"/>
  <sheetViews>
    <sheetView tabSelected="1" workbookViewId="0" topLeftCell="A103">
      <selection activeCell="F115" sqref="F115"/>
    </sheetView>
  </sheetViews>
  <sheetFormatPr defaultColWidth="8.796875" defaultRowHeight="13.5" customHeight="1"/>
  <cols>
    <col min="1" max="1" width="3.69921875" style="0" customWidth="1"/>
    <col min="2" max="2" width="39.8984375" style="0" customWidth="1"/>
    <col min="3" max="3" width="6.8984375" style="0" customWidth="1"/>
    <col min="4" max="4" width="8.296875" style="0" customWidth="1"/>
    <col min="5" max="6" width="7.19921875" style="0" customWidth="1"/>
    <col min="7" max="7" width="7.3984375" style="0" customWidth="1"/>
    <col min="8" max="8" width="6.69921875" style="0" customWidth="1"/>
    <col min="9" max="9" width="5.796875" style="0" customWidth="1"/>
    <col min="10" max="10" width="8.8984375" style="0" customWidth="1"/>
    <col min="11" max="11" width="5.19921875" style="0" customWidth="1"/>
    <col min="12" max="12" width="10.3984375" style="0" customWidth="1"/>
    <col min="13" max="13" width="7.296875" style="0" customWidth="1"/>
    <col min="14" max="14" width="6.69921875" style="0" customWidth="1"/>
    <col min="15" max="15" width="6.09765625" style="0" customWidth="1"/>
    <col min="16" max="16" width="3.296875" style="0" customWidth="1"/>
    <col min="17" max="16384" width="6.69921875" style="0" customWidth="1"/>
  </cols>
  <sheetData>
    <row r="1" spans="1:12" ht="25.5" customHeight="1">
      <c r="A1" s="596" t="s">
        <v>209</v>
      </c>
      <c r="B1" s="596"/>
      <c r="C1" s="596"/>
      <c r="D1" s="596"/>
      <c r="E1" s="596"/>
      <c r="F1" s="596"/>
      <c r="G1" s="596"/>
      <c r="H1" s="596"/>
      <c r="I1" s="596"/>
      <c r="J1" s="596"/>
      <c r="K1" s="596"/>
      <c r="L1" s="596"/>
    </row>
    <row r="2" spans="1:12" ht="14.25" customHeight="1">
      <c r="A2" s="1"/>
      <c r="B2" s="2"/>
      <c r="C2" s="3"/>
      <c r="D2" s="3"/>
      <c r="E2" s="3"/>
      <c r="F2" s="3"/>
      <c r="G2" s="3"/>
      <c r="H2" s="3"/>
      <c r="I2" s="3"/>
      <c r="J2" s="3"/>
      <c r="K2" s="3"/>
      <c r="L2" s="3"/>
    </row>
    <row r="3" spans="1:13" s="4" customFormat="1" ht="18" customHeight="1">
      <c r="A3" s="597" t="s">
        <v>210</v>
      </c>
      <c r="B3" s="597"/>
      <c r="C3" s="597"/>
      <c r="D3" s="597"/>
      <c r="E3" s="597"/>
      <c r="F3" s="597"/>
      <c r="G3" s="597"/>
      <c r="H3" s="597"/>
      <c r="I3" s="597"/>
      <c r="J3" s="597"/>
      <c r="K3" s="597"/>
      <c r="L3" s="597"/>
      <c r="M3"/>
    </row>
    <row r="4" spans="1:255" s="4" customFormat="1" ht="39.75" customHeight="1">
      <c r="A4" s="598" t="s">
        <v>211</v>
      </c>
      <c r="B4" s="598" t="s">
        <v>212</v>
      </c>
      <c r="C4" s="599" t="s">
        <v>213</v>
      </c>
      <c r="D4" s="598" t="s">
        <v>214</v>
      </c>
      <c r="E4" s="598" t="s">
        <v>215</v>
      </c>
      <c r="F4" s="598" t="s">
        <v>216</v>
      </c>
      <c r="G4" s="598" t="s">
        <v>217</v>
      </c>
      <c r="H4" s="600" t="s">
        <v>218</v>
      </c>
      <c r="I4" s="600" t="s">
        <v>219</v>
      </c>
      <c r="J4" s="7" t="s">
        <v>220</v>
      </c>
      <c r="K4" s="7" t="s">
        <v>221</v>
      </c>
      <c r="L4" s="8" t="s">
        <v>222</v>
      </c>
      <c r="M4"/>
      <c r="N4" s="9"/>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row>
    <row r="5" spans="1:255" s="4" customFormat="1" ht="21.75" customHeight="1">
      <c r="A5" s="598"/>
      <c r="B5" s="598"/>
      <c r="C5" s="599"/>
      <c r="D5" s="598"/>
      <c r="E5" s="598"/>
      <c r="F5" s="598"/>
      <c r="G5" s="598"/>
      <c r="H5" s="600"/>
      <c r="I5" s="600"/>
      <c r="J5" s="11" t="s">
        <v>223</v>
      </c>
      <c r="K5" s="11" t="s">
        <v>224</v>
      </c>
      <c r="L5" s="12" t="s">
        <v>225</v>
      </c>
      <c r="M5"/>
      <c r="N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row>
    <row r="6" spans="1:19" s="4" customFormat="1" ht="12" customHeight="1">
      <c r="A6" s="13" t="s">
        <v>226</v>
      </c>
      <c r="B6" s="13" t="s">
        <v>227</v>
      </c>
      <c r="C6" s="14" t="s">
        <v>228</v>
      </c>
      <c r="D6" s="14" t="s">
        <v>229</v>
      </c>
      <c r="E6" s="13" t="s">
        <v>230</v>
      </c>
      <c r="F6" s="13" t="s">
        <v>231</v>
      </c>
      <c r="G6" s="13" t="s">
        <v>232</v>
      </c>
      <c r="H6" s="13" t="s">
        <v>233</v>
      </c>
      <c r="I6" s="13" t="s">
        <v>234</v>
      </c>
      <c r="J6" s="13" t="s">
        <v>235</v>
      </c>
      <c r="K6" s="13" t="s">
        <v>236</v>
      </c>
      <c r="L6" s="13" t="s">
        <v>237</v>
      </c>
      <c r="M6"/>
      <c r="N6" s="9"/>
      <c r="O6" s="9"/>
      <c r="P6" s="9"/>
      <c r="Q6" s="9"/>
      <c r="R6" s="9"/>
      <c r="S6" s="4" t="s">
        <v>238</v>
      </c>
    </row>
    <row r="7" spans="1:18" s="4" customFormat="1" ht="12.75" customHeight="1">
      <c r="A7" s="15" t="s">
        <v>239</v>
      </c>
      <c r="B7" s="601" t="s">
        <v>240</v>
      </c>
      <c r="C7" s="601"/>
      <c r="D7" s="601"/>
      <c r="E7" s="601"/>
      <c r="F7" s="601"/>
      <c r="G7" s="601"/>
      <c r="H7" s="601"/>
      <c r="I7" s="601"/>
      <c r="J7" s="601"/>
      <c r="K7" s="601"/>
      <c r="L7" s="601"/>
      <c r="M7"/>
      <c r="N7" s="9"/>
      <c r="O7" s="9"/>
      <c r="P7" s="9"/>
      <c r="Q7" s="9"/>
      <c r="R7" s="9"/>
    </row>
    <row r="8" spans="1:18" s="4" customFormat="1" ht="13.5" customHeight="1">
      <c r="A8" s="17">
        <v>1</v>
      </c>
      <c r="B8" s="18" t="s">
        <v>241</v>
      </c>
      <c r="C8" s="19">
        <v>4200</v>
      </c>
      <c r="D8" s="20"/>
      <c r="E8" s="20"/>
      <c r="F8" s="20"/>
      <c r="G8" s="21"/>
      <c r="H8" s="20"/>
      <c r="I8" s="22"/>
      <c r="J8" s="23">
        <f aca="true" t="shared" si="0" ref="J8:J51">H8*I8</f>
        <v>0</v>
      </c>
      <c r="K8" s="24"/>
      <c r="L8" s="25">
        <f aca="true" t="shared" si="1" ref="L8:L51">J8*K8%+J8</f>
        <v>0</v>
      </c>
      <c r="M8"/>
      <c r="N8" s="9"/>
      <c r="O8" s="9"/>
      <c r="P8" s="9"/>
      <c r="Q8" s="9"/>
      <c r="R8" s="9"/>
    </row>
    <row r="9" spans="1:18" s="4" customFormat="1" ht="13.5" customHeight="1">
      <c r="A9" s="17">
        <v>2</v>
      </c>
      <c r="B9" s="18" t="s">
        <v>242</v>
      </c>
      <c r="C9" s="19">
        <v>6600</v>
      </c>
      <c r="D9" s="20"/>
      <c r="E9" s="20"/>
      <c r="F9" s="20"/>
      <c r="G9" s="21"/>
      <c r="H9" s="20"/>
      <c r="I9" s="22"/>
      <c r="J9" s="23">
        <f t="shared" si="0"/>
        <v>0</v>
      </c>
      <c r="K9" s="24"/>
      <c r="L9" s="25">
        <f t="shared" si="1"/>
        <v>0</v>
      </c>
      <c r="M9"/>
      <c r="N9" s="9"/>
      <c r="O9" s="9"/>
      <c r="P9" s="9"/>
      <c r="Q9" s="9"/>
      <c r="R9" s="9"/>
    </row>
    <row r="10" spans="1:18" s="4" customFormat="1" ht="13.5" customHeight="1">
      <c r="A10" s="17">
        <v>3</v>
      </c>
      <c r="B10" s="18" t="s">
        <v>243</v>
      </c>
      <c r="C10" s="19">
        <v>24000</v>
      </c>
      <c r="D10" s="20"/>
      <c r="E10" s="20"/>
      <c r="F10" s="20"/>
      <c r="G10" s="21"/>
      <c r="H10" s="20"/>
      <c r="I10" s="22"/>
      <c r="J10" s="23">
        <f t="shared" si="0"/>
        <v>0</v>
      </c>
      <c r="K10" s="24"/>
      <c r="L10" s="25">
        <f t="shared" si="1"/>
        <v>0</v>
      </c>
      <c r="M10"/>
      <c r="N10" s="9"/>
      <c r="O10" s="9"/>
      <c r="P10" s="9"/>
      <c r="Q10" s="9"/>
      <c r="R10" s="9"/>
    </row>
    <row r="11" spans="1:18" s="4" customFormat="1" ht="13.5" customHeight="1">
      <c r="A11" s="17">
        <v>4</v>
      </c>
      <c r="B11" s="18" t="s">
        <v>244</v>
      </c>
      <c r="C11" s="19">
        <v>7500</v>
      </c>
      <c r="D11" s="20"/>
      <c r="E11" s="20"/>
      <c r="F11" s="20"/>
      <c r="G11" s="21"/>
      <c r="H11" s="20"/>
      <c r="I11" s="22"/>
      <c r="J11" s="23">
        <f t="shared" si="0"/>
        <v>0</v>
      </c>
      <c r="K11" s="24"/>
      <c r="L11" s="25">
        <f t="shared" si="1"/>
        <v>0</v>
      </c>
      <c r="M11"/>
      <c r="N11" s="9"/>
      <c r="O11" s="9"/>
      <c r="P11" s="9"/>
      <c r="Q11" s="9"/>
      <c r="R11" s="9"/>
    </row>
    <row r="12" spans="1:18" s="4" customFormat="1" ht="14.25" customHeight="1">
      <c r="A12" s="17">
        <v>5</v>
      </c>
      <c r="B12" s="18" t="s">
        <v>245</v>
      </c>
      <c r="C12" s="19">
        <v>22200</v>
      </c>
      <c r="D12" s="20"/>
      <c r="E12" s="20"/>
      <c r="F12" s="20"/>
      <c r="G12" s="21"/>
      <c r="H12" s="20"/>
      <c r="I12" s="22"/>
      <c r="J12" s="23">
        <f t="shared" si="0"/>
        <v>0</v>
      </c>
      <c r="K12" s="24"/>
      <c r="L12" s="25">
        <f t="shared" si="1"/>
        <v>0</v>
      </c>
      <c r="M12"/>
      <c r="N12" s="9"/>
      <c r="O12" s="9"/>
      <c r="P12" s="9"/>
      <c r="Q12" s="9"/>
      <c r="R12" s="9"/>
    </row>
    <row r="13" spans="1:18" s="4" customFormat="1" ht="13.5" customHeight="1">
      <c r="A13" s="17">
        <v>6</v>
      </c>
      <c r="B13" s="18" t="s">
        <v>246</v>
      </c>
      <c r="C13" s="19">
        <v>2400</v>
      </c>
      <c r="D13" s="20"/>
      <c r="E13" s="20"/>
      <c r="F13" s="20"/>
      <c r="G13" s="21"/>
      <c r="H13" s="20"/>
      <c r="I13" s="22"/>
      <c r="J13" s="23">
        <f t="shared" si="0"/>
        <v>0</v>
      </c>
      <c r="K13" s="24"/>
      <c r="L13" s="25">
        <f t="shared" si="1"/>
        <v>0</v>
      </c>
      <c r="M13"/>
      <c r="N13" s="9"/>
      <c r="O13" s="9"/>
      <c r="P13" s="9"/>
      <c r="Q13" s="9"/>
      <c r="R13" s="9"/>
    </row>
    <row r="14" spans="1:18" s="4" customFormat="1" ht="13.5" customHeight="1">
      <c r="A14" s="17">
        <v>7</v>
      </c>
      <c r="B14" s="18" t="s">
        <v>247</v>
      </c>
      <c r="C14" s="19">
        <v>17100</v>
      </c>
      <c r="D14" s="20"/>
      <c r="E14" s="20"/>
      <c r="F14" s="20"/>
      <c r="G14" s="21"/>
      <c r="H14" s="20"/>
      <c r="I14" s="22"/>
      <c r="J14" s="23">
        <f t="shared" si="0"/>
        <v>0</v>
      </c>
      <c r="K14" s="24"/>
      <c r="L14" s="25">
        <f t="shared" si="1"/>
        <v>0</v>
      </c>
      <c r="M14"/>
      <c r="N14" s="9"/>
      <c r="O14" s="9"/>
      <c r="P14" s="9"/>
      <c r="Q14" s="9"/>
      <c r="R14" s="9"/>
    </row>
    <row r="15" spans="1:18" s="4" customFormat="1" ht="13.5" customHeight="1">
      <c r="A15" s="17">
        <v>8</v>
      </c>
      <c r="B15" s="18" t="s">
        <v>248</v>
      </c>
      <c r="C15" s="19">
        <v>6300</v>
      </c>
      <c r="D15" s="20"/>
      <c r="E15" s="20"/>
      <c r="F15" s="20"/>
      <c r="G15" s="21"/>
      <c r="H15" s="20"/>
      <c r="I15" s="22"/>
      <c r="J15" s="23">
        <f t="shared" si="0"/>
        <v>0</v>
      </c>
      <c r="K15" s="24"/>
      <c r="L15" s="25">
        <f t="shared" si="1"/>
        <v>0</v>
      </c>
      <c r="M15"/>
      <c r="N15" s="9"/>
      <c r="O15" s="9"/>
      <c r="P15" s="9"/>
      <c r="Q15" s="9"/>
      <c r="R15" s="9"/>
    </row>
    <row r="16" spans="1:18" s="4" customFormat="1" ht="13.5" customHeight="1">
      <c r="A16" s="17">
        <v>9</v>
      </c>
      <c r="B16" s="18" t="s">
        <v>249</v>
      </c>
      <c r="C16" s="19">
        <v>12000</v>
      </c>
      <c r="D16" s="20"/>
      <c r="E16" s="20"/>
      <c r="F16" s="20"/>
      <c r="G16" s="21"/>
      <c r="H16" s="20"/>
      <c r="I16" s="22"/>
      <c r="J16" s="23">
        <f t="shared" si="0"/>
        <v>0</v>
      </c>
      <c r="K16" s="24"/>
      <c r="L16" s="25">
        <f t="shared" si="1"/>
        <v>0</v>
      </c>
      <c r="M16"/>
      <c r="N16" s="9"/>
      <c r="O16" s="9"/>
      <c r="P16" s="9"/>
      <c r="Q16" s="9"/>
      <c r="R16" s="9"/>
    </row>
    <row r="17" spans="1:18" s="4" customFormat="1" ht="13.5" customHeight="1">
      <c r="A17" s="17">
        <v>10</v>
      </c>
      <c r="B17" s="18" t="s">
        <v>250</v>
      </c>
      <c r="C17" s="19">
        <v>9000</v>
      </c>
      <c r="D17" s="20"/>
      <c r="E17" s="20"/>
      <c r="F17" s="20"/>
      <c r="G17" s="21"/>
      <c r="H17" s="20"/>
      <c r="I17" s="22"/>
      <c r="J17" s="23">
        <f t="shared" si="0"/>
        <v>0</v>
      </c>
      <c r="K17" s="24"/>
      <c r="L17" s="25">
        <f t="shared" si="1"/>
        <v>0</v>
      </c>
      <c r="M17"/>
      <c r="N17" s="9"/>
      <c r="O17" s="9"/>
      <c r="P17" s="9"/>
      <c r="Q17" s="9"/>
      <c r="R17" s="9"/>
    </row>
    <row r="18" spans="1:18" s="4" customFormat="1" ht="13.5" customHeight="1">
      <c r="A18" s="17">
        <v>11</v>
      </c>
      <c r="B18" s="18" t="s">
        <v>251</v>
      </c>
      <c r="C18" s="19">
        <v>9000</v>
      </c>
      <c r="D18" s="20"/>
      <c r="E18" s="20"/>
      <c r="F18" s="20"/>
      <c r="G18" s="21"/>
      <c r="H18" s="20"/>
      <c r="I18" s="22"/>
      <c r="J18" s="23">
        <f t="shared" si="0"/>
        <v>0</v>
      </c>
      <c r="K18" s="24"/>
      <c r="L18" s="25">
        <f t="shared" si="1"/>
        <v>0</v>
      </c>
      <c r="M18"/>
      <c r="N18" s="9"/>
      <c r="O18" s="9"/>
      <c r="P18" s="9"/>
      <c r="Q18" s="9"/>
      <c r="R18" s="9"/>
    </row>
    <row r="19" spans="1:18" s="4" customFormat="1" ht="13.5" customHeight="1">
      <c r="A19" s="17">
        <v>12</v>
      </c>
      <c r="B19" s="18" t="s">
        <v>252</v>
      </c>
      <c r="C19" s="19">
        <v>3300</v>
      </c>
      <c r="D19" s="20"/>
      <c r="E19" s="20"/>
      <c r="F19" s="20"/>
      <c r="G19" s="21"/>
      <c r="H19" s="20"/>
      <c r="I19" s="22"/>
      <c r="J19" s="23">
        <f t="shared" si="0"/>
        <v>0</v>
      </c>
      <c r="K19" s="24"/>
      <c r="L19" s="25">
        <f t="shared" si="1"/>
        <v>0</v>
      </c>
      <c r="M19"/>
      <c r="N19" s="9"/>
      <c r="O19" s="9"/>
      <c r="P19" s="9"/>
      <c r="Q19" s="9"/>
      <c r="R19" s="9"/>
    </row>
    <row r="20" spans="1:18" s="4" customFormat="1" ht="13.5" customHeight="1">
      <c r="A20" s="17">
        <v>13</v>
      </c>
      <c r="B20" s="18" t="s">
        <v>253</v>
      </c>
      <c r="C20" s="19">
        <v>2400</v>
      </c>
      <c r="D20" s="20"/>
      <c r="E20" s="20"/>
      <c r="F20" s="20"/>
      <c r="G20" s="21"/>
      <c r="H20" s="20"/>
      <c r="I20" s="22"/>
      <c r="J20" s="23">
        <f t="shared" si="0"/>
        <v>0</v>
      </c>
      <c r="K20" s="24"/>
      <c r="L20" s="25">
        <f t="shared" si="1"/>
        <v>0</v>
      </c>
      <c r="M20"/>
      <c r="N20" s="9"/>
      <c r="O20" s="9"/>
      <c r="P20" s="9"/>
      <c r="Q20" s="9"/>
      <c r="R20" s="9"/>
    </row>
    <row r="21" spans="1:18" s="4" customFormat="1" ht="13.5" customHeight="1">
      <c r="A21" s="17">
        <v>14</v>
      </c>
      <c r="B21" s="18" t="s">
        <v>254</v>
      </c>
      <c r="C21" s="19">
        <v>51000</v>
      </c>
      <c r="D21" s="20"/>
      <c r="E21" s="20"/>
      <c r="F21" s="20"/>
      <c r="G21" s="21"/>
      <c r="H21" s="20"/>
      <c r="I21" s="22"/>
      <c r="J21" s="23">
        <f t="shared" si="0"/>
        <v>0</v>
      </c>
      <c r="K21" s="24"/>
      <c r="L21" s="25">
        <f t="shared" si="1"/>
        <v>0</v>
      </c>
      <c r="M21"/>
      <c r="N21" s="9"/>
      <c r="O21" s="9"/>
      <c r="P21" s="9"/>
      <c r="Q21" s="9"/>
      <c r="R21" s="9"/>
    </row>
    <row r="22" spans="1:18" s="4" customFormat="1" ht="13.5" customHeight="1">
      <c r="A22" s="17">
        <v>15</v>
      </c>
      <c r="B22" s="18" t="s">
        <v>255</v>
      </c>
      <c r="C22" s="19">
        <v>20100</v>
      </c>
      <c r="D22" s="20"/>
      <c r="E22" s="20"/>
      <c r="F22" s="20"/>
      <c r="G22" s="21"/>
      <c r="H22" s="20"/>
      <c r="I22" s="22"/>
      <c r="J22" s="23">
        <f t="shared" si="0"/>
        <v>0</v>
      </c>
      <c r="K22" s="24"/>
      <c r="L22" s="25">
        <f t="shared" si="1"/>
        <v>0</v>
      </c>
      <c r="M22"/>
      <c r="N22" s="9"/>
      <c r="O22" s="9"/>
      <c r="P22" s="9"/>
      <c r="Q22" s="9"/>
      <c r="R22" s="9"/>
    </row>
    <row r="23" spans="1:18" s="4" customFormat="1" ht="13.5" customHeight="1">
      <c r="A23" s="17">
        <v>16</v>
      </c>
      <c r="B23" s="18" t="s">
        <v>256</v>
      </c>
      <c r="C23" s="19">
        <v>6300</v>
      </c>
      <c r="D23" s="20"/>
      <c r="E23" s="20"/>
      <c r="F23" s="20"/>
      <c r="G23" s="21"/>
      <c r="H23" s="20"/>
      <c r="I23" s="22"/>
      <c r="J23" s="23">
        <f t="shared" si="0"/>
        <v>0</v>
      </c>
      <c r="K23" s="24"/>
      <c r="L23" s="25">
        <f t="shared" si="1"/>
        <v>0</v>
      </c>
      <c r="M23"/>
      <c r="N23" s="9"/>
      <c r="O23" s="9"/>
      <c r="P23" s="9"/>
      <c r="Q23" s="9"/>
      <c r="R23" s="9"/>
    </row>
    <row r="24" spans="1:18" s="4" customFormat="1" ht="13.5" customHeight="1">
      <c r="A24" s="17">
        <v>17</v>
      </c>
      <c r="B24" s="18" t="s">
        <v>257</v>
      </c>
      <c r="C24" s="19">
        <v>6600</v>
      </c>
      <c r="D24" s="20"/>
      <c r="E24" s="20"/>
      <c r="F24" s="20"/>
      <c r="G24" s="21"/>
      <c r="H24" s="20"/>
      <c r="I24" s="22"/>
      <c r="J24" s="23">
        <f t="shared" si="0"/>
        <v>0</v>
      </c>
      <c r="K24" s="24"/>
      <c r="L24" s="25">
        <f t="shared" si="1"/>
        <v>0</v>
      </c>
      <c r="M24"/>
      <c r="N24" s="9"/>
      <c r="O24" s="9"/>
      <c r="P24" s="9"/>
      <c r="Q24" s="9"/>
      <c r="R24" s="9"/>
    </row>
    <row r="25" spans="1:18" s="4" customFormat="1" ht="13.5" customHeight="1">
      <c r="A25" s="17">
        <v>18</v>
      </c>
      <c r="B25" s="18" t="s">
        <v>267</v>
      </c>
      <c r="C25" s="19">
        <v>60000</v>
      </c>
      <c r="D25" s="20"/>
      <c r="E25" s="20"/>
      <c r="F25" s="20"/>
      <c r="G25" s="21"/>
      <c r="H25" s="20"/>
      <c r="I25" s="22"/>
      <c r="J25" s="23">
        <f t="shared" si="0"/>
        <v>0</v>
      </c>
      <c r="K25" s="24"/>
      <c r="L25" s="25">
        <f t="shared" si="1"/>
        <v>0</v>
      </c>
      <c r="M25"/>
      <c r="N25" s="9"/>
      <c r="O25" s="9"/>
      <c r="P25" s="9"/>
      <c r="Q25" s="9"/>
      <c r="R25" s="9"/>
    </row>
    <row r="26" spans="1:18" s="4" customFormat="1" ht="13.5" customHeight="1">
      <c r="A26" s="17">
        <v>19</v>
      </c>
      <c r="B26" s="18" t="s">
        <v>268</v>
      </c>
      <c r="C26" s="19">
        <v>6600</v>
      </c>
      <c r="D26" s="20"/>
      <c r="E26" s="20"/>
      <c r="F26" s="20"/>
      <c r="G26" s="21"/>
      <c r="H26" s="20"/>
      <c r="I26" s="22"/>
      <c r="J26" s="23">
        <f t="shared" si="0"/>
        <v>0</v>
      </c>
      <c r="K26" s="24"/>
      <c r="L26" s="25">
        <f t="shared" si="1"/>
        <v>0</v>
      </c>
      <c r="M26"/>
      <c r="N26" s="9"/>
      <c r="O26" s="9"/>
      <c r="P26" s="9"/>
      <c r="Q26" s="9"/>
      <c r="R26" s="9"/>
    </row>
    <row r="27" spans="1:18" s="4" customFormat="1" ht="13.5" customHeight="1">
      <c r="A27" s="17">
        <v>20</v>
      </c>
      <c r="B27" s="18" t="s">
        <v>269</v>
      </c>
      <c r="C27" s="19">
        <v>3600</v>
      </c>
      <c r="D27" s="20"/>
      <c r="E27" s="20"/>
      <c r="F27" s="20"/>
      <c r="G27" s="21"/>
      <c r="H27" s="20"/>
      <c r="I27" s="22"/>
      <c r="J27" s="23">
        <f t="shared" si="0"/>
        <v>0</v>
      </c>
      <c r="K27" s="24"/>
      <c r="L27" s="25">
        <f t="shared" si="1"/>
        <v>0</v>
      </c>
      <c r="M27"/>
      <c r="N27" s="9"/>
      <c r="O27" s="9"/>
      <c r="P27" s="9"/>
      <c r="Q27" s="9"/>
      <c r="R27" s="9"/>
    </row>
    <row r="28" spans="1:18" s="4" customFormat="1" ht="13.5" customHeight="1">
      <c r="A28" s="17">
        <v>21</v>
      </c>
      <c r="B28" s="18" t="s">
        <v>270</v>
      </c>
      <c r="C28" s="19">
        <v>3000</v>
      </c>
      <c r="D28" s="20"/>
      <c r="E28" s="20"/>
      <c r="F28" s="20"/>
      <c r="G28" s="21"/>
      <c r="H28" s="20"/>
      <c r="I28" s="22"/>
      <c r="J28" s="23">
        <f t="shared" si="0"/>
        <v>0</v>
      </c>
      <c r="K28" s="24"/>
      <c r="L28" s="25">
        <f t="shared" si="1"/>
        <v>0</v>
      </c>
      <c r="M28"/>
      <c r="N28" s="9"/>
      <c r="O28" s="9"/>
      <c r="P28" s="9"/>
      <c r="Q28" s="9"/>
      <c r="R28" s="9"/>
    </row>
    <row r="29" spans="1:18" s="4" customFormat="1" ht="13.5" customHeight="1">
      <c r="A29" s="17">
        <v>22</v>
      </c>
      <c r="B29" s="18" t="s">
        <v>271</v>
      </c>
      <c r="C29" s="19">
        <v>7500</v>
      </c>
      <c r="D29" s="20"/>
      <c r="E29" s="20"/>
      <c r="F29" s="20"/>
      <c r="G29" s="21"/>
      <c r="H29" s="20"/>
      <c r="I29" s="22"/>
      <c r="J29" s="23">
        <f t="shared" si="0"/>
        <v>0</v>
      </c>
      <c r="K29" s="24"/>
      <c r="L29" s="25">
        <f t="shared" si="1"/>
        <v>0</v>
      </c>
      <c r="M29"/>
      <c r="N29" s="9"/>
      <c r="O29" s="9"/>
      <c r="P29" s="9"/>
      <c r="Q29" s="9"/>
      <c r="R29" s="9"/>
    </row>
    <row r="30" spans="1:18" s="4" customFormat="1" ht="13.5" customHeight="1">
      <c r="A30" s="17">
        <v>23</v>
      </c>
      <c r="B30" s="18" t="s">
        <v>272</v>
      </c>
      <c r="C30" s="19">
        <v>4200</v>
      </c>
      <c r="D30" s="20"/>
      <c r="E30" s="20"/>
      <c r="F30" s="20"/>
      <c r="G30" s="21"/>
      <c r="H30" s="20"/>
      <c r="I30" s="22"/>
      <c r="J30" s="23">
        <f t="shared" si="0"/>
        <v>0</v>
      </c>
      <c r="K30" s="24"/>
      <c r="L30" s="25">
        <f t="shared" si="1"/>
        <v>0</v>
      </c>
      <c r="M30"/>
      <c r="N30" s="9"/>
      <c r="O30" s="9"/>
      <c r="P30" s="9"/>
      <c r="Q30" s="9"/>
      <c r="R30" s="9"/>
    </row>
    <row r="31" spans="1:18" s="4" customFormat="1" ht="13.5" customHeight="1">
      <c r="A31" s="17">
        <v>24</v>
      </c>
      <c r="B31" s="18" t="s">
        <v>273</v>
      </c>
      <c r="C31" s="19">
        <v>10500</v>
      </c>
      <c r="D31" s="20"/>
      <c r="E31" s="20"/>
      <c r="F31" s="20"/>
      <c r="G31" s="21"/>
      <c r="H31" s="20"/>
      <c r="I31" s="22"/>
      <c r="J31" s="23">
        <f t="shared" si="0"/>
        <v>0</v>
      </c>
      <c r="K31" s="24"/>
      <c r="L31" s="25">
        <f t="shared" si="1"/>
        <v>0</v>
      </c>
      <c r="M31"/>
      <c r="N31" s="9"/>
      <c r="O31" s="9"/>
      <c r="P31" s="9"/>
      <c r="Q31" s="9"/>
      <c r="R31" s="9"/>
    </row>
    <row r="32" spans="1:18" s="4" customFormat="1" ht="13.5" customHeight="1">
      <c r="A32" s="17">
        <v>25</v>
      </c>
      <c r="B32" s="18" t="s">
        <v>274</v>
      </c>
      <c r="C32" s="19">
        <v>3000</v>
      </c>
      <c r="D32" s="20"/>
      <c r="E32" s="20"/>
      <c r="F32" s="20"/>
      <c r="G32" s="21"/>
      <c r="H32" s="20"/>
      <c r="I32" s="22"/>
      <c r="J32" s="23">
        <f t="shared" si="0"/>
        <v>0</v>
      </c>
      <c r="K32" s="24"/>
      <c r="L32" s="25">
        <f t="shared" si="1"/>
        <v>0</v>
      </c>
      <c r="M32"/>
      <c r="N32" s="9"/>
      <c r="O32" s="9"/>
      <c r="P32" s="9"/>
      <c r="Q32" s="9"/>
      <c r="R32" s="9"/>
    </row>
    <row r="33" spans="1:18" s="4" customFormat="1" ht="13.5" customHeight="1">
      <c r="A33" s="17">
        <v>26</v>
      </c>
      <c r="B33" s="18" t="s">
        <v>275</v>
      </c>
      <c r="C33" s="19">
        <v>600</v>
      </c>
      <c r="D33" s="20"/>
      <c r="E33" s="20"/>
      <c r="F33" s="20"/>
      <c r="G33" s="21"/>
      <c r="H33" s="20"/>
      <c r="I33" s="22"/>
      <c r="J33" s="23">
        <f t="shared" si="0"/>
        <v>0</v>
      </c>
      <c r="K33" s="24"/>
      <c r="L33" s="25">
        <f t="shared" si="1"/>
        <v>0</v>
      </c>
      <c r="M33"/>
      <c r="N33" s="9"/>
      <c r="O33" s="9"/>
      <c r="P33" s="9"/>
      <c r="Q33" s="9"/>
      <c r="R33" s="9"/>
    </row>
    <row r="34" spans="1:18" s="4" customFormat="1" ht="13.5" customHeight="1">
      <c r="A34" s="17">
        <v>27</v>
      </c>
      <c r="B34" s="18" t="s">
        <v>276</v>
      </c>
      <c r="C34" s="19">
        <v>900</v>
      </c>
      <c r="D34" s="20"/>
      <c r="E34" s="20"/>
      <c r="F34" s="20"/>
      <c r="G34" s="21"/>
      <c r="H34" s="20"/>
      <c r="I34" s="22"/>
      <c r="J34" s="23">
        <f t="shared" si="0"/>
        <v>0</v>
      </c>
      <c r="K34" s="24"/>
      <c r="L34" s="25">
        <f t="shared" si="1"/>
        <v>0</v>
      </c>
      <c r="M34"/>
      <c r="N34" s="9"/>
      <c r="O34" s="9"/>
      <c r="P34" s="9"/>
      <c r="Q34" s="9"/>
      <c r="R34" s="9"/>
    </row>
    <row r="35" spans="1:18" s="4" customFormat="1" ht="13.5" customHeight="1">
      <c r="A35" s="17">
        <v>28</v>
      </c>
      <c r="B35" s="18" t="s">
        <v>277</v>
      </c>
      <c r="C35" s="19">
        <v>1800</v>
      </c>
      <c r="D35" s="26"/>
      <c r="E35" s="26"/>
      <c r="F35" s="26"/>
      <c r="G35" s="20"/>
      <c r="H35" s="20"/>
      <c r="I35" s="22"/>
      <c r="J35" s="23">
        <f t="shared" si="0"/>
        <v>0</v>
      </c>
      <c r="K35" s="24"/>
      <c r="L35" s="25">
        <f t="shared" si="1"/>
        <v>0</v>
      </c>
      <c r="M35"/>
      <c r="N35" s="9"/>
      <c r="O35" s="9"/>
      <c r="P35" s="9"/>
      <c r="Q35" s="9"/>
      <c r="R35" s="9"/>
    </row>
    <row r="36" spans="1:18" s="4" customFormat="1" ht="13.5" customHeight="1">
      <c r="A36" s="17">
        <v>29</v>
      </c>
      <c r="B36" s="18" t="s">
        <v>278</v>
      </c>
      <c r="C36" s="19">
        <v>5100</v>
      </c>
      <c r="D36" s="20"/>
      <c r="E36" s="20"/>
      <c r="F36" s="20"/>
      <c r="G36" s="21"/>
      <c r="H36" s="20"/>
      <c r="I36" s="22"/>
      <c r="J36" s="23">
        <f t="shared" si="0"/>
        <v>0</v>
      </c>
      <c r="K36" s="24"/>
      <c r="L36" s="25">
        <f t="shared" si="1"/>
        <v>0</v>
      </c>
      <c r="M36"/>
      <c r="N36" s="9"/>
      <c r="O36" s="9"/>
      <c r="P36" s="9"/>
      <c r="Q36" s="9"/>
      <c r="R36" s="9"/>
    </row>
    <row r="37" spans="1:18" s="4" customFormat="1" ht="13.5" customHeight="1">
      <c r="A37" s="17">
        <v>30</v>
      </c>
      <c r="B37" s="18" t="s">
        <v>279</v>
      </c>
      <c r="C37" s="19">
        <v>48000</v>
      </c>
      <c r="D37" s="20"/>
      <c r="E37" s="20"/>
      <c r="F37" s="20"/>
      <c r="G37" s="21"/>
      <c r="H37" s="20"/>
      <c r="I37" s="22"/>
      <c r="J37" s="23">
        <f t="shared" si="0"/>
        <v>0</v>
      </c>
      <c r="K37" s="24"/>
      <c r="L37" s="25">
        <f t="shared" si="1"/>
        <v>0</v>
      </c>
      <c r="M37"/>
      <c r="N37" s="9"/>
      <c r="O37" s="9"/>
      <c r="P37" s="9"/>
      <c r="Q37" s="9"/>
      <c r="R37" s="9"/>
    </row>
    <row r="38" spans="1:18" s="4" customFormat="1" ht="13.5" customHeight="1">
      <c r="A38" s="17">
        <v>31</v>
      </c>
      <c r="B38" s="18" t="s">
        <v>280</v>
      </c>
      <c r="C38" s="19">
        <v>2400</v>
      </c>
      <c r="D38" s="20"/>
      <c r="E38" s="20"/>
      <c r="F38" s="20"/>
      <c r="G38" s="21"/>
      <c r="H38" s="20"/>
      <c r="I38" s="22"/>
      <c r="J38" s="23">
        <f t="shared" si="0"/>
        <v>0</v>
      </c>
      <c r="K38" s="24"/>
      <c r="L38" s="25">
        <f t="shared" si="1"/>
        <v>0</v>
      </c>
      <c r="M38"/>
      <c r="N38" s="9"/>
      <c r="O38" s="9"/>
      <c r="P38" s="9"/>
      <c r="Q38" s="9"/>
      <c r="R38" s="9"/>
    </row>
    <row r="39" spans="1:18" s="4" customFormat="1" ht="13.5" customHeight="1">
      <c r="A39" s="17">
        <v>32</v>
      </c>
      <c r="B39" s="18" t="s">
        <v>281</v>
      </c>
      <c r="C39" s="19">
        <v>1500</v>
      </c>
      <c r="D39" s="20"/>
      <c r="E39" s="20"/>
      <c r="F39" s="20"/>
      <c r="G39" s="21"/>
      <c r="H39" s="20"/>
      <c r="I39" s="22"/>
      <c r="J39" s="23">
        <f t="shared" si="0"/>
        <v>0</v>
      </c>
      <c r="K39" s="24"/>
      <c r="L39" s="25">
        <f t="shared" si="1"/>
        <v>0</v>
      </c>
      <c r="M39"/>
      <c r="N39" s="9"/>
      <c r="O39" s="9"/>
      <c r="P39" s="9"/>
      <c r="Q39" s="9"/>
      <c r="R39" s="9"/>
    </row>
    <row r="40" spans="1:18" s="4" customFormat="1" ht="13.5" customHeight="1">
      <c r="A40" s="17">
        <v>33</v>
      </c>
      <c r="B40" s="18" t="s">
        <v>282</v>
      </c>
      <c r="C40" s="19">
        <v>1200</v>
      </c>
      <c r="D40" s="20"/>
      <c r="E40" s="20"/>
      <c r="F40" s="20"/>
      <c r="G40" s="21"/>
      <c r="H40" s="20"/>
      <c r="I40" s="22"/>
      <c r="J40" s="23">
        <f t="shared" si="0"/>
        <v>0</v>
      </c>
      <c r="K40" s="24"/>
      <c r="L40" s="25">
        <f t="shared" si="1"/>
        <v>0</v>
      </c>
      <c r="M40"/>
      <c r="N40" s="9"/>
      <c r="O40" s="9"/>
      <c r="P40" s="9"/>
      <c r="Q40" s="9"/>
      <c r="R40" s="9"/>
    </row>
    <row r="41" spans="1:18" s="4" customFormat="1" ht="13.5" customHeight="1">
      <c r="A41" s="17">
        <v>34</v>
      </c>
      <c r="B41" s="27" t="s">
        <v>283</v>
      </c>
      <c r="C41" s="19">
        <v>63000</v>
      </c>
      <c r="D41" s="20"/>
      <c r="E41" s="20"/>
      <c r="F41" s="20"/>
      <c r="G41" s="21"/>
      <c r="H41" s="20"/>
      <c r="I41" s="22"/>
      <c r="J41" s="23">
        <f t="shared" si="0"/>
        <v>0</v>
      </c>
      <c r="K41" s="24"/>
      <c r="L41" s="25">
        <f t="shared" si="1"/>
        <v>0</v>
      </c>
      <c r="M41"/>
      <c r="N41" s="9"/>
      <c r="O41" s="9"/>
      <c r="P41" s="9"/>
      <c r="Q41" s="9"/>
      <c r="R41" s="9"/>
    </row>
    <row r="42" spans="1:18" s="4" customFormat="1" ht="13.5" customHeight="1">
      <c r="A42" s="17">
        <v>35</v>
      </c>
      <c r="B42" s="27" t="s">
        <v>284</v>
      </c>
      <c r="C42" s="19">
        <v>63000</v>
      </c>
      <c r="D42" s="20"/>
      <c r="E42" s="20"/>
      <c r="F42" s="20"/>
      <c r="G42" s="21"/>
      <c r="H42" s="20"/>
      <c r="I42" s="22"/>
      <c r="J42" s="23">
        <f t="shared" si="0"/>
        <v>0</v>
      </c>
      <c r="K42" s="24"/>
      <c r="L42" s="25">
        <f t="shared" si="1"/>
        <v>0</v>
      </c>
      <c r="M42"/>
      <c r="N42" s="9"/>
      <c r="O42" s="9"/>
      <c r="P42" s="9"/>
      <c r="Q42" s="9"/>
      <c r="R42" s="9"/>
    </row>
    <row r="43" spans="1:18" s="30" customFormat="1" ht="12.75" customHeight="1">
      <c r="A43" s="28">
        <v>36</v>
      </c>
      <c r="B43" s="29" t="s">
        <v>285</v>
      </c>
      <c r="C43" s="19">
        <v>2400</v>
      </c>
      <c r="D43" s="20"/>
      <c r="E43" s="20"/>
      <c r="F43" s="20"/>
      <c r="G43" s="21"/>
      <c r="H43" s="20"/>
      <c r="I43" s="22"/>
      <c r="J43" s="23">
        <f t="shared" si="0"/>
        <v>0</v>
      </c>
      <c r="K43" s="24"/>
      <c r="L43" s="25">
        <f t="shared" si="1"/>
        <v>0</v>
      </c>
      <c r="N43" s="31"/>
      <c r="O43" s="31"/>
      <c r="P43" s="31"/>
      <c r="Q43" s="31"/>
      <c r="R43" s="31"/>
    </row>
    <row r="44" spans="1:18" s="4" customFormat="1" ht="13.5" customHeight="1">
      <c r="A44" s="17">
        <v>37</v>
      </c>
      <c r="B44" s="27" t="s">
        <v>286</v>
      </c>
      <c r="C44" s="19">
        <v>2400</v>
      </c>
      <c r="D44" s="20"/>
      <c r="E44" s="20"/>
      <c r="F44" s="20"/>
      <c r="G44" s="21"/>
      <c r="H44" s="20"/>
      <c r="I44" s="22"/>
      <c r="J44" s="23">
        <f t="shared" si="0"/>
        <v>0</v>
      </c>
      <c r="K44" s="24"/>
      <c r="L44" s="25">
        <f t="shared" si="1"/>
        <v>0</v>
      </c>
      <c r="M44"/>
      <c r="N44" s="9"/>
      <c r="O44" s="9"/>
      <c r="P44" s="9"/>
      <c r="Q44" s="9"/>
      <c r="R44" s="9"/>
    </row>
    <row r="45" spans="1:18" s="4" customFormat="1" ht="13.5" customHeight="1">
      <c r="A45" s="17">
        <v>38</v>
      </c>
      <c r="B45" s="27" t="s">
        <v>287</v>
      </c>
      <c r="C45" s="19">
        <v>2400</v>
      </c>
      <c r="D45" s="20"/>
      <c r="E45" s="20"/>
      <c r="F45" s="20"/>
      <c r="G45" s="21"/>
      <c r="H45" s="20"/>
      <c r="I45" s="22"/>
      <c r="J45" s="23">
        <f t="shared" si="0"/>
        <v>0</v>
      </c>
      <c r="K45" s="24"/>
      <c r="L45" s="25">
        <f t="shared" si="1"/>
        <v>0</v>
      </c>
      <c r="M45"/>
      <c r="N45" s="9"/>
      <c r="O45" s="9"/>
      <c r="P45" s="9"/>
      <c r="Q45" s="9"/>
      <c r="R45" s="9"/>
    </row>
    <row r="46" spans="1:18" s="4" customFormat="1" ht="13.5" customHeight="1">
      <c r="A46" s="17">
        <v>39</v>
      </c>
      <c r="B46" s="27" t="s">
        <v>288</v>
      </c>
      <c r="C46" s="19">
        <v>3000</v>
      </c>
      <c r="D46" s="20"/>
      <c r="E46" s="20"/>
      <c r="F46" s="20"/>
      <c r="G46" s="21"/>
      <c r="H46" s="20"/>
      <c r="I46" s="22"/>
      <c r="J46" s="23">
        <f t="shared" si="0"/>
        <v>0</v>
      </c>
      <c r="K46" s="24"/>
      <c r="L46" s="25">
        <f t="shared" si="1"/>
        <v>0</v>
      </c>
      <c r="M46"/>
      <c r="N46" s="9"/>
      <c r="O46" s="9"/>
      <c r="P46" s="9"/>
      <c r="Q46" s="9"/>
      <c r="R46" s="9"/>
    </row>
    <row r="47" spans="1:18" s="4" customFormat="1" ht="13.5" customHeight="1">
      <c r="A47" s="17">
        <v>40</v>
      </c>
      <c r="B47" s="27" t="s">
        <v>289</v>
      </c>
      <c r="C47" s="19">
        <v>2400</v>
      </c>
      <c r="D47" s="20"/>
      <c r="E47" s="20"/>
      <c r="F47" s="20"/>
      <c r="G47" s="21"/>
      <c r="H47" s="20"/>
      <c r="I47" s="22"/>
      <c r="J47" s="23">
        <f t="shared" si="0"/>
        <v>0</v>
      </c>
      <c r="K47" s="24"/>
      <c r="L47" s="25">
        <f t="shared" si="1"/>
        <v>0</v>
      </c>
      <c r="M47"/>
      <c r="N47" s="9"/>
      <c r="O47" s="9"/>
      <c r="P47" s="9"/>
      <c r="Q47" s="9"/>
      <c r="R47" s="9"/>
    </row>
    <row r="48" spans="1:18" s="4" customFormat="1" ht="13.5" customHeight="1">
      <c r="A48" s="17">
        <v>41</v>
      </c>
      <c r="B48" s="27" t="s">
        <v>290</v>
      </c>
      <c r="C48" s="19">
        <v>600</v>
      </c>
      <c r="D48" s="20"/>
      <c r="E48" s="20"/>
      <c r="F48" s="20"/>
      <c r="G48" s="21"/>
      <c r="H48" s="20"/>
      <c r="I48" s="22"/>
      <c r="J48" s="23">
        <f t="shared" si="0"/>
        <v>0</v>
      </c>
      <c r="K48" s="24"/>
      <c r="L48" s="25">
        <f t="shared" si="1"/>
        <v>0</v>
      </c>
      <c r="M48"/>
      <c r="N48" s="9"/>
      <c r="O48" s="9"/>
      <c r="P48" s="9"/>
      <c r="Q48" s="9"/>
      <c r="R48" s="9"/>
    </row>
    <row r="49" spans="1:18" s="4" customFormat="1" ht="13.5" customHeight="1">
      <c r="A49" s="32">
        <v>42</v>
      </c>
      <c r="B49" s="33" t="s">
        <v>291</v>
      </c>
      <c r="C49" s="34">
        <v>600</v>
      </c>
      <c r="D49" s="35"/>
      <c r="E49" s="35"/>
      <c r="F49" s="35"/>
      <c r="G49" s="36"/>
      <c r="H49" s="35"/>
      <c r="I49" s="37"/>
      <c r="J49" s="23">
        <f t="shared" si="0"/>
        <v>0</v>
      </c>
      <c r="K49" s="38"/>
      <c r="L49" s="25">
        <f t="shared" si="1"/>
        <v>0</v>
      </c>
      <c r="M49"/>
      <c r="N49" s="9"/>
      <c r="O49" s="9"/>
      <c r="P49" s="9"/>
      <c r="Q49" s="9"/>
      <c r="R49" s="9"/>
    </row>
    <row r="50" spans="1:18" s="4" customFormat="1" ht="13.5" customHeight="1">
      <c r="A50" s="17">
        <v>43</v>
      </c>
      <c r="B50" s="33" t="s">
        <v>292</v>
      </c>
      <c r="C50" s="34">
        <v>600</v>
      </c>
      <c r="D50" s="35"/>
      <c r="E50" s="35"/>
      <c r="F50" s="35"/>
      <c r="G50" s="36"/>
      <c r="H50" s="35"/>
      <c r="I50" s="37"/>
      <c r="J50" s="23">
        <f t="shared" si="0"/>
        <v>0</v>
      </c>
      <c r="K50" s="38"/>
      <c r="L50" s="25">
        <f t="shared" si="1"/>
        <v>0</v>
      </c>
      <c r="M50"/>
      <c r="N50" s="9"/>
      <c r="O50" s="9"/>
      <c r="P50" s="9"/>
      <c r="Q50" s="9"/>
      <c r="R50" s="9"/>
    </row>
    <row r="51" spans="1:18" s="4" customFormat="1" ht="13.5" customHeight="1">
      <c r="A51" s="17">
        <v>44</v>
      </c>
      <c r="B51" s="33" t="s">
        <v>293</v>
      </c>
      <c r="C51" s="34">
        <v>600</v>
      </c>
      <c r="D51" s="35"/>
      <c r="E51" s="35"/>
      <c r="F51" s="35"/>
      <c r="G51" s="36"/>
      <c r="H51" s="35"/>
      <c r="I51" s="37"/>
      <c r="J51" s="23">
        <f t="shared" si="0"/>
        <v>0</v>
      </c>
      <c r="K51" s="38"/>
      <c r="L51" s="25">
        <f t="shared" si="1"/>
        <v>0</v>
      </c>
      <c r="M51"/>
      <c r="N51" s="9"/>
      <c r="O51" s="9"/>
      <c r="P51" s="9"/>
      <c r="Q51" s="9"/>
      <c r="R51" s="9"/>
    </row>
    <row r="52" spans="1:18" s="46" customFormat="1" ht="12.75" customHeight="1">
      <c r="A52" s="39" t="s">
        <v>294</v>
      </c>
      <c r="B52" s="40" t="s">
        <v>295</v>
      </c>
      <c r="C52" s="41"/>
      <c r="D52" s="42"/>
      <c r="E52" s="42"/>
      <c r="F52" s="42"/>
      <c r="G52" s="42"/>
      <c r="H52" s="42"/>
      <c r="I52" s="42"/>
      <c r="J52" s="43"/>
      <c r="K52" s="44"/>
      <c r="L52" s="45"/>
      <c r="N52" s="47"/>
      <c r="O52" s="47"/>
      <c r="P52" s="47"/>
      <c r="Q52" s="47"/>
      <c r="R52" s="47"/>
    </row>
    <row r="53" spans="1:18" s="55" customFormat="1" ht="12.75" customHeight="1">
      <c r="A53" s="48">
        <v>1</v>
      </c>
      <c r="B53" s="49" t="s">
        <v>296</v>
      </c>
      <c r="C53" s="50">
        <v>13200</v>
      </c>
      <c r="D53" s="51"/>
      <c r="E53" s="52"/>
      <c r="F53" s="52"/>
      <c r="G53" s="53"/>
      <c r="H53" s="52"/>
      <c r="I53" s="54"/>
      <c r="J53" s="23">
        <f aca="true" t="shared" si="2" ref="J53:J96">H53*I53</f>
        <v>0</v>
      </c>
      <c r="K53" s="38"/>
      <c r="L53" s="25">
        <f aca="true" t="shared" si="3" ref="L53:L96">J53*K53%+J53</f>
        <v>0</v>
      </c>
      <c r="N53" s="56"/>
      <c r="O53" s="56"/>
      <c r="P53" s="56"/>
      <c r="Q53" s="56"/>
      <c r="R53" s="56"/>
    </row>
    <row r="54" spans="1:18" s="55" customFormat="1" ht="12.75" customHeight="1">
      <c r="A54" s="57">
        <v>2</v>
      </c>
      <c r="B54" s="49" t="s">
        <v>297</v>
      </c>
      <c r="C54" s="58">
        <v>3600</v>
      </c>
      <c r="D54" s="59"/>
      <c r="E54" s="20"/>
      <c r="F54" s="20"/>
      <c r="G54" s="21"/>
      <c r="H54" s="20"/>
      <c r="I54" s="22"/>
      <c r="J54" s="23">
        <f t="shared" si="2"/>
        <v>0</v>
      </c>
      <c r="K54" s="24"/>
      <c r="L54" s="25">
        <f t="shared" si="3"/>
        <v>0</v>
      </c>
      <c r="N54" s="56"/>
      <c r="O54" s="56"/>
      <c r="P54" s="56"/>
      <c r="Q54" s="56"/>
      <c r="R54" s="56"/>
    </row>
    <row r="55" spans="1:18" s="55" customFormat="1" ht="12.75" customHeight="1">
      <c r="A55" s="57">
        <v>3</v>
      </c>
      <c r="B55" s="49" t="s">
        <v>298</v>
      </c>
      <c r="C55" s="58">
        <v>6300</v>
      </c>
      <c r="D55" s="59"/>
      <c r="E55" s="20"/>
      <c r="F55" s="20"/>
      <c r="G55" s="21"/>
      <c r="H55" s="20"/>
      <c r="I55" s="22"/>
      <c r="J55" s="23">
        <f t="shared" si="2"/>
        <v>0</v>
      </c>
      <c r="K55" s="24"/>
      <c r="L55" s="25">
        <f t="shared" si="3"/>
        <v>0</v>
      </c>
      <c r="N55" s="56"/>
      <c r="O55" s="56"/>
      <c r="P55" s="56"/>
      <c r="Q55" s="56"/>
      <c r="R55" s="56"/>
    </row>
    <row r="56" spans="1:18" s="55" customFormat="1" ht="12.75" customHeight="1">
      <c r="A56" s="57">
        <v>4</v>
      </c>
      <c r="B56" s="49" t="s">
        <v>299</v>
      </c>
      <c r="C56" s="58">
        <v>19500</v>
      </c>
      <c r="D56" s="59"/>
      <c r="E56" s="20"/>
      <c r="F56" s="20"/>
      <c r="G56" s="21"/>
      <c r="H56" s="20"/>
      <c r="I56" s="22"/>
      <c r="J56" s="23">
        <f t="shared" si="2"/>
        <v>0</v>
      </c>
      <c r="K56" s="24"/>
      <c r="L56" s="25">
        <f t="shared" si="3"/>
        <v>0</v>
      </c>
      <c r="N56" s="56"/>
      <c r="O56" s="56"/>
      <c r="P56" s="56"/>
      <c r="Q56" s="56"/>
      <c r="R56" s="56"/>
    </row>
    <row r="57" spans="1:18" s="55" customFormat="1" ht="12.75" customHeight="1">
      <c r="A57" s="57">
        <v>5</v>
      </c>
      <c r="B57" s="49" t="s">
        <v>300</v>
      </c>
      <c r="C57" s="58">
        <v>6900</v>
      </c>
      <c r="D57" s="59"/>
      <c r="E57" s="20"/>
      <c r="F57" s="20"/>
      <c r="G57" s="21"/>
      <c r="H57" s="20"/>
      <c r="I57" s="22"/>
      <c r="J57" s="23">
        <f t="shared" si="2"/>
        <v>0</v>
      </c>
      <c r="K57" s="24"/>
      <c r="L57" s="25">
        <f t="shared" si="3"/>
        <v>0</v>
      </c>
      <c r="N57" s="56"/>
      <c r="O57" s="56"/>
      <c r="P57" s="56"/>
      <c r="Q57" s="56"/>
      <c r="R57" s="56"/>
    </row>
    <row r="58" spans="1:18" s="55" customFormat="1" ht="12.75" customHeight="1">
      <c r="A58" s="57">
        <v>6</v>
      </c>
      <c r="B58" s="49" t="s">
        <v>301</v>
      </c>
      <c r="C58" s="58">
        <v>4500</v>
      </c>
      <c r="D58" s="59"/>
      <c r="E58" s="20"/>
      <c r="F58" s="20"/>
      <c r="G58" s="21"/>
      <c r="H58" s="20"/>
      <c r="I58" s="22"/>
      <c r="J58" s="23">
        <f t="shared" si="2"/>
        <v>0</v>
      </c>
      <c r="K58" s="24"/>
      <c r="L58" s="25">
        <f t="shared" si="3"/>
        <v>0</v>
      </c>
      <c r="N58" s="56"/>
      <c r="O58" s="56"/>
      <c r="P58" s="56"/>
      <c r="Q58" s="56"/>
      <c r="R58" s="56"/>
    </row>
    <row r="59" spans="1:18" s="55" customFormat="1" ht="12.75" customHeight="1">
      <c r="A59" s="57">
        <v>7</v>
      </c>
      <c r="B59" s="49" t="s">
        <v>302</v>
      </c>
      <c r="C59" s="58">
        <v>1800</v>
      </c>
      <c r="D59" s="59"/>
      <c r="E59" s="20"/>
      <c r="F59" s="20"/>
      <c r="G59" s="21"/>
      <c r="H59" s="20"/>
      <c r="I59" s="22"/>
      <c r="J59" s="23">
        <f t="shared" si="2"/>
        <v>0</v>
      </c>
      <c r="K59" s="24"/>
      <c r="L59" s="25">
        <f t="shared" si="3"/>
        <v>0</v>
      </c>
      <c r="N59" s="56"/>
      <c r="O59" s="56"/>
      <c r="P59" s="56"/>
      <c r="Q59" s="56"/>
      <c r="R59" s="56"/>
    </row>
    <row r="60" spans="1:18" s="55" customFormat="1" ht="12.75" customHeight="1">
      <c r="A60" s="57">
        <v>8</v>
      </c>
      <c r="B60" s="49" t="s">
        <v>303</v>
      </c>
      <c r="C60" s="58">
        <v>1200</v>
      </c>
      <c r="D60" s="59"/>
      <c r="E60" s="20"/>
      <c r="F60" s="20"/>
      <c r="G60" s="21"/>
      <c r="H60" s="20"/>
      <c r="I60" s="22"/>
      <c r="J60" s="23">
        <f t="shared" si="2"/>
        <v>0</v>
      </c>
      <c r="K60" s="24"/>
      <c r="L60" s="25">
        <f t="shared" si="3"/>
        <v>0</v>
      </c>
      <c r="N60" s="56"/>
      <c r="O60" s="56"/>
      <c r="P60" s="56"/>
      <c r="Q60" s="56"/>
      <c r="R60" s="56"/>
    </row>
    <row r="61" spans="1:18" s="55" customFormat="1" ht="12.75" customHeight="1">
      <c r="A61" s="57">
        <v>9</v>
      </c>
      <c r="B61" s="49" t="s">
        <v>304</v>
      </c>
      <c r="C61" s="58">
        <v>1800</v>
      </c>
      <c r="D61" s="59"/>
      <c r="E61" s="20"/>
      <c r="F61" s="20"/>
      <c r="G61" s="21"/>
      <c r="H61" s="20"/>
      <c r="I61" s="22"/>
      <c r="J61" s="23">
        <f t="shared" si="2"/>
        <v>0</v>
      </c>
      <c r="K61" s="24"/>
      <c r="L61" s="25">
        <f t="shared" si="3"/>
        <v>0</v>
      </c>
      <c r="N61" s="56"/>
      <c r="O61" s="56"/>
      <c r="P61" s="56"/>
      <c r="Q61" s="56"/>
      <c r="R61" s="56"/>
    </row>
    <row r="62" spans="1:18" s="55" customFormat="1" ht="12.75" customHeight="1">
      <c r="A62" s="57">
        <v>10</v>
      </c>
      <c r="B62" s="49" t="s">
        <v>305</v>
      </c>
      <c r="C62" s="58">
        <v>1200</v>
      </c>
      <c r="D62" s="59"/>
      <c r="E62" s="20"/>
      <c r="F62" s="20"/>
      <c r="G62" s="21"/>
      <c r="H62" s="20"/>
      <c r="I62" s="22"/>
      <c r="J62" s="23">
        <f t="shared" si="2"/>
        <v>0</v>
      </c>
      <c r="K62" s="24"/>
      <c r="L62" s="25">
        <f t="shared" si="3"/>
        <v>0</v>
      </c>
      <c r="N62" s="56"/>
      <c r="O62" s="56"/>
      <c r="P62" s="56"/>
      <c r="Q62" s="56"/>
      <c r="R62" s="56"/>
    </row>
    <row r="63" spans="1:18" s="55" customFormat="1" ht="12.75" customHeight="1">
      <c r="A63" s="57">
        <v>11</v>
      </c>
      <c r="B63" s="49" t="s">
        <v>306</v>
      </c>
      <c r="C63" s="58">
        <v>1800</v>
      </c>
      <c r="D63" s="59"/>
      <c r="E63" s="20"/>
      <c r="F63" s="20"/>
      <c r="G63" s="21"/>
      <c r="H63" s="20"/>
      <c r="I63" s="22"/>
      <c r="J63" s="23">
        <f t="shared" si="2"/>
        <v>0</v>
      </c>
      <c r="K63" s="24"/>
      <c r="L63" s="25">
        <f t="shared" si="3"/>
        <v>0</v>
      </c>
      <c r="N63" s="56"/>
      <c r="O63" s="56"/>
      <c r="P63" s="56"/>
      <c r="Q63" s="56"/>
      <c r="R63" s="56"/>
    </row>
    <row r="64" spans="1:18" s="55" customFormat="1" ht="12.75" customHeight="1">
      <c r="A64" s="57">
        <v>12</v>
      </c>
      <c r="B64" s="49" t="s">
        <v>307</v>
      </c>
      <c r="C64" s="58">
        <v>1800</v>
      </c>
      <c r="D64" s="59"/>
      <c r="E64" s="20"/>
      <c r="F64" s="20"/>
      <c r="G64" s="21"/>
      <c r="H64" s="20"/>
      <c r="I64" s="22"/>
      <c r="J64" s="23">
        <f t="shared" si="2"/>
        <v>0</v>
      </c>
      <c r="K64" s="24"/>
      <c r="L64" s="25">
        <f t="shared" si="3"/>
        <v>0</v>
      </c>
      <c r="N64" s="56"/>
      <c r="O64" s="56"/>
      <c r="P64" s="56"/>
      <c r="Q64" s="56"/>
      <c r="R64" s="56"/>
    </row>
    <row r="65" spans="1:18" s="55" customFormat="1" ht="12.75" customHeight="1">
      <c r="A65" s="57">
        <v>13</v>
      </c>
      <c r="B65" s="49" t="s">
        <v>308</v>
      </c>
      <c r="C65" s="58">
        <v>1200</v>
      </c>
      <c r="D65" s="59"/>
      <c r="E65" s="20"/>
      <c r="F65" s="20"/>
      <c r="G65" s="21"/>
      <c r="H65" s="20"/>
      <c r="I65" s="22"/>
      <c r="J65" s="23">
        <f t="shared" si="2"/>
        <v>0</v>
      </c>
      <c r="K65" s="24"/>
      <c r="L65" s="25">
        <f t="shared" si="3"/>
        <v>0</v>
      </c>
      <c r="N65" s="56"/>
      <c r="O65" s="56"/>
      <c r="P65" s="56"/>
      <c r="Q65" s="56"/>
      <c r="R65" s="56"/>
    </row>
    <row r="66" spans="1:18" s="55" customFormat="1" ht="12.75" customHeight="1">
      <c r="A66" s="57">
        <v>14</v>
      </c>
      <c r="B66" s="49" t="s">
        <v>309</v>
      </c>
      <c r="C66" s="58">
        <v>2100</v>
      </c>
      <c r="D66" s="59"/>
      <c r="E66" s="20"/>
      <c r="F66" s="20"/>
      <c r="G66" s="21"/>
      <c r="H66" s="20"/>
      <c r="I66" s="22"/>
      <c r="J66" s="23">
        <f t="shared" si="2"/>
        <v>0</v>
      </c>
      <c r="K66" s="24"/>
      <c r="L66" s="25">
        <f t="shared" si="3"/>
        <v>0</v>
      </c>
      <c r="N66" s="56"/>
      <c r="O66" s="56"/>
      <c r="P66" s="56"/>
      <c r="Q66" s="56"/>
      <c r="R66" s="56"/>
    </row>
    <row r="67" spans="1:18" s="55" customFormat="1" ht="12.75" customHeight="1">
      <c r="A67" s="57">
        <v>15</v>
      </c>
      <c r="B67" s="49" t="s">
        <v>310</v>
      </c>
      <c r="C67" s="58">
        <v>4200</v>
      </c>
      <c r="D67" s="59"/>
      <c r="E67" s="20"/>
      <c r="F67" s="20"/>
      <c r="G67" s="21"/>
      <c r="H67" s="20"/>
      <c r="I67" s="22"/>
      <c r="J67" s="23">
        <f t="shared" si="2"/>
        <v>0</v>
      </c>
      <c r="K67" s="24"/>
      <c r="L67" s="25">
        <f t="shared" si="3"/>
        <v>0</v>
      </c>
      <c r="N67" s="56"/>
      <c r="O67" s="56"/>
      <c r="P67" s="56"/>
      <c r="Q67" s="56"/>
      <c r="R67" s="56"/>
    </row>
    <row r="68" spans="1:18" s="55" customFormat="1" ht="12.75" customHeight="1">
      <c r="A68" s="57">
        <v>16</v>
      </c>
      <c r="B68" s="49" t="s">
        <v>311</v>
      </c>
      <c r="C68" s="58">
        <v>1800</v>
      </c>
      <c r="D68" s="59"/>
      <c r="E68" s="20"/>
      <c r="F68" s="20"/>
      <c r="G68" s="21"/>
      <c r="H68" s="20"/>
      <c r="I68" s="22"/>
      <c r="J68" s="23">
        <f t="shared" si="2"/>
        <v>0</v>
      </c>
      <c r="K68" s="24"/>
      <c r="L68" s="25">
        <f t="shared" si="3"/>
        <v>0</v>
      </c>
      <c r="N68" s="56"/>
      <c r="O68" s="56"/>
      <c r="P68" s="56"/>
      <c r="Q68" s="56"/>
      <c r="R68" s="56"/>
    </row>
    <row r="69" spans="1:18" s="55" customFormat="1" ht="12.75" customHeight="1">
      <c r="A69" s="57">
        <v>17</v>
      </c>
      <c r="B69" s="49" t="s">
        <v>312</v>
      </c>
      <c r="C69" s="58">
        <v>1200</v>
      </c>
      <c r="D69" s="59"/>
      <c r="E69" s="20"/>
      <c r="F69" s="20"/>
      <c r="G69" s="21"/>
      <c r="H69" s="20"/>
      <c r="I69" s="22"/>
      <c r="J69" s="23">
        <f t="shared" si="2"/>
        <v>0</v>
      </c>
      <c r="K69" s="24"/>
      <c r="L69" s="25">
        <f t="shared" si="3"/>
        <v>0</v>
      </c>
      <c r="N69" s="56"/>
      <c r="O69" s="56"/>
      <c r="P69" s="56"/>
      <c r="Q69" s="56"/>
      <c r="R69" s="56"/>
    </row>
    <row r="70" spans="1:18" s="55" customFormat="1" ht="12.75" customHeight="1">
      <c r="A70" s="57">
        <v>18</v>
      </c>
      <c r="B70" s="49" t="s">
        <v>313</v>
      </c>
      <c r="C70" s="58">
        <v>1200</v>
      </c>
      <c r="D70" s="59"/>
      <c r="E70" s="20"/>
      <c r="F70" s="20"/>
      <c r="G70" s="21"/>
      <c r="H70" s="20"/>
      <c r="I70" s="22"/>
      <c r="J70" s="23">
        <f t="shared" si="2"/>
        <v>0</v>
      </c>
      <c r="K70" s="24"/>
      <c r="L70" s="25">
        <f t="shared" si="3"/>
        <v>0</v>
      </c>
      <c r="N70" s="56"/>
      <c r="O70" s="56"/>
      <c r="P70" s="56"/>
      <c r="Q70" s="56"/>
      <c r="R70" s="56"/>
    </row>
    <row r="71" spans="1:18" s="55" customFormat="1" ht="12.75" customHeight="1">
      <c r="A71" s="57">
        <v>19</v>
      </c>
      <c r="B71" s="49" t="s">
        <v>314</v>
      </c>
      <c r="C71" s="58">
        <v>1200</v>
      </c>
      <c r="D71" s="59"/>
      <c r="E71" s="20"/>
      <c r="F71" s="20"/>
      <c r="G71" s="21"/>
      <c r="H71" s="20"/>
      <c r="I71" s="22"/>
      <c r="J71" s="23">
        <f t="shared" si="2"/>
        <v>0</v>
      </c>
      <c r="K71" s="24"/>
      <c r="L71" s="25">
        <f t="shared" si="3"/>
        <v>0</v>
      </c>
      <c r="N71" s="56"/>
      <c r="O71" s="56"/>
      <c r="P71" s="56"/>
      <c r="Q71" s="56"/>
      <c r="R71" s="56"/>
    </row>
    <row r="72" spans="1:18" s="55" customFormat="1" ht="12.75" customHeight="1">
      <c r="A72" s="57">
        <v>20</v>
      </c>
      <c r="B72" s="49" t="s">
        <v>315</v>
      </c>
      <c r="C72" s="58">
        <v>1200</v>
      </c>
      <c r="D72" s="59"/>
      <c r="E72" s="20"/>
      <c r="F72" s="20"/>
      <c r="G72" s="21"/>
      <c r="H72" s="20"/>
      <c r="I72" s="22"/>
      <c r="J72" s="23">
        <f t="shared" si="2"/>
        <v>0</v>
      </c>
      <c r="K72" s="24"/>
      <c r="L72" s="25">
        <f t="shared" si="3"/>
        <v>0</v>
      </c>
      <c r="N72" s="56"/>
      <c r="O72" s="56"/>
      <c r="P72" s="56"/>
      <c r="Q72" s="56"/>
      <c r="R72" s="56"/>
    </row>
    <row r="73" spans="1:18" s="55" customFormat="1" ht="12.75" customHeight="1">
      <c r="A73" s="57">
        <v>21</v>
      </c>
      <c r="B73" s="49" t="s">
        <v>316</v>
      </c>
      <c r="C73" s="58">
        <v>900</v>
      </c>
      <c r="D73" s="59"/>
      <c r="E73" s="20"/>
      <c r="F73" s="20"/>
      <c r="G73" s="21"/>
      <c r="H73" s="20"/>
      <c r="I73" s="22"/>
      <c r="J73" s="23">
        <f t="shared" si="2"/>
        <v>0</v>
      </c>
      <c r="K73" s="24"/>
      <c r="L73" s="25">
        <f t="shared" si="3"/>
        <v>0</v>
      </c>
      <c r="N73" s="56"/>
      <c r="O73" s="56"/>
      <c r="P73" s="56"/>
      <c r="Q73" s="56"/>
      <c r="R73" s="56"/>
    </row>
    <row r="74" spans="1:18" s="55" customFormat="1" ht="12.75" customHeight="1">
      <c r="A74" s="57">
        <v>22</v>
      </c>
      <c r="B74" s="49" t="s">
        <v>317</v>
      </c>
      <c r="C74" s="58">
        <v>900</v>
      </c>
      <c r="D74" s="59"/>
      <c r="E74" s="20"/>
      <c r="F74" s="20"/>
      <c r="G74" s="21"/>
      <c r="H74" s="20"/>
      <c r="I74" s="22"/>
      <c r="J74" s="23">
        <f t="shared" si="2"/>
        <v>0</v>
      </c>
      <c r="K74" s="24"/>
      <c r="L74" s="25">
        <f t="shared" si="3"/>
        <v>0</v>
      </c>
      <c r="N74" s="56"/>
      <c r="O74" s="56"/>
      <c r="P74" s="56"/>
      <c r="Q74" s="56"/>
      <c r="R74" s="56"/>
    </row>
    <row r="75" spans="1:18" s="55" customFormat="1" ht="12.75" customHeight="1">
      <c r="A75" s="57">
        <v>23</v>
      </c>
      <c r="B75" s="49" t="s">
        <v>318</v>
      </c>
      <c r="C75" s="58">
        <v>2700</v>
      </c>
      <c r="D75" s="59"/>
      <c r="E75" s="20"/>
      <c r="F75" s="20"/>
      <c r="G75" s="21"/>
      <c r="H75" s="20"/>
      <c r="I75" s="22"/>
      <c r="J75" s="23">
        <f t="shared" si="2"/>
        <v>0</v>
      </c>
      <c r="K75" s="24"/>
      <c r="L75" s="25">
        <f t="shared" si="3"/>
        <v>0</v>
      </c>
      <c r="N75" s="56"/>
      <c r="O75" s="56"/>
      <c r="P75" s="56"/>
      <c r="Q75" s="56"/>
      <c r="R75" s="56"/>
    </row>
    <row r="76" spans="1:18" s="55" customFormat="1" ht="12.75" customHeight="1">
      <c r="A76" s="57">
        <v>24</v>
      </c>
      <c r="B76" s="49" t="s">
        <v>319</v>
      </c>
      <c r="C76" s="58">
        <v>900</v>
      </c>
      <c r="D76" s="59"/>
      <c r="E76" s="20"/>
      <c r="F76" s="20"/>
      <c r="G76" s="21"/>
      <c r="H76" s="20"/>
      <c r="I76" s="22"/>
      <c r="J76" s="23">
        <f t="shared" si="2"/>
        <v>0</v>
      </c>
      <c r="K76" s="24"/>
      <c r="L76" s="25">
        <f t="shared" si="3"/>
        <v>0</v>
      </c>
      <c r="N76" s="56"/>
      <c r="O76" s="56"/>
      <c r="P76" s="56"/>
      <c r="Q76" s="56"/>
      <c r="R76" s="56"/>
    </row>
    <row r="77" spans="1:18" s="55" customFormat="1" ht="12.75" customHeight="1">
      <c r="A77" s="57">
        <v>25</v>
      </c>
      <c r="B77" s="49" t="s">
        <v>320</v>
      </c>
      <c r="C77" s="58">
        <v>900</v>
      </c>
      <c r="D77" s="59"/>
      <c r="E77" s="20"/>
      <c r="F77" s="20"/>
      <c r="G77" s="21"/>
      <c r="H77" s="20"/>
      <c r="I77" s="22"/>
      <c r="J77" s="23">
        <f t="shared" si="2"/>
        <v>0</v>
      </c>
      <c r="K77" s="24"/>
      <c r="L77" s="25">
        <f t="shared" si="3"/>
        <v>0</v>
      </c>
      <c r="N77" s="56"/>
      <c r="O77" s="56"/>
      <c r="P77" s="56"/>
      <c r="Q77" s="56"/>
      <c r="R77" s="56"/>
    </row>
    <row r="78" spans="1:18" s="55" customFormat="1" ht="12.75" customHeight="1">
      <c r="A78" s="57">
        <v>26</v>
      </c>
      <c r="B78" s="49" t="s">
        <v>321</v>
      </c>
      <c r="C78" s="58">
        <v>9000</v>
      </c>
      <c r="D78" s="59"/>
      <c r="E78" s="20"/>
      <c r="F78" s="20"/>
      <c r="G78" s="21"/>
      <c r="H78" s="20"/>
      <c r="I78" s="22"/>
      <c r="J78" s="23">
        <f t="shared" si="2"/>
        <v>0</v>
      </c>
      <c r="K78" s="24"/>
      <c r="L78" s="25">
        <f t="shared" si="3"/>
        <v>0</v>
      </c>
      <c r="N78" s="56"/>
      <c r="O78" s="56"/>
      <c r="P78" s="56"/>
      <c r="Q78" s="56"/>
      <c r="R78" s="56"/>
    </row>
    <row r="79" spans="1:18" s="55" customFormat="1" ht="12.75" customHeight="1">
      <c r="A79" s="57">
        <v>27</v>
      </c>
      <c r="B79" s="60" t="s">
        <v>322</v>
      </c>
      <c r="C79" s="58">
        <v>9000</v>
      </c>
      <c r="D79" s="59"/>
      <c r="E79" s="20"/>
      <c r="F79" s="20"/>
      <c r="G79" s="21"/>
      <c r="H79" s="20"/>
      <c r="I79" s="22"/>
      <c r="J79" s="23">
        <f t="shared" si="2"/>
        <v>0</v>
      </c>
      <c r="K79" s="24"/>
      <c r="L79" s="25">
        <f t="shared" si="3"/>
        <v>0</v>
      </c>
      <c r="N79" s="56"/>
      <c r="O79" s="56"/>
      <c r="P79" s="56"/>
      <c r="Q79" s="56"/>
      <c r="R79" s="56"/>
    </row>
    <row r="80" spans="1:18" s="55" customFormat="1" ht="12.75" customHeight="1">
      <c r="A80" s="57">
        <v>28</v>
      </c>
      <c r="B80" s="60" t="s">
        <v>323</v>
      </c>
      <c r="C80" s="58">
        <v>1800</v>
      </c>
      <c r="D80" s="59"/>
      <c r="E80" s="20"/>
      <c r="F80" s="20"/>
      <c r="G80" s="21"/>
      <c r="H80" s="20"/>
      <c r="I80" s="22"/>
      <c r="J80" s="23">
        <f t="shared" si="2"/>
        <v>0</v>
      </c>
      <c r="K80" s="24"/>
      <c r="L80" s="25">
        <f t="shared" si="3"/>
        <v>0</v>
      </c>
      <c r="N80" s="56"/>
      <c r="O80" s="56"/>
      <c r="P80" s="56"/>
      <c r="Q80" s="56"/>
      <c r="R80" s="56"/>
    </row>
    <row r="81" spans="1:18" s="55" customFormat="1" ht="12.75" customHeight="1">
      <c r="A81" s="57">
        <v>29</v>
      </c>
      <c r="B81" s="60" t="s">
        <v>324</v>
      </c>
      <c r="C81" s="58">
        <v>600</v>
      </c>
      <c r="D81" s="59"/>
      <c r="E81" s="20"/>
      <c r="F81" s="20"/>
      <c r="G81" s="21"/>
      <c r="H81" s="20"/>
      <c r="I81" s="22"/>
      <c r="J81" s="23">
        <f t="shared" si="2"/>
        <v>0</v>
      </c>
      <c r="K81" s="24"/>
      <c r="L81" s="25">
        <f t="shared" si="3"/>
        <v>0</v>
      </c>
      <c r="N81" s="56"/>
      <c r="O81" s="56"/>
      <c r="P81" s="56"/>
      <c r="Q81" s="56"/>
      <c r="R81" s="56"/>
    </row>
    <row r="82" spans="1:18" s="55" customFormat="1" ht="12.75" customHeight="1">
      <c r="A82" s="57">
        <v>30</v>
      </c>
      <c r="B82" s="49" t="s">
        <v>325</v>
      </c>
      <c r="C82" s="58">
        <v>1800</v>
      </c>
      <c r="D82" s="59"/>
      <c r="E82" s="20"/>
      <c r="F82" s="20"/>
      <c r="G82" s="21"/>
      <c r="H82" s="20"/>
      <c r="I82" s="22"/>
      <c r="J82" s="23">
        <f t="shared" si="2"/>
        <v>0</v>
      </c>
      <c r="K82" s="24"/>
      <c r="L82" s="25">
        <f t="shared" si="3"/>
        <v>0</v>
      </c>
      <c r="N82" s="56"/>
      <c r="O82" s="56"/>
      <c r="P82" s="56"/>
      <c r="Q82" s="56"/>
      <c r="R82" s="56"/>
    </row>
    <row r="83" spans="1:18" s="55" customFormat="1" ht="12.75" customHeight="1">
      <c r="A83" s="57">
        <v>31</v>
      </c>
      <c r="B83" s="60" t="s">
        <v>326</v>
      </c>
      <c r="C83" s="58">
        <v>1800</v>
      </c>
      <c r="D83" s="59"/>
      <c r="E83" s="20"/>
      <c r="F83" s="20"/>
      <c r="G83" s="21"/>
      <c r="H83" s="20"/>
      <c r="I83" s="22"/>
      <c r="J83" s="23">
        <f t="shared" si="2"/>
        <v>0</v>
      </c>
      <c r="K83" s="24"/>
      <c r="L83" s="25">
        <f t="shared" si="3"/>
        <v>0</v>
      </c>
      <c r="N83" s="56"/>
      <c r="O83" s="56"/>
      <c r="P83" s="56"/>
      <c r="Q83" s="56"/>
      <c r="R83" s="56"/>
    </row>
    <row r="84" spans="1:18" s="55" customFormat="1" ht="12.75" customHeight="1">
      <c r="A84" s="57">
        <v>32</v>
      </c>
      <c r="B84" s="49" t="s">
        <v>327</v>
      </c>
      <c r="C84" s="58">
        <v>900</v>
      </c>
      <c r="D84" s="59"/>
      <c r="E84" s="20"/>
      <c r="F84" s="20"/>
      <c r="G84" s="21"/>
      <c r="H84" s="20"/>
      <c r="I84" s="22"/>
      <c r="J84" s="23">
        <f t="shared" si="2"/>
        <v>0</v>
      </c>
      <c r="K84" s="24"/>
      <c r="L84" s="25">
        <f t="shared" si="3"/>
        <v>0</v>
      </c>
      <c r="N84" s="56"/>
      <c r="O84" s="56"/>
      <c r="P84" s="56"/>
      <c r="Q84" s="56"/>
      <c r="R84" s="56"/>
    </row>
    <row r="85" spans="1:18" s="55" customFormat="1" ht="12.75" customHeight="1">
      <c r="A85" s="57">
        <v>33</v>
      </c>
      <c r="B85" s="49" t="s">
        <v>328</v>
      </c>
      <c r="C85" s="58">
        <v>900</v>
      </c>
      <c r="D85" s="59"/>
      <c r="E85" s="20"/>
      <c r="F85" s="20"/>
      <c r="G85" s="21"/>
      <c r="H85" s="20"/>
      <c r="I85" s="22"/>
      <c r="J85" s="23">
        <f t="shared" si="2"/>
        <v>0</v>
      </c>
      <c r="K85" s="24"/>
      <c r="L85" s="25">
        <f t="shared" si="3"/>
        <v>0</v>
      </c>
      <c r="N85" s="56"/>
      <c r="O85" s="56"/>
      <c r="P85" s="56"/>
      <c r="Q85" s="56"/>
      <c r="R85" s="56"/>
    </row>
    <row r="86" spans="1:18" s="55" customFormat="1" ht="12.75" customHeight="1">
      <c r="A86" s="57">
        <v>34</v>
      </c>
      <c r="B86" s="49" t="s">
        <v>329</v>
      </c>
      <c r="C86" s="58">
        <v>2400</v>
      </c>
      <c r="D86" s="59"/>
      <c r="E86" s="20"/>
      <c r="F86" s="20"/>
      <c r="G86" s="21"/>
      <c r="H86" s="20"/>
      <c r="I86" s="22"/>
      <c r="J86" s="23">
        <f t="shared" si="2"/>
        <v>0</v>
      </c>
      <c r="K86" s="24"/>
      <c r="L86" s="25">
        <f t="shared" si="3"/>
        <v>0</v>
      </c>
      <c r="N86" s="56"/>
      <c r="O86" s="56"/>
      <c r="P86" s="56"/>
      <c r="Q86" s="56"/>
      <c r="R86" s="56"/>
    </row>
    <row r="87" spans="1:18" s="55" customFormat="1" ht="12.75" customHeight="1">
      <c r="A87" s="57">
        <v>35</v>
      </c>
      <c r="B87" s="49" t="s">
        <v>330</v>
      </c>
      <c r="C87" s="58">
        <v>900</v>
      </c>
      <c r="D87" s="59"/>
      <c r="E87" s="20"/>
      <c r="F87" s="20"/>
      <c r="G87" s="21"/>
      <c r="H87" s="20"/>
      <c r="I87" s="22"/>
      <c r="J87" s="23">
        <f t="shared" si="2"/>
        <v>0</v>
      </c>
      <c r="K87" s="24"/>
      <c r="L87" s="25">
        <f t="shared" si="3"/>
        <v>0</v>
      </c>
      <c r="N87" s="56"/>
      <c r="O87" s="56"/>
      <c r="P87" s="56"/>
      <c r="Q87" s="56"/>
      <c r="R87" s="56"/>
    </row>
    <row r="88" spans="1:18" s="55" customFormat="1" ht="12.75" customHeight="1">
      <c r="A88" s="57">
        <v>36</v>
      </c>
      <c r="B88" s="49" t="s">
        <v>331</v>
      </c>
      <c r="C88" s="58">
        <v>900</v>
      </c>
      <c r="D88" s="59"/>
      <c r="E88" s="20"/>
      <c r="F88" s="20"/>
      <c r="G88" s="21"/>
      <c r="H88" s="20"/>
      <c r="I88" s="22"/>
      <c r="J88" s="23">
        <f t="shared" si="2"/>
        <v>0</v>
      </c>
      <c r="K88" s="24"/>
      <c r="L88" s="25">
        <f t="shared" si="3"/>
        <v>0</v>
      </c>
      <c r="N88" s="56"/>
      <c r="O88" s="56"/>
      <c r="P88" s="56"/>
      <c r="Q88" s="56"/>
      <c r="R88" s="56"/>
    </row>
    <row r="89" spans="1:18" s="55" customFormat="1" ht="12.75" customHeight="1">
      <c r="A89" s="57">
        <v>37</v>
      </c>
      <c r="B89" s="49" t="s">
        <v>332</v>
      </c>
      <c r="C89" s="58">
        <v>1500</v>
      </c>
      <c r="D89" s="59"/>
      <c r="E89" s="20"/>
      <c r="F89" s="20"/>
      <c r="G89" s="21"/>
      <c r="H89" s="20"/>
      <c r="I89" s="22"/>
      <c r="J89" s="23">
        <f t="shared" si="2"/>
        <v>0</v>
      </c>
      <c r="K89" s="24"/>
      <c r="L89" s="25">
        <f t="shared" si="3"/>
        <v>0</v>
      </c>
      <c r="N89" s="56"/>
      <c r="O89" s="56"/>
      <c r="P89" s="56"/>
      <c r="Q89" s="56"/>
      <c r="R89" s="56"/>
    </row>
    <row r="90" spans="1:18" s="55" customFormat="1" ht="12.75" customHeight="1">
      <c r="A90" s="57">
        <v>38</v>
      </c>
      <c r="B90" s="49" t="s">
        <v>335</v>
      </c>
      <c r="C90" s="58">
        <v>1500</v>
      </c>
      <c r="D90" s="59"/>
      <c r="E90" s="20"/>
      <c r="F90" s="20"/>
      <c r="G90" s="21"/>
      <c r="H90" s="20"/>
      <c r="I90" s="22"/>
      <c r="J90" s="23">
        <f t="shared" si="2"/>
        <v>0</v>
      </c>
      <c r="K90" s="24"/>
      <c r="L90" s="25">
        <f t="shared" si="3"/>
        <v>0</v>
      </c>
      <c r="N90" s="56"/>
      <c r="O90" s="56"/>
      <c r="P90" s="56"/>
      <c r="Q90" s="56"/>
      <c r="R90" s="56"/>
    </row>
    <row r="91" spans="1:18" s="55" customFormat="1" ht="12.75" customHeight="1">
      <c r="A91" s="57">
        <v>39</v>
      </c>
      <c r="B91" s="49" t="s">
        <v>336</v>
      </c>
      <c r="C91" s="58">
        <v>1500</v>
      </c>
      <c r="D91" s="59"/>
      <c r="E91" s="20"/>
      <c r="F91" s="20"/>
      <c r="G91" s="21"/>
      <c r="H91" s="20"/>
      <c r="I91" s="22"/>
      <c r="J91" s="23">
        <f t="shared" si="2"/>
        <v>0</v>
      </c>
      <c r="K91" s="24"/>
      <c r="L91" s="25">
        <f t="shared" si="3"/>
        <v>0</v>
      </c>
      <c r="N91" s="56"/>
      <c r="O91" s="56"/>
      <c r="P91" s="56"/>
      <c r="Q91" s="56"/>
      <c r="R91" s="56"/>
    </row>
    <row r="92" spans="1:18" s="55" customFormat="1" ht="12.75" customHeight="1">
      <c r="A92" s="57">
        <v>40</v>
      </c>
      <c r="B92" s="49" t="s">
        <v>337</v>
      </c>
      <c r="C92" s="58">
        <v>1500</v>
      </c>
      <c r="D92" s="59"/>
      <c r="E92" s="20"/>
      <c r="F92" s="20"/>
      <c r="G92" s="21"/>
      <c r="H92" s="20"/>
      <c r="I92" s="22"/>
      <c r="J92" s="23">
        <f t="shared" si="2"/>
        <v>0</v>
      </c>
      <c r="K92" s="24"/>
      <c r="L92" s="25">
        <f t="shared" si="3"/>
        <v>0</v>
      </c>
      <c r="N92" s="56"/>
      <c r="O92" s="56"/>
      <c r="P92" s="56"/>
      <c r="Q92" s="56"/>
      <c r="R92" s="56"/>
    </row>
    <row r="93" spans="1:18" s="55" customFormat="1" ht="12.75" customHeight="1">
      <c r="A93" s="57">
        <v>41</v>
      </c>
      <c r="B93" s="49" t="s">
        <v>338</v>
      </c>
      <c r="C93" s="58">
        <v>2400</v>
      </c>
      <c r="D93" s="59"/>
      <c r="E93" s="20"/>
      <c r="F93" s="20"/>
      <c r="G93" s="21"/>
      <c r="H93" s="20"/>
      <c r="I93" s="22"/>
      <c r="J93" s="23">
        <f t="shared" si="2"/>
        <v>0</v>
      </c>
      <c r="K93" s="24"/>
      <c r="L93" s="25">
        <f t="shared" si="3"/>
        <v>0</v>
      </c>
      <c r="N93" s="56"/>
      <c r="O93" s="56"/>
      <c r="P93" s="56"/>
      <c r="Q93" s="56"/>
      <c r="R93" s="56"/>
    </row>
    <row r="94" spans="1:18" s="55" customFormat="1" ht="12.75" customHeight="1">
      <c r="A94" s="57">
        <v>42</v>
      </c>
      <c r="B94" s="49" t="s">
        <v>339</v>
      </c>
      <c r="C94" s="58">
        <v>2400</v>
      </c>
      <c r="D94" s="59"/>
      <c r="E94" s="20"/>
      <c r="F94" s="20"/>
      <c r="G94" s="21"/>
      <c r="H94" s="20"/>
      <c r="I94" s="22"/>
      <c r="J94" s="23">
        <f t="shared" si="2"/>
        <v>0</v>
      </c>
      <c r="K94" s="24"/>
      <c r="L94" s="25">
        <f t="shared" si="3"/>
        <v>0</v>
      </c>
      <c r="N94" s="56"/>
      <c r="O94" s="56"/>
      <c r="P94" s="56"/>
      <c r="Q94" s="56"/>
      <c r="R94" s="56"/>
    </row>
    <row r="95" spans="1:18" s="55" customFormat="1" ht="12.75" customHeight="1">
      <c r="A95" s="57">
        <v>43</v>
      </c>
      <c r="B95" s="61" t="s">
        <v>340</v>
      </c>
      <c r="C95" s="62">
        <v>1500</v>
      </c>
      <c r="D95" s="59"/>
      <c r="E95" s="20"/>
      <c r="F95" s="20"/>
      <c r="G95" s="21"/>
      <c r="H95" s="20"/>
      <c r="I95" s="22"/>
      <c r="J95" s="23">
        <f t="shared" si="2"/>
        <v>0</v>
      </c>
      <c r="K95" s="24"/>
      <c r="L95" s="25">
        <f t="shared" si="3"/>
        <v>0</v>
      </c>
      <c r="N95" s="56"/>
      <c r="O95" s="56"/>
      <c r="P95" s="56"/>
      <c r="Q95" s="56"/>
      <c r="R95" s="56"/>
    </row>
    <row r="96" spans="1:18" s="4" customFormat="1" ht="13.5" customHeight="1">
      <c r="A96" s="17">
        <v>44</v>
      </c>
      <c r="B96" s="33" t="s">
        <v>341</v>
      </c>
      <c r="C96" s="34">
        <v>2400</v>
      </c>
      <c r="D96" s="63"/>
      <c r="E96" s="35"/>
      <c r="F96" s="35"/>
      <c r="G96" s="36"/>
      <c r="H96" s="35"/>
      <c r="I96" s="37"/>
      <c r="J96" s="23">
        <f t="shared" si="2"/>
        <v>0</v>
      </c>
      <c r="K96" s="38"/>
      <c r="L96" s="25">
        <f t="shared" si="3"/>
        <v>0</v>
      </c>
      <c r="M96"/>
      <c r="N96" s="9"/>
      <c r="O96" s="9"/>
      <c r="P96" s="9"/>
      <c r="Q96" s="9"/>
      <c r="R96" s="9"/>
    </row>
    <row r="97" spans="1:18" s="46" customFormat="1" ht="12.75" customHeight="1">
      <c r="A97" s="64" t="s">
        <v>342</v>
      </c>
      <c r="B97" s="602" t="s">
        <v>343</v>
      </c>
      <c r="C97" s="602"/>
      <c r="D97" s="602"/>
      <c r="E97" s="602"/>
      <c r="F97" s="602"/>
      <c r="G97" s="602"/>
      <c r="H97" s="602"/>
      <c r="I97" s="602"/>
      <c r="J97" s="602"/>
      <c r="K97" s="602"/>
      <c r="L97" s="602"/>
      <c r="N97" s="47"/>
      <c r="O97" s="47"/>
      <c r="P97" s="47"/>
      <c r="Q97" s="47"/>
      <c r="R97" s="47"/>
    </row>
    <row r="98" spans="1:18" s="4" customFormat="1" ht="13.5" customHeight="1">
      <c r="A98" s="28">
        <v>1</v>
      </c>
      <c r="B98" s="66"/>
      <c r="C98" s="67"/>
      <c r="D98" s="68"/>
      <c r="E98" s="69"/>
      <c r="F98" s="69"/>
      <c r="G98" s="70"/>
      <c r="H98" s="69"/>
      <c r="I98" s="71"/>
      <c r="J98" s="72"/>
      <c r="K98" s="73"/>
      <c r="L98" s="74"/>
      <c r="M98"/>
      <c r="N98" s="9"/>
      <c r="O98" s="9"/>
      <c r="P98" s="9"/>
      <c r="Q98" s="9"/>
      <c r="R98" s="9"/>
    </row>
    <row r="99" spans="1:18" s="4" customFormat="1" ht="13.5" customHeight="1">
      <c r="A99" s="28">
        <v>2</v>
      </c>
      <c r="B99" s="66"/>
      <c r="C99" s="67"/>
      <c r="D99" s="68"/>
      <c r="E99" s="69"/>
      <c r="F99" s="69"/>
      <c r="G99" s="70"/>
      <c r="H99" s="69"/>
      <c r="I99" s="71"/>
      <c r="J99" s="72"/>
      <c r="K99" s="73"/>
      <c r="L99" s="74"/>
      <c r="M99"/>
      <c r="N99" s="9"/>
      <c r="O99" s="9"/>
      <c r="P99" s="9"/>
      <c r="Q99" s="9"/>
      <c r="R99" s="9"/>
    </row>
    <row r="100" spans="1:18" s="4" customFormat="1" ht="13.5" customHeight="1">
      <c r="A100" s="28">
        <v>3</v>
      </c>
      <c r="B100" s="66"/>
      <c r="C100" s="67"/>
      <c r="D100" s="68"/>
      <c r="E100" s="69"/>
      <c r="F100" s="69"/>
      <c r="G100" s="70"/>
      <c r="H100" s="69"/>
      <c r="I100" s="71"/>
      <c r="J100" s="72"/>
      <c r="K100" s="73"/>
      <c r="L100" s="74"/>
      <c r="M100"/>
      <c r="N100" s="9"/>
      <c r="O100" s="9"/>
      <c r="P100" s="9"/>
      <c r="Q100" s="9"/>
      <c r="R100" s="9"/>
    </row>
    <row r="101" spans="1:18" s="4" customFormat="1" ht="13.5" customHeight="1" hidden="1">
      <c r="A101" s="75"/>
      <c r="B101" s="66"/>
      <c r="C101" s="67"/>
      <c r="D101" s="68"/>
      <c r="E101" s="69"/>
      <c r="F101" s="69"/>
      <c r="G101" s="70"/>
      <c r="H101" s="69"/>
      <c r="I101" s="71"/>
      <c r="J101" s="72"/>
      <c r="K101" s="73"/>
      <c r="L101" s="74"/>
      <c r="M101"/>
      <c r="N101" s="9"/>
      <c r="O101" s="9"/>
      <c r="P101" s="9"/>
      <c r="Q101" s="9"/>
      <c r="R101" s="9"/>
    </row>
    <row r="102" spans="1:18" s="4" customFormat="1" ht="12.75" customHeight="1">
      <c r="A102" s="64" t="s">
        <v>344</v>
      </c>
      <c r="B102" s="602" t="s">
        <v>345</v>
      </c>
      <c r="C102" s="602"/>
      <c r="D102" s="602"/>
      <c r="E102" s="602"/>
      <c r="F102" s="602"/>
      <c r="G102" s="602"/>
      <c r="H102" s="602"/>
      <c r="I102" s="602"/>
      <c r="J102" s="602"/>
      <c r="K102" s="602"/>
      <c r="L102" s="602"/>
      <c r="M102"/>
      <c r="N102" s="9"/>
      <c r="O102" s="9"/>
      <c r="P102" s="9"/>
      <c r="Q102" s="9"/>
      <c r="R102" s="9"/>
    </row>
    <row r="103" spans="1:18" s="4" customFormat="1" ht="13.5" customHeight="1">
      <c r="A103" s="76">
        <v>1</v>
      </c>
      <c r="B103" s="66"/>
      <c r="C103" s="67"/>
      <c r="D103" s="68"/>
      <c r="E103" s="69"/>
      <c r="F103" s="69"/>
      <c r="G103" s="70"/>
      <c r="H103" s="69"/>
      <c r="I103" s="71"/>
      <c r="J103" s="77"/>
      <c r="K103" s="73"/>
      <c r="L103" s="74"/>
      <c r="M103"/>
      <c r="N103" s="9"/>
      <c r="O103" s="9"/>
      <c r="P103" s="9"/>
      <c r="Q103" s="9"/>
      <c r="R103" s="9"/>
    </row>
    <row r="104" spans="1:18" s="4" customFormat="1" ht="13.5" customHeight="1">
      <c r="A104" s="76">
        <v>2</v>
      </c>
      <c r="B104" s="66"/>
      <c r="C104" s="67"/>
      <c r="D104" s="68"/>
      <c r="E104" s="69"/>
      <c r="F104" s="69"/>
      <c r="G104" s="70"/>
      <c r="H104" s="69"/>
      <c r="I104" s="71"/>
      <c r="J104" s="77"/>
      <c r="K104" s="73"/>
      <c r="L104" s="74"/>
      <c r="M104"/>
      <c r="N104" s="9"/>
      <c r="O104" s="9"/>
      <c r="P104" s="9"/>
      <c r="Q104" s="9"/>
      <c r="R104" s="9"/>
    </row>
    <row r="105" spans="1:18" s="4" customFormat="1" ht="13.5" customHeight="1">
      <c r="A105" s="76">
        <v>3</v>
      </c>
      <c r="B105" s="66"/>
      <c r="C105" s="67"/>
      <c r="D105" s="68"/>
      <c r="E105" s="69"/>
      <c r="F105" s="69"/>
      <c r="G105" s="70"/>
      <c r="H105" s="69"/>
      <c r="I105" s="71"/>
      <c r="J105" s="77"/>
      <c r="K105" s="73"/>
      <c r="L105" s="74"/>
      <c r="M105"/>
      <c r="N105" s="9"/>
      <c r="O105" s="9"/>
      <c r="P105" s="9"/>
      <c r="Q105" s="9"/>
      <c r="R105" s="9"/>
    </row>
    <row r="106" spans="1:18" s="4" customFormat="1" ht="13.5" customHeight="1" hidden="1">
      <c r="A106" s="75"/>
      <c r="B106" s="66"/>
      <c r="C106" s="67"/>
      <c r="D106" s="68"/>
      <c r="E106" s="69"/>
      <c r="F106" s="69"/>
      <c r="G106" s="70"/>
      <c r="H106" s="69"/>
      <c r="I106" s="71"/>
      <c r="J106" s="77"/>
      <c r="K106" s="73"/>
      <c r="L106" s="74"/>
      <c r="M106"/>
      <c r="N106" s="9"/>
      <c r="O106" s="9"/>
      <c r="P106" s="9"/>
      <c r="Q106" s="9"/>
      <c r="R106" s="9"/>
    </row>
    <row r="107" spans="1:13" s="4" customFormat="1" ht="19.5" customHeight="1">
      <c r="A107" s="603" t="s">
        <v>346</v>
      </c>
      <c r="B107" s="603"/>
      <c r="C107" s="603"/>
      <c r="D107" s="603"/>
      <c r="E107" s="603"/>
      <c r="F107" s="603"/>
      <c r="G107" s="603"/>
      <c r="H107" s="603"/>
      <c r="I107" s="603"/>
      <c r="J107" s="78">
        <f>SUM(J8:J106)</f>
        <v>0</v>
      </c>
      <c r="K107" s="79"/>
      <c r="L107" s="78">
        <f>SUM(L8:L106)</f>
        <v>0</v>
      </c>
      <c r="M107"/>
    </row>
    <row r="108" spans="1:13" s="4" customFormat="1" ht="21.75" customHeight="1">
      <c r="A108" s="604" t="s">
        <v>347</v>
      </c>
      <c r="B108" s="604"/>
      <c r="C108" s="604"/>
      <c r="D108" s="604"/>
      <c r="E108" s="604"/>
      <c r="F108" s="604"/>
      <c r="G108" s="604"/>
      <c r="H108" s="604"/>
      <c r="I108" s="604"/>
      <c r="J108" s="604"/>
      <c r="K108" s="604"/>
      <c r="L108" s="604"/>
      <c r="M108"/>
    </row>
    <row r="109" spans="1:13" s="4" customFormat="1" ht="49.5" customHeight="1">
      <c r="A109" s="605" t="s">
        <v>348</v>
      </c>
      <c r="B109" s="589" t="s">
        <v>459</v>
      </c>
      <c r="C109" s="590"/>
      <c r="D109" s="590" t="s">
        <v>670</v>
      </c>
      <c r="E109" s="593"/>
      <c r="F109" s="606" t="s">
        <v>349</v>
      </c>
      <c r="G109" s="606"/>
      <c r="H109" s="606" t="s">
        <v>350</v>
      </c>
      <c r="I109" s="606"/>
      <c r="J109" s="525" t="s">
        <v>351</v>
      </c>
      <c r="K109" s="588" t="s">
        <v>352</v>
      </c>
      <c r="L109" s="80" t="s">
        <v>353</v>
      </c>
      <c r="M109"/>
    </row>
    <row r="110" spans="1:13" s="4" customFormat="1" ht="18" customHeight="1">
      <c r="A110" s="605"/>
      <c r="B110" s="591"/>
      <c r="C110" s="592"/>
      <c r="D110" s="592"/>
      <c r="E110" s="583"/>
      <c r="F110" s="606"/>
      <c r="G110" s="606"/>
      <c r="H110" s="606"/>
      <c r="I110" s="606"/>
      <c r="J110" s="81" t="s">
        <v>673</v>
      </c>
      <c r="K110" s="588"/>
      <c r="L110" s="82" t="s">
        <v>672</v>
      </c>
      <c r="M110"/>
    </row>
    <row r="111" spans="1:13" s="4" customFormat="1" ht="12.75" customHeight="1">
      <c r="A111" s="83" t="s">
        <v>226</v>
      </c>
      <c r="B111" s="581" t="s">
        <v>227</v>
      </c>
      <c r="C111" s="587"/>
      <c r="D111" s="587" t="s">
        <v>228</v>
      </c>
      <c r="E111" s="575"/>
      <c r="F111" s="577" t="s">
        <v>229</v>
      </c>
      <c r="G111" s="577"/>
      <c r="H111" s="578" t="s">
        <v>230</v>
      </c>
      <c r="I111" s="578"/>
      <c r="J111" s="85" t="s">
        <v>231</v>
      </c>
      <c r="K111" s="83" t="s">
        <v>232</v>
      </c>
      <c r="L111" s="83" t="s">
        <v>233</v>
      </c>
      <c r="M111"/>
    </row>
    <row r="112" spans="1:13" s="4" customFormat="1" ht="24.75" customHeight="1">
      <c r="A112" s="86">
        <v>1</v>
      </c>
      <c r="B112" s="584"/>
      <c r="C112" s="585"/>
      <c r="D112" s="585" t="s">
        <v>671</v>
      </c>
      <c r="E112" s="586"/>
      <c r="F112" s="579">
        <v>36</v>
      </c>
      <c r="G112" s="579"/>
      <c r="H112" s="580"/>
      <c r="I112" s="580"/>
      <c r="J112" s="87"/>
      <c r="K112" s="88"/>
      <c r="L112" s="530">
        <f>J112*K112%+J112</f>
        <v>0</v>
      </c>
      <c r="M112"/>
    </row>
    <row r="113" spans="1:14" s="4" customFormat="1" ht="15" customHeight="1">
      <c r="A113" s="576" t="s">
        <v>355</v>
      </c>
      <c r="B113" s="576"/>
      <c r="C113" s="576"/>
      <c r="D113" s="576"/>
      <c r="E113" s="576"/>
      <c r="F113" s="576"/>
      <c r="G113" s="576"/>
      <c r="H113" s="576"/>
      <c r="I113" s="576"/>
      <c r="J113" s="89">
        <f>SUM(J107:J112)</f>
        <v>0</v>
      </c>
      <c r="K113" s="79"/>
      <c r="L113" s="89">
        <f>SUM(L107:L112)</f>
        <v>0</v>
      </c>
      <c r="M113" s="90"/>
      <c r="N113"/>
    </row>
    <row r="114" spans="1:14" s="4" customFormat="1" ht="15" customHeight="1">
      <c r="A114" s="91"/>
      <c r="B114" s="91"/>
      <c r="C114" s="91"/>
      <c r="D114" s="91"/>
      <c r="E114" s="91"/>
      <c r="F114" s="91"/>
      <c r="G114" s="91"/>
      <c r="H114" s="91"/>
      <c r="I114" s="91"/>
      <c r="J114" s="92"/>
      <c r="K114" s="92"/>
      <c r="L114" s="93"/>
      <c r="M114" s="90"/>
      <c r="N114"/>
    </row>
    <row r="115" spans="1:14" s="4" customFormat="1" ht="14.25" customHeight="1">
      <c r="A115" s="3" t="s">
        <v>356</v>
      </c>
      <c r="B115" s="94"/>
      <c r="C115" s="3"/>
      <c r="D115" s="3"/>
      <c r="E115" s="3"/>
      <c r="F115" s="3"/>
      <c r="G115" s="3"/>
      <c r="H115" s="3"/>
      <c r="I115" s="3"/>
      <c r="J115" s="3"/>
      <c r="K115" s="3"/>
      <c r="L115" s="3"/>
      <c r="M115"/>
      <c r="N115"/>
    </row>
    <row r="116" spans="1:14" s="4" customFormat="1" ht="14.25" customHeight="1">
      <c r="A116" s="94"/>
      <c r="B116" s="94"/>
      <c r="C116" s="3"/>
      <c r="D116" s="3"/>
      <c r="E116" s="3"/>
      <c r="F116" s="3"/>
      <c r="G116" s="3"/>
      <c r="H116" s="3"/>
      <c r="I116" s="3"/>
      <c r="J116" s="3"/>
      <c r="K116" s="3"/>
      <c r="L116" s="3"/>
      <c r="M116"/>
      <c r="N116"/>
    </row>
    <row r="117" spans="1:17" s="4" customFormat="1" ht="14.25" customHeight="1">
      <c r="A117" s="95" t="s">
        <v>357</v>
      </c>
      <c r="B117" s="1"/>
      <c r="C117" s="3"/>
      <c r="D117" s="3"/>
      <c r="E117" s="3"/>
      <c r="F117" s="3"/>
      <c r="G117" s="3"/>
      <c r="H117" s="3"/>
      <c r="I117" s="3"/>
      <c r="J117" s="3"/>
      <c r="K117" s="3"/>
      <c r="L117" s="3"/>
      <c r="M117"/>
      <c r="N117"/>
      <c r="Q117" s="96"/>
    </row>
    <row r="118" spans="1:21" s="4" customFormat="1" ht="18" customHeight="1">
      <c r="A118" s="97" t="s">
        <v>358</v>
      </c>
      <c r="B118" s="582" t="s">
        <v>260</v>
      </c>
      <c r="C118" s="582"/>
      <c r="D118" s="582"/>
      <c r="E118" s="582"/>
      <c r="F118" s="582"/>
      <c r="G118" s="582"/>
      <c r="H118" s="582"/>
      <c r="I118" s="582"/>
      <c r="J118" s="582"/>
      <c r="K118" s="582"/>
      <c r="L118" s="582"/>
      <c r="M118" s="30"/>
      <c r="N118" s="30"/>
      <c r="O118" s="99"/>
      <c r="P118" s="99"/>
      <c r="Q118" s="100"/>
      <c r="R118" s="99"/>
      <c r="S118" s="99"/>
      <c r="T118" s="99"/>
      <c r="U118" s="99"/>
    </row>
    <row r="119" spans="1:21" s="4" customFormat="1" ht="27.75" customHeight="1">
      <c r="A119" s="97" t="s">
        <v>359</v>
      </c>
      <c r="B119" s="582" t="s">
        <v>360</v>
      </c>
      <c r="C119" s="582"/>
      <c r="D119" s="582"/>
      <c r="E119" s="582"/>
      <c r="F119" s="582"/>
      <c r="G119" s="582"/>
      <c r="H119" s="582"/>
      <c r="I119" s="582"/>
      <c r="J119" s="582"/>
      <c r="K119" s="582"/>
      <c r="L119" s="582"/>
      <c r="M119" s="30"/>
      <c r="N119" s="30"/>
      <c r="O119" s="99"/>
      <c r="P119" s="99"/>
      <c r="Q119" s="101"/>
      <c r="R119" s="99"/>
      <c r="S119" s="99"/>
      <c r="T119" s="99"/>
      <c r="U119" s="99"/>
    </row>
    <row r="120" spans="1:21" s="4" customFormat="1" ht="28.5" customHeight="1">
      <c r="A120" s="97" t="s">
        <v>361</v>
      </c>
      <c r="B120" s="582" t="s">
        <v>362</v>
      </c>
      <c r="C120" s="582"/>
      <c r="D120" s="582"/>
      <c r="E120" s="582"/>
      <c r="F120" s="582"/>
      <c r="G120" s="582"/>
      <c r="H120" s="582"/>
      <c r="I120" s="582"/>
      <c r="J120" s="582"/>
      <c r="K120" s="582"/>
      <c r="L120" s="582"/>
      <c r="M120" s="30"/>
      <c r="N120" s="30"/>
      <c r="O120" s="99"/>
      <c r="P120" s="99"/>
      <c r="Q120" s="99"/>
      <c r="R120" s="99"/>
      <c r="S120" s="99"/>
      <c r="T120" s="99"/>
      <c r="U120" s="99"/>
    </row>
    <row r="121" spans="1:21" s="4" customFormat="1" ht="30" customHeight="1">
      <c r="A121" s="97" t="s">
        <v>363</v>
      </c>
      <c r="B121" s="582" t="s">
        <v>364</v>
      </c>
      <c r="C121" s="582"/>
      <c r="D121" s="582"/>
      <c r="E121" s="582"/>
      <c r="F121" s="582"/>
      <c r="G121" s="582"/>
      <c r="H121" s="582"/>
      <c r="I121" s="582"/>
      <c r="J121" s="582"/>
      <c r="K121" s="582"/>
      <c r="L121" s="582"/>
      <c r="M121" s="30"/>
      <c r="N121" s="30"/>
      <c r="O121" s="99"/>
      <c r="P121" s="99"/>
      <c r="Q121" s="99"/>
      <c r="R121" s="99"/>
      <c r="S121" s="99"/>
      <c r="T121" s="99"/>
      <c r="U121" s="99"/>
    </row>
    <row r="122" spans="1:21" s="4" customFormat="1" ht="15.75" customHeight="1">
      <c r="A122" s="97" t="s">
        <v>365</v>
      </c>
      <c r="B122" s="102" t="s">
        <v>366</v>
      </c>
      <c r="C122" s="103"/>
      <c r="D122" s="103"/>
      <c r="E122" s="103"/>
      <c r="F122" s="103"/>
      <c r="G122" s="103"/>
      <c r="H122" s="103"/>
      <c r="I122" s="103"/>
      <c r="J122" s="103"/>
      <c r="K122" s="103"/>
      <c r="L122" s="103"/>
      <c r="M122" s="30"/>
      <c r="N122" s="30"/>
      <c r="O122" s="99"/>
      <c r="P122" s="99"/>
      <c r="Q122" s="99"/>
      <c r="R122" s="99"/>
      <c r="S122" s="99"/>
      <c r="T122" s="99"/>
      <c r="U122" s="99"/>
    </row>
    <row r="123" spans="1:21" s="4" customFormat="1" ht="16.5" customHeight="1">
      <c r="A123" s="97" t="s">
        <v>367</v>
      </c>
      <c r="B123" s="582" t="s">
        <v>368</v>
      </c>
      <c r="C123" s="582"/>
      <c r="D123" s="582"/>
      <c r="E123" s="582"/>
      <c r="F123" s="582"/>
      <c r="G123" s="582"/>
      <c r="H123" s="582"/>
      <c r="I123" s="582"/>
      <c r="J123" s="582"/>
      <c r="K123" s="582"/>
      <c r="L123" s="582"/>
      <c r="M123" s="30"/>
      <c r="N123" s="30"/>
      <c r="O123" s="99"/>
      <c r="P123" s="99"/>
      <c r="Q123" s="99"/>
      <c r="R123" s="99"/>
      <c r="S123" s="99"/>
      <c r="T123" s="99"/>
      <c r="U123" s="99"/>
    </row>
    <row r="124" spans="1:21" ht="26.25" customHeight="1">
      <c r="A124" s="97" t="s">
        <v>369</v>
      </c>
      <c r="B124" s="582" t="s">
        <v>370</v>
      </c>
      <c r="C124" s="582"/>
      <c r="D124" s="582"/>
      <c r="E124" s="582"/>
      <c r="F124" s="582"/>
      <c r="G124" s="582"/>
      <c r="H124" s="582"/>
      <c r="I124" s="582"/>
      <c r="J124" s="582"/>
      <c r="K124" s="582"/>
      <c r="L124" s="582"/>
      <c r="M124" s="30"/>
      <c r="N124" s="30"/>
      <c r="O124" s="30"/>
      <c r="P124" s="30"/>
      <c r="Q124" s="30"/>
      <c r="R124" s="30"/>
      <c r="S124" s="30"/>
      <c r="T124" s="30"/>
      <c r="U124" s="30"/>
    </row>
    <row r="125" spans="1:21" ht="18" customHeight="1">
      <c r="A125" s="97" t="s">
        <v>371</v>
      </c>
      <c r="B125" s="582" t="s">
        <v>372</v>
      </c>
      <c r="C125" s="582"/>
      <c r="D125" s="582"/>
      <c r="E125" s="582"/>
      <c r="F125" s="582"/>
      <c r="G125" s="582"/>
      <c r="H125" s="582"/>
      <c r="I125" s="582"/>
      <c r="J125" s="582"/>
      <c r="K125" s="582"/>
      <c r="L125" s="582"/>
      <c r="M125" s="104"/>
      <c r="N125" s="104"/>
      <c r="O125" s="30"/>
      <c r="P125" s="30"/>
      <c r="Q125" s="30"/>
      <c r="R125" s="30"/>
      <c r="S125" s="30"/>
      <c r="T125" s="30"/>
      <c r="U125" s="30"/>
    </row>
    <row r="126" spans="1:21" ht="18" customHeight="1">
      <c r="A126" s="97" t="s">
        <v>373</v>
      </c>
      <c r="B126" s="582" t="s">
        <v>374</v>
      </c>
      <c r="C126" s="582"/>
      <c r="D126" s="582"/>
      <c r="E126" s="582"/>
      <c r="F126" s="582"/>
      <c r="G126" s="582"/>
      <c r="H126" s="582"/>
      <c r="I126" s="582"/>
      <c r="J126" s="582"/>
      <c r="K126" s="582"/>
      <c r="L126" s="582"/>
      <c r="M126" s="105"/>
      <c r="N126" s="105"/>
      <c r="O126" s="30"/>
      <c r="P126" s="30"/>
      <c r="Q126" s="30"/>
      <c r="R126" s="30"/>
      <c r="S126" s="30"/>
      <c r="T126" s="30"/>
      <c r="U126" s="30"/>
    </row>
    <row r="127" spans="1:21" ht="18" customHeight="1">
      <c r="A127" s="97" t="s">
        <v>375</v>
      </c>
      <c r="B127" s="582" t="s">
        <v>376</v>
      </c>
      <c r="C127" s="582"/>
      <c r="D127" s="582"/>
      <c r="E127" s="582"/>
      <c r="F127" s="582"/>
      <c r="G127" s="582"/>
      <c r="H127" s="582"/>
      <c r="I127" s="582"/>
      <c r="J127" s="582"/>
      <c r="K127" s="582"/>
      <c r="L127" s="582"/>
      <c r="M127" s="105"/>
      <c r="N127" s="105"/>
      <c r="O127" s="30"/>
      <c r="P127" s="30"/>
      <c r="Q127" s="30"/>
      <c r="R127" s="30"/>
      <c r="S127" s="30"/>
      <c r="T127" s="30"/>
      <c r="U127" s="30"/>
    </row>
    <row r="128" spans="1:21" ht="18" customHeight="1">
      <c r="A128" s="97" t="s">
        <v>377</v>
      </c>
      <c r="B128" s="582" t="s">
        <v>378</v>
      </c>
      <c r="C128" s="582"/>
      <c r="D128" s="582"/>
      <c r="E128" s="582"/>
      <c r="F128" s="582"/>
      <c r="G128" s="582"/>
      <c r="H128" s="582"/>
      <c r="I128" s="582"/>
      <c r="J128" s="582"/>
      <c r="K128" s="582"/>
      <c r="L128" s="582"/>
      <c r="M128" s="30"/>
      <c r="N128" s="30"/>
      <c r="O128" s="30"/>
      <c r="P128" s="30"/>
      <c r="Q128" s="30"/>
      <c r="R128" s="30"/>
      <c r="S128" s="30"/>
      <c r="T128" s="30"/>
      <c r="U128" s="30"/>
    </row>
    <row r="129" spans="1:21" ht="25.5" customHeight="1">
      <c r="A129" s="97" t="s">
        <v>379</v>
      </c>
      <c r="B129" s="582" t="s">
        <v>380</v>
      </c>
      <c r="C129" s="582"/>
      <c r="D129" s="582"/>
      <c r="E129" s="582"/>
      <c r="F129" s="582"/>
      <c r="G129" s="582"/>
      <c r="H129" s="582"/>
      <c r="I129" s="582"/>
      <c r="J129" s="582"/>
      <c r="K129" s="582"/>
      <c r="L129" s="582"/>
      <c r="M129" s="30"/>
      <c r="N129" s="30"/>
      <c r="O129" s="30"/>
      <c r="P129" s="30"/>
      <c r="Q129" s="30"/>
      <c r="R129" s="30"/>
      <c r="S129" s="30"/>
      <c r="T129" s="30"/>
      <c r="U129" s="30"/>
    </row>
    <row r="130" spans="1:21" ht="18" customHeight="1">
      <c r="A130" s="97" t="s">
        <v>381</v>
      </c>
      <c r="B130" s="582" t="s">
        <v>382</v>
      </c>
      <c r="C130" s="582"/>
      <c r="D130" s="582"/>
      <c r="E130" s="582"/>
      <c r="F130" s="582"/>
      <c r="G130" s="582"/>
      <c r="H130" s="582"/>
      <c r="I130" s="582"/>
      <c r="J130" s="582"/>
      <c r="K130" s="582"/>
      <c r="L130" s="582"/>
      <c r="M130" s="30"/>
      <c r="N130" s="30"/>
      <c r="O130" s="30"/>
      <c r="P130" s="30"/>
      <c r="Q130" s="30"/>
      <c r="R130" s="30"/>
      <c r="S130" s="30"/>
      <c r="T130" s="30"/>
      <c r="U130" s="30"/>
    </row>
    <row r="131" spans="1:21" ht="18" customHeight="1">
      <c r="A131" s="97" t="s">
        <v>383</v>
      </c>
      <c r="B131" s="582" t="s">
        <v>384</v>
      </c>
      <c r="C131" s="582"/>
      <c r="D131" s="582"/>
      <c r="E131" s="582"/>
      <c r="F131" s="582"/>
      <c r="G131" s="582"/>
      <c r="H131" s="582"/>
      <c r="I131" s="582"/>
      <c r="J131" s="582"/>
      <c r="K131" s="582"/>
      <c r="L131" s="582"/>
      <c r="M131" s="30"/>
      <c r="N131" s="30"/>
      <c r="O131" s="30"/>
      <c r="P131" s="30"/>
      <c r="Q131" s="30"/>
      <c r="R131" s="30"/>
      <c r="S131" s="30"/>
      <c r="T131" s="30"/>
      <c r="U131" s="30"/>
    </row>
    <row r="132" spans="1:12" ht="10.5" customHeight="1">
      <c r="A132" s="106"/>
      <c r="B132" s="107"/>
      <c r="C132" s="108"/>
      <c r="D132" s="108"/>
      <c r="E132" s="108"/>
      <c r="F132" s="108"/>
      <c r="G132" s="108"/>
      <c r="H132" s="108"/>
      <c r="I132" s="108"/>
      <c r="J132" s="108"/>
      <c r="K132" s="108"/>
      <c r="L132" s="108"/>
    </row>
    <row r="133" spans="1:14" ht="12" customHeight="1">
      <c r="A133" s="3"/>
      <c r="B133" s="510" t="s">
        <v>385</v>
      </c>
      <c r="C133" s="510"/>
      <c r="D133" s="510"/>
      <c r="E133" s="511"/>
      <c r="F133" s="512"/>
      <c r="G133" s="512" t="s">
        <v>386</v>
      </c>
      <c r="H133" s="512"/>
      <c r="I133" s="512"/>
      <c r="J133" s="512"/>
      <c r="K133" s="513"/>
      <c r="L133" s="513"/>
      <c r="M133" s="111"/>
      <c r="N133" s="111"/>
    </row>
    <row r="134" spans="1:14" ht="12" customHeight="1">
      <c r="A134" s="3"/>
      <c r="B134" s="516"/>
      <c r="C134" s="514"/>
      <c r="D134" s="514"/>
      <c r="E134" s="515"/>
      <c r="F134" s="512"/>
      <c r="G134" s="568" t="s">
        <v>387</v>
      </c>
      <c r="H134" s="568"/>
      <c r="I134" s="568"/>
      <c r="J134" s="568"/>
      <c r="K134" s="568"/>
      <c r="L134" s="513"/>
      <c r="M134" s="111"/>
      <c r="N134" s="111"/>
    </row>
    <row r="135" ht="9" customHeight="1"/>
    <row r="136" ht="2.25" customHeight="1"/>
  </sheetData>
  <sheetProtection selectLockedCells="1" selectUnlockedCells="1"/>
  <mergeCells count="45">
    <mergeCell ref="B131:L131"/>
    <mergeCell ref="G134:K134"/>
    <mergeCell ref="B126:L126"/>
    <mergeCell ref="B127:L127"/>
    <mergeCell ref="B128:L128"/>
    <mergeCell ref="B129:L129"/>
    <mergeCell ref="B123:L123"/>
    <mergeCell ref="B124:L124"/>
    <mergeCell ref="B125:L125"/>
    <mergeCell ref="B130:L130"/>
    <mergeCell ref="B118:L118"/>
    <mergeCell ref="B119:L119"/>
    <mergeCell ref="B120:L120"/>
    <mergeCell ref="B121:L121"/>
    <mergeCell ref="B112:C112"/>
    <mergeCell ref="D112:E112"/>
    <mergeCell ref="D111:E111"/>
    <mergeCell ref="A113:I113"/>
    <mergeCell ref="F111:G111"/>
    <mergeCell ref="H111:I111"/>
    <mergeCell ref="F112:G112"/>
    <mergeCell ref="H112:I112"/>
    <mergeCell ref="B111:C111"/>
    <mergeCell ref="A107:I107"/>
    <mergeCell ref="A108:L108"/>
    <mergeCell ref="A109:A110"/>
    <mergeCell ref="F109:G110"/>
    <mergeCell ref="H109:I110"/>
    <mergeCell ref="K109:K110"/>
    <mergeCell ref="B109:C110"/>
    <mergeCell ref="D109:E110"/>
    <mergeCell ref="I4:I5"/>
    <mergeCell ref="B7:L7"/>
    <mergeCell ref="B97:L97"/>
    <mergeCell ref="B102:L102"/>
    <mergeCell ref="A1:L1"/>
    <mergeCell ref="A3:L3"/>
    <mergeCell ref="A4:A5"/>
    <mergeCell ref="B4:B5"/>
    <mergeCell ref="C4:C5"/>
    <mergeCell ref="D4:D5"/>
    <mergeCell ref="E4:E5"/>
    <mergeCell ref="F4:F5"/>
    <mergeCell ref="G4:G5"/>
    <mergeCell ref="H4:H5"/>
  </mergeCells>
  <printOptions horizontalCentered="1"/>
  <pageMargins left="0.31527777777777777" right="0.31527777777777777" top="0.9840277777777777" bottom="0.6694444444444445" header="0.5902777777777778" footer="0.31527777777777777"/>
  <pageSetup horizontalDpi="600" verticalDpi="600" orientation="landscape" pageOrder="overThenDown" paperSize="9" r:id="rId1"/>
  <headerFooter alignWithMargins="0">
    <oddHeader>&amp;C&amp;10Zał. 1A do SIWZ Formularz asortymentowo-cenowy&amp;R&amp;10SPZOZ_NT.DZP.241.04.20</oddHeader>
    <oddFooter>&amp;C&amp;10&amp;A   Strona &amp;P</oddFooter>
  </headerFooter>
  <colBreaks count="1" manualBreakCount="1">
    <brk id="12" max="65535" man="1"/>
  </colBreaks>
</worksheet>
</file>

<file path=xl/worksheets/sheet10.xml><?xml version="1.0" encoding="utf-8"?>
<worksheet xmlns="http://schemas.openxmlformats.org/spreadsheetml/2006/main" xmlns:r="http://schemas.openxmlformats.org/officeDocument/2006/relationships">
  <dimension ref="A1:O31"/>
  <sheetViews>
    <sheetView workbookViewId="0" topLeftCell="A25">
      <selection activeCell="F16" sqref="F16"/>
    </sheetView>
  </sheetViews>
  <sheetFormatPr defaultColWidth="8.796875" defaultRowHeight="13.5" customHeight="1"/>
  <cols>
    <col min="1" max="1" width="2.796875" style="0" customWidth="1"/>
    <col min="2" max="2" width="35.59765625" style="0" customWidth="1"/>
    <col min="3" max="3" width="7.59765625" style="0" customWidth="1"/>
    <col min="4" max="4" width="7.19921875" style="0" customWidth="1"/>
    <col min="5" max="5" width="6.8984375" style="0" customWidth="1"/>
    <col min="6" max="6" width="8.296875" style="0" customWidth="1"/>
    <col min="7" max="7" width="6.8984375" style="0" customWidth="1"/>
    <col min="8" max="8" width="8.09765625" style="0" customWidth="1"/>
    <col min="9" max="9" width="7.59765625" style="0" customWidth="1"/>
    <col min="10" max="10" width="7.796875" style="0" customWidth="1"/>
    <col min="11" max="11" width="8.5" style="0" customWidth="1"/>
    <col min="12" max="12" width="6.3984375" style="0" customWidth="1"/>
    <col min="13" max="13" width="9.69921875" style="0" customWidth="1"/>
    <col min="14" max="16384" width="6.69921875" style="0" customWidth="1"/>
  </cols>
  <sheetData>
    <row r="1" spans="1:13" ht="14.25" customHeight="1">
      <c r="A1" s="663" t="s">
        <v>682</v>
      </c>
      <c r="B1" s="663"/>
      <c r="C1" s="3"/>
      <c r="D1" s="209" t="s">
        <v>683</v>
      </c>
      <c r="E1" s="1"/>
      <c r="F1" s="1"/>
      <c r="G1" s="1"/>
      <c r="H1" s="1"/>
      <c r="I1" s="2"/>
      <c r="J1" s="3"/>
      <c r="K1" s="3"/>
      <c r="L1" s="3"/>
      <c r="M1" s="3"/>
    </row>
    <row r="2" spans="1:13" ht="5.25" customHeight="1">
      <c r="A2" s="3"/>
      <c r="B2" s="3"/>
      <c r="C2" s="3"/>
      <c r="D2" s="623"/>
      <c r="E2" s="623"/>
      <c r="F2" s="623"/>
      <c r="G2" s="623"/>
      <c r="H2" s="623"/>
      <c r="I2" s="3"/>
      <c r="J2" s="3"/>
      <c r="K2" s="3"/>
      <c r="L2" s="3"/>
      <c r="M2" s="3"/>
    </row>
    <row r="3" spans="1:13" s="4" customFormat="1" ht="12.75" customHeight="1">
      <c r="A3" s="664" t="s">
        <v>211</v>
      </c>
      <c r="B3" s="664" t="s">
        <v>635</v>
      </c>
      <c r="C3" s="611" t="s">
        <v>636</v>
      </c>
      <c r="D3" s="664" t="s">
        <v>637</v>
      </c>
      <c r="E3" s="664"/>
      <c r="F3" s="598" t="s">
        <v>713</v>
      </c>
      <c r="G3" s="665" t="s">
        <v>684</v>
      </c>
      <c r="H3" s="665"/>
      <c r="I3" s="598" t="s">
        <v>685</v>
      </c>
      <c r="J3" s="598" t="s">
        <v>686</v>
      </c>
      <c r="K3" s="611" t="s">
        <v>687</v>
      </c>
      <c r="L3" s="598" t="s">
        <v>688</v>
      </c>
      <c r="M3" s="611" t="s">
        <v>689</v>
      </c>
    </row>
    <row r="4" spans="1:13" s="4" customFormat="1" ht="15" customHeight="1">
      <c r="A4" s="664"/>
      <c r="B4" s="664"/>
      <c r="C4" s="611"/>
      <c r="D4" s="664" t="s">
        <v>649</v>
      </c>
      <c r="E4" s="664" t="s">
        <v>650</v>
      </c>
      <c r="F4" s="598"/>
      <c r="G4" s="661" t="s">
        <v>690</v>
      </c>
      <c r="H4" s="661" t="s">
        <v>691</v>
      </c>
      <c r="I4" s="598"/>
      <c r="J4" s="598"/>
      <c r="K4" s="611"/>
      <c r="L4" s="598"/>
      <c r="M4" s="611"/>
    </row>
    <row r="5" spans="1:13" s="4" customFormat="1" ht="18" customHeight="1">
      <c r="A5" s="664"/>
      <c r="B5" s="664"/>
      <c r="C5" s="611"/>
      <c r="D5" s="664"/>
      <c r="E5" s="664"/>
      <c r="F5" s="598"/>
      <c r="G5" s="661"/>
      <c r="H5" s="661"/>
      <c r="I5" s="598"/>
      <c r="J5" s="598"/>
      <c r="K5" s="358" t="s">
        <v>692</v>
      </c>
      <c r="L5" s="598"/>
      <c r="M5" s="358" t="s">
        <v>693</v>
      </c>
    </row>
    <row r="6" spans="1:13" s="4" customFormat="1" ht="9.75" customHeight="1">
      <c r="A6" s="171" t="s">
        <v>226</v>
      </c>
      <c r="B6" s="171" t="s">
        <v>227</v>
      </c>
      <c r="C6" s="359" t="s">
        <v>228</v>
      </c>
      <c r="D6" s="359" t="s">
        <v>229</v>
      </c>
      <c r="E6" s="171" t="s">
        <v>230</v>
      </c>
      <c r="F6" s="171" t="s">
        <v>231</v>
      </c>
      <c r="G6" s="171" t="s">
        <v>232</v>
      </c>
      <c r="H6" s="171" t="s">
        <v>233</v>
      </c>
      <c r="I6" s="171" t="s">
        <v>234</v>
      </c>
      <c r="J6" s="171" t="s">
        <v>235</v>
      </c>
      <c r="K6" s="237" t="s">
        <v>236</v>
      </c>
      <c r="L6" s="237" t="s">
        <v>237</v>
      </c>
      <c r="M6" s="237" t="s">
        <v>694</v>
      </c>
    </row>
    <row r="7" spans="1:13" s="9" customFormat="1" ht="30" customHeight="1">
      <c r="A7" s="360">
        <v>1</v>
      </c>
      <c r="B7" s="361" t="s">
        <v>695</v>
      </c>
      <c r="C7" s="240"/>
      <c r="D7" s="76">
        <v>600</v>
      </c>
      <c r="E7" s="76" t="s">
        <v>696</v>
      </c>
      <c r="F7" s="240"/>
      <c r="G7" s="240"/>
      <c r="H7" s="240"/>
      <c r="I7" s="240"/>
      <c r="J7" s="240"/>
      <c r="K7" s="240"/>
      <c r="L7" s="240"/>
      <c r="M7" s="240"/>
    </row>
    <row r="8" spans="1:13" s="9" customFormat="1" ht="33" customHeight="1">
      <c r="A8" s="360">
        <v>2</v>
      </c>
      <c r="B8" s="361" t="s">
        <v>697</v>
      </c>
      <c r="C8" s="240"/>
      <c r="D8" s="76">
        <v>600</v>
      </c>
      <c r="E8" s="76" t="s">
        <v>667</v>
      </c>
      <c r="F8" s="240"/>
      <c r="G8" s="240"/>
      <c r="H8" s="240"/>
      <c r="I8" s="240"/>
      <c r="J8" s="240"/>
      <c r="K8" s="240"/>
      <c r="L8" s="240"/>
      <c r="M8" s="240"/>
    </row>
    <row r="9" spans="1:13" s="9" customFormat="1" ht="36.75" customHeight="1">
      <c r="A9" s="360">
        <v>3</v>
      </c>
      <c r="B9" s="361" t="s">
        <v>698</v>
      </c>
      <c r="C9" s="240"/>
      <c r="D9" s="76">
        <v>900</v>
      </c>
      <c r="E9" s="76" t="s">
        <v>699</v>
      </c>
      <c r="F9" s="240"/>
      <c r="G9" s="240"/>
      <c r="H9" s="240"/>
      <c r="I9" s="240"/>
      <c r="J9" s="240"/>
      <c r="K9" s="240"/>
      <c r="L9" s="240"/>
      <c r="M9" s="240"/>
    </row>
    <row r="10" spans="1:13" s="9" customFormat="1" ht="30" customHeight="1">
      <c r="A10" s="360">
        <v>4</v>
      </c>
      <c r="B10" s="361" t="s">
        <v>700</v>
      </c>
      <c r="C10" s="240"/>
      <c r="D10" s="76">
        <v>90</v>
      </c>
      <c r="E10" s="76" t="s">
        <v>696</v>
      </c>
      <c r="F10" s="240"/>
      <c r="G10" s="240"/>
      <c r="H10" s="240"/>
      <c r="I10" s="240"/>
      <c r="J10" s="240"/>
      <c r="K10" s="240"/>
      <c r="L10" s="240"/>
      <c r="M10" s="240"/>
    </row>
    <row r="11" spans="1:13" s="9" customFormat="1" ht="30" customHeight="1">
      <c r="A11" s="360">
        <v>5</v>
      </c>
      <c r="B11" s="362" t="s">
        <v>701</v>
      </c>
      <c r="C11" s="355"/>
      <c r="D11" s="363">
        <v>600</v>
      </c>
      <c r="E11" s="363" t="s">
        <v>696</v>
      </c>
      <c r="F11" s="355"/>
      <c r="G11" s="355"/>
      <c r="H11" s="355"/>
      <c r="I11" s="355"/>
      <c r="J11" s="355"/>
      <c r="K11" s="355"/>
      <c r="L11" s="355"/>
      <c r="M11" s="355"/>
    </row>
    <row r="12" spans="1:13" s="9" customFormat="1" ht="38.25" customHeight="1">
      <c r="A12" s="360">
        <v>6</v>
      </c>
      <c r="B12" s="362" t="s">
        <v>708</v>
      </c>
      <c r="C12" s="355"/>
      <c r="D12" s="363">
        <v>600</v>
      </c>
      <c r="E12" s="363" t="s">
        <v>696</v>
      </c>
      <c r="F12" s="355"/>
      <c r="G12" s="355"/>
      <c r="H12" s="355"/>
      <c r="I12" s="355"/>
      <c r="J12" s="355"/>
      <c r="K12" s="355"/>
      <c r="L12" s="355"/>
      <c r="M12" s="355"/>
    </row>
    <row r="13" spans="1:13" s="9" customFormat="1" ht="82.5" customHeight="1">
      <c r="A13" s="360">
        <v>7</v>
      </c>
      <c r="B13" s="561" t="s">
        <v>2</v>
      </c>
      <c r="C13" s="355"/>
      <c r="D13" s="363">
        <v>600</v>
      </c>
      <c r="E13" s="363" t="s">
        <v>696</v>
      </c>
      <c r="F13" s="355"/>
      <c r="G13" s="355"/>
      <c r="H13" s="355"/>
      <c r="I13" s="355"/>
      <c r="J13" s="355"/>
      <c r="K13" s="355"/>
      <c r="L13" s="355"/>
      <c r="M13" s="355"/>
    </row>
    <row r="14" spans="1:13" s="9" customFormat="1" ht="56.25" customHeight="1">
      <c r="A14" s="360">
        <v>8</v>
      </c>
      <c r="B14" s="561" t="s">
        <v>0</v>
      </c>
      <c r="C14" s="355"/>
      <c r="D14" s="363">
        <v>200</v>
      </c>
      <c r="E14" s="363" t="s">
        <v>696</v>
      </c>
      <c r="F14" s="355"/>
      <c r="G14" s="355"/>
      <c r="H14" s="355"/>
      <c r="I14" s="355"/>
      <c r="J14" s="355"/>
      <c r="K14" s="355"/>
      <c r="L14" s="355"/>
      <c r="M14" s="355"/>
    </row>
    <row r="15" spans="1:15" s="4" customFormat="1" ht="29.25" customHeight="1">
      <c r="A15" s="640" t="s">
        <v>528</v>
      </c>
      <c r="B15" s="640"/>
      <c r="C15" s="640"/>
      <c r="D15" s="640"/>
      <c r="E15" s="640"/>
      <c r="F15" s="640"/>
      <c r="G15" s="640"/>
      <c r="H15" s="640"/>
      <c r="I15" s="640"/>
      <c r="J15" s="640"/>
      <c r="K15" s="240"/>
      <c r="L15" s="356"/>
      <c r="M15" s="240"/>
      <c r="N15" s="9"/>
      <c r="O15" s="9"/>
    </row>
    <row r="16" spans="1:13" s="4" customFormat="1" ht="25.5" customHeight="1">
      <c r="A16" s="2"/>
      <c r="B16" s="2"/>
      <c r="C16" s="2"/>
      <c r="D16" s="210"/>
      <c r="E16" s="2"/>
      <c r="F16" s="2"/>
      <c r="G16" s="2"/>
      <c r="H16" s="2"/>
      <c r="I16" s="2"/>
      <c r="J16" s="2"/>
      <c r="K16" s="2"/>
      <c r="L16" s="2"/>
      <c r="M16" s="2"/>
    </row>
    <row r="17" spans="1:14" s="4" customFormat="1" ht="17.25" customHeight="1">
      <c r="A17" s="258" t="s">
        <v>539</v>
      </c>
      <c r="B17" s="2"/>
      <c r="C17" s="2"/>
      <c r="D17" s="2"/>
      <c r="E17" s="2"/>
      <c r="F17" s="2"/>
      <c r="G17" s="2"/>
      <c r="H17" s="2"/>
      <c r="I17" s="2"/>
      <c r="J17" s="2"/>
      <c r="K17" s="2"/>
      <c r="L17" s="2"/>
      <c r="M17" s="2"/>
      <c r="N17"/>
    </row>
    <row r="18" spans="1:14" s="4" customFormat="1" ht="17.25" customHeight="1">
      <c r="A18" s="3" t="s">
        <v>358</v>
      </c>
      <c r="B18" s="643" t="s">
        <v>261</v>
      </c>
      <c r="C18" s="643"/>
      <c r="D18" s="643"/>
      <c r="E18" s="643"/>
      <c r="F18" s="643"/>
      <c r="G18" s="643"/>
      <c r="H18" s="643"/>
      <c r="I18" s="643"/>
      <c r="J18" s="643"/>
      <c r="K18" s="643"/>
      <c r="L18" s="643"/>
      <c r="M18" s="643"/>
      <c r="N18"/>
    </row>
    <row r="19" spans="1:14" s="4" customFormat="1" ht="30" customHeight="1">
      <c r="A19" s="3" t="s">
        <v>359</v>
      </c>
      <c r="B19" s="643" t="s">
        <v>360</v>
      </c>
      <c r="C19" s="643"/>
      <c r="D19" s="643"/>
      <c r="E19" s="643"/>
      <c r="F19" s="643"/>
      <c r="G19" s="643"/>
      <c r="H19" s="643"/>
      <c r="I19" s="643"/>
      <c r="J19" s="643"/>
      <c r="K19" s="643"/>
      <c r="L19" s="643"/>
      <c r="M19" s="643"/>
      <c r="N19"/>
    </row>
    <row r="20" spans="1:14" s="4" customFormat="1" ht="36" customHeight="1">
      <c r="A20" s="3" t="s">
        <v>361</v>
      </c>
      <c r="B20" s="666" t="s">
        <v>362</v>
      </c>
      <c r="C20" s="666"/>
      <c r="D20" s="666"/>
      <c r="E20" s="666"/>
      <c r="F20" s="666"/>
      <c r="G20" s="666"/>
      <c r="H20" s="666"/>
      <c r="I20" s="666"/>
      <c r="J20" s="666"/>
      <c r="K20" s="666"/>
      <c r="L20" s="666"/>
      <c r="M20" s="666"/>
      <c r="N20"/>
    </row>
    <row r="21" spans="1:14" s="4" customFormat="1" ht="26.25" customHeight="1">
      <c r="A21" s="3" t="s">
        <v>363</v>
      </c>
      <c r="B21" s="643" t="s">
        <v>540</v>
      </c>
      <c r="C21" s="643"/>
      <c r="D21" s="643"/>
      <c r="E21" s="643"/>
      <c r="F21" s="643"/>
      <c r="G21" s="643"/>
      <c r="H21" s="643"/>
      <c r="I21" s="643"/>
      <c r="J21" s="643"/>
      <c r="K21" s="643"/>
      <c r="L21" s="643"/>
      <c r="M21" s="643"/>
      <c r="N21"/>
    </row>
    <row r="22" spans="1:14" s="4" customFormat="1" ht="12.75" customHeight="1">
      <c r="A22" s="3" t="s">
        <v>365</v>
      </c>
      <c r="B22" s="643" t="s">
        <v>366</v>
      </c>
      <c r="C22" s="643"/>
      <c r="D22" s="643"/>
      <c r="E22" s="643"/>
      <c r="F22" s="643"/>
      <c r="G22" s="643"/>
      <c r="H22" s="643"/>
      <c r="I22" s="643"/>
      <c r="J22" s="643"/>
      <c r="K22" s="643"/>
      <c r="L22" s="643"/>
      <c r="M22" s="643"/>
      <c r="N22"/>
    </row>
    <row r="23" spans="1:14" s="4" customFormat="1" ht="12.75" customHeight="1">
      <c r="A23" s="3" t="s">
        <v>367</v>
      </c>
      <c r="B23" s="643" t="s">
        <v>368</v>
      </c>
      <c r="C23" s="643"/>
      <c r="D23" s="643"/>
      <c r="E23" s="643"/>
      <c r="F23" s="643"/>
      <c r="G23" s="643"/>
      <c r="H23" s="643"/>
      <c r="I23" s="643"/>
      <c r="J23" s="643"/>
      <c r="K23" s="643"/>
      <c r="L23" s="643"/>
      <c r="M23" s="643"/>
      <c r="N23"/>
    </row>
    <row r="24" spans="1:14" s="4" customFormat="1" ht="12.75" customHeight="1">
      <c r="A24" s="3" t="s">
        <v>369</v>
      </c>
      <c r="B24" s="643" t="s">
        <v>702</v>
      </c>
      <c r="C24" s="643"/>
      <c r="D24" s="643"/>
      <c r="E24" s="643"/>
      <c r="F24" s="643"/>
      <c r="G24" s="643"/>
      <c r="H24" s="643"/>
      <c r="I24" s="643"/>
      <c r="J24" s="643"/>
      <c r="K24" s="643"/>
      <c r="L24" s="643"/>
      <c r="M24" s="643"/>
      <c r="N24"/>
    </row>
    <row r="25" spans="1:14" s="4" customFormat="1" ht="27" customHeight="1">
      <c r="A25" s="3" t="s">
        <v>371</v>
      </c>
      <c r="B25" s="643" t="s">
        <v>464</v>
      </c>
      <c r="C25" s="643"/>
      <c r="D25" s="643"/>
      <c r="E25" s="643"/>
      <c r="F25" s="643"/>
      <c r="G25" s="643"/>
      <c r="H25" s="643"/>
      <c r="I25" s="643"/>
      <c r="J25" s="643"/>
      <c r="K25" s="643"/>
      <c r="L25" s="643"/>
      <c r="M25" s="643"/>
      <c r="N25"/>
    </row>
    <row r="26" spans="1:13" s="4" customFormat="1" ht="15" customHeight="1">
      <c r="A26" s="3" t="s">
        <v>373</v>
      </c>
      <c r="B26" s="643" t="s">
        <v>703</v>
      </c>
      <c r="C26" s="643"/>
      <c r="D26" s="643"/>
      <c r="E26" s="643"/>
      <c r="F26" s="643"/>
      <c r="G26" s="643"/>
      <c r="H26" s="643"/>
      <c r="I26" s="643"/>
      <c r="J26" s="643"/>
      <c r="K26" s="643"/>
      <c r="L26" s="643"/>
      <c r="M26" s="643"/>
    </row>
    <row r="27" spans="1:13" s="4" customFormat="1" ht="17.25" customHeight="1">
      <c r="A27" s="3" t="s">
        <v>375</v>
      </c>
      <c r="B27" s="643" t="s">
        <v>704</v>
      </c>
      <c r="C27" s="643"/>
      <c r="D27" s="643"/>
      <c r="E27" s="643"/>
      <c r="F27" s="643"/>
      <c r="G27" s="643"/>
      <c r="H27" s="643"/>
      <c r="I27" s="643"/>
      <c r="J27" s="643"/>
      <c r="K27" s="643"/>
      <c r="L27" s="643"/>
      <c r="M27" s="643"/>
    </row>
    <row r="28" spans="1:13" s="4" customFormat="1" ht="56.25" customHeight="1">
      <c r="A28" s="3" t="s">
        <v>377</v>
      </c>
      <c r="B28" s="643" t="s">
        <v>705</v>
      </c>
      <c r="C28" s="643"/>
      <c r="D28" s="643"/>
      <c r="E28" s="643"/>
      <c r="F28" s="643"/>
      <c r="G28" s="643"/>
      <c r="H28" s="643"/>
      <c r="I28" s="643"/>
      <c r="J28" s="643"/>
      <c r="K28" s="643"/>
      <c r="L28" s="643"/>
      <c r="M28" s="643"/>
    </row>
    <row r="29" spans="1:13" s="4" customFormat="1" ht="21" customHeight="1">
      <c r="A29" s="3" t="s">
        <v>379</v>
      </c>
      <c r="B29" s="643" t="s">
        <v>706</v>
      </c>
      <c r="C29" s="643"/>
      <c r="D29" s="643"/>
      <c r="E29" s="643"/>
      <c r="F29" s="643"/>
      <c r="G29" s="643"/>
      <c r="H29" s="643"/>
      <c r="I29" s="643"/>
      <c r="J29" s="643"/>
      <c r="K29" s="643"/>
      <c r="L29" s="643"/>
      <c r="M29" s="643"/>
    </row>
    <row r="30" spans="1:13" s="4" customFormat="1" ht="9" customHeight="1">
      <c r="A30" s="212"/>
      <c r="B30" s="364"/>
      <c r="C30" s="364"/>
      <c r="D30" s="215"/>
      <c r="E30" s="215"/>
      <c r="F30" s="215"/>
      <c r="G30" s="215"/>
      <c r="H30" s="215"/>
      <c r="I30" s="215"/>
      <c r="J30" s="215"/>
      <c r="K30" s="215"/>
      <c r="L30" s="365"/>
      <c r="M30" s="2"/>
    </row>
    <row r="31" spans="1:13" ht="14.25" customHeight="1">
      <c r="A31" s="3"/>
      <c r="B31" s="3"/>
      <c r="C31" s="3"/>
      <c r="D31" s="3"/>
      <c r="E31" s="3"/>
      <c r="F31" s="3"/>
      <c r="G31" s="3"/>
      <c r="H31" s="3"/>
      <c r="I31" s="3"/>
      <c r="J31" s="3"/>
      <c r="K31" s="3"/>
      <c r="L31" s="3"/>
      <c r="M31" s="3"/>
    </row>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sheetData>
  <sheetProtection/>
  <mergeCells count="30">
    <mergeCell ref="B29:M29"/>
    <mergeCell ref="B25:M25"/>
    <mergeCell ref="B26:M26"/>
    <mergeCell ref="B27:M27"/>
    <mergeCell ref="B28:M28"/>
    <mergeCell ref="B21:M21"/>
    <mergeCell ref="B22:M22"/>
    <mergeCell ref="B23:M23"/>
    <mergeCell ref="B24:M24"/>
    <mergeCell ref="A15:J15"/>
    <mergeCell ref="B18:M18"/>
    <mergeCell ref="B19:M19"/>
    <mergeCell ref="B20:M20"/>
    <mergeCell ref="M3:M4"/>
    <mergeCell ref="D4:D5"/>
    <mergeCell ref="E4:E5"/>
    <mergeCell ref="G4:G5"/>
    <mergeCell ref="H4:H5"/>
    <mergeCell ref="I3:I5"/>
    <mergeCell ref="J3:J5"/>
    <mergeCell ref="K3:K4"/>
    <mergeCell ref="L3:L5"/>
    <mergeCell ref="A1:B1"/>
    <mergeCell ref="D2:H2"/>
    <mergeCell ref="A3:A5"/>
    <mergeCell ref="B3:B5"/>
    <mergeCell ref="C3:C5"/>
    <mergeCell ref="D3:E3"/>
    <mergeCell ref="F3:F5"/>
    <mergeCell ref="G3:H3"/>
  </mergeCells>
  <printOptions horizontalCentered="1"/>
  <pageMargins left="0.31527777777777777" right="0.31527777777777777" top="0.9840277777777777" bottom="0.6694444444444445" header="0.5902777777777778" footer="0.31527777777777777"/>
  <pageSetup horizontalDpi="600" verticalDpi="600" orientation="landscape" pageOrder="overThenDown" paperSize="9" r:id="rId1"/>
  <headerFooter alignWithMargins="0">
    <oddHeader>&amp;C&amp;10Zał. 1A do SIWZ Formularz asortymentowo-cenowy&amp;R&amp;10SPZOZ_NT.DZP.241.04.20</oddHeader>
    <oddFooter>&amp;C&amp;10&amp;A   Strona &amp;P</oddFooter>
  </headerFooter>
</worksheet>
</file>

<file path=xl/worksheets/sheet11.xml><?xml version="1.0" encoding="utf-8"?>
<worksheet xmlns="http://schemas.openxmlformats.org/spreadsheetml/2006/main" xmlns:r="http://schemas.openxmlformats.org/officeDocument/2006/relationships">
  <dimension ref="A1:IU52"/>
  <sheetViews>
    <sheetView workbookViewId="0" topLeftCell="A13">
      <selection activeCell="B37" sqref="B37:D37"/>
    </sheetView>
  </sheetViews>
  <sheetFormatPr defaultColWidth="8.796875" defaultRowHeight="9.75" customHeight="1"/>
  <cols>
    <col min="1" max="1" width="3.09765625" style="248" customWidth="1"/>
    <col min="2" max="2" width="25.09765625" style="248" customWidth="1"/>
    <col min="3" max="3" width="7.8984375" style="248" customWidth="1"/>
    <col min="4" max="5" width="8.69921875" style="248" customWidth="1"/>
    <col min="6" max="6" width="8.296875" style="248" customWidth="1"/>
    <col min="7" max="7" width="11" style="248" customWidth="1"/>
    <col min="8" max="8" width="6.69921875" style="248" customWidth="1"/>
    <col min="9" max="9" width="13.796875" style="248" customWidth="1"/>
    <col min="10" max="10" width="8.796875" style="248" customWidth="1"/>
    <col min="11" max="11" width="12.59765625" style="248" customWidth="1"/>
    <col min="12" max="16384" width="6.796875" style="248" customWidth="1"/>
  </cols>
  <sheetData>
    <row r="1" spans="1:11" s="366" customFormat="1" ht="54" customHeight="1">
      <c r="A1" s="604" t="s">
        <v>707</v>
      </c>
      <c r="B1" s="604"/>
      <c r="C1" s="604"/>
      <c r="D1" s="604"/>
      <c r="E1" s="604"/>
      <c r="F1" s="604"/>
      <c r="G1" s="604"/>
      <c r="H1" s="604"/>
      <c r="I1" s="604"/>
      <c r="J1" s="604"/>
      <c r="K1" s="604"/>
    </row>
    <row r="2" spans="1:11" ht="8.25" customHeight="1">
      <c r="A2" s="367"/>
      <c r="B2" s="267"/>
      <c r="C2" s="267"/>
      <c r="D2" s="267"/>
      <c r="E2" s="267"/>
      <c r="F2" s="267"/>
      <c r="G2" s="267"/>
      <c r="H2" s="267"/>
      <c r="I2" s="267"/>
      <c r="J2" s="267"/>
      <c r="K2" s="267"/>
    </row>
    <row r="3" spans="1:11" ht="14.25" customHeight="1">
      <c r="A3" s="368" t="s">
        <v>8</v>
      </c>
      <c r="B3" s="369"/>
      <c r="C3" s="369"/>
      <c r="D3" s="267"/>
      <c r="E3" s="267"/>
      <c r="F3" s="267"/>
      <c r="G3" s="267"/>
      <c r="H3" s="267"/>
      <c r="I3" s="3"/>
      <c r="J3" s="267"/>
      <c r="K3" s="267"/>
    </row>
    <row r="4" spans="1:11" s="96" customFormat="1" ht="10.5" customHeight="1">
      <c r="A4" s="598" t="s">
        <v>449</v>
      </c>
      <c r="B4" s="598" t="s">
        <v>9</v>
      </c>
      <c r="C4" s="598" t="s">
        <v>10</v>
      </c>
      <c r="D4" s="598" t="s">
        <v>11</v>
      </c>
      <c r="E4" s="598" t="s">
        <v>12</v>
      </c>
      <c r="F4" s="598" t="s">
        <v>523</v>
      </c>
      <c r="G4" s="611" t="s">
        <v>13</v>
      </c>
      <c r="H4" s="598" t="s">
        <v>582</v>
      </c>
      <c r="I4" s="667" t="s">
        <v>14</v>
      </c>
      <c r="J4" s="598" t="s">
        <v>216</v>
      </c>
      <c r="K4" s="598" t="s">
        <v>531</v>
      </c>
    </row>
    <row r="5" spans="1:11" s="96" customFormat="1" ht="21.75" customHeight="1">
      <c r="A5" s="598"/>
      <c r="B5" s="598"/>
      <c r="C5" s="598"/>
      <c r="D5" s="598"/>
      <c r="E5" s="598"/>
      <c r="F5" s="598"/>
      <c r="G5" s="611"/>
      <c r="H5" s="598"/>
      <c r="I5" s="667"/>
      <c r="J5" s="598"/>
      <c r="K5" s="598"/>
    </row>
    <row r="6" spans="1:11" s="96" customFormat="1" ht="18.75" customHeight="1">
      <c r="A6" s="598"/>
      <c r="B6" s="598"/>
      <c r="C6" s="598"/>
      <c r="D6" s="598"/>
      <c r="E6" s="598"/>
      <c r="F6" s="598"/>
      <c r="G6" s="370" t="s">
        <v>584</v>
      </c>
      <c r="H6" s="598"/>
      <c r="I6" s="371" t="s">
        <v>585</v>
      </c>
      <c r="J6" s="598"/>
      <c r="K6" s="598"/>
    </row>
    <row r="7" spans="1:11" s="96" customFormat="1" ht="12" customHeight="1">
      <c r="A7" s="171" t="s">
        <v>226</v>
      </c>
      <c r="B7" s="171" t="s">
        <v>227</v>
      </c>
      <c r="C7" s="359" t="s">
        <v>228</v>
      </c>
      <c r="D7" s="359" t="s">
        <v>229</v>
      </c>
      <c r="E7" s="171" t="s">
        <v>230</v>
      </c>
      <c r="F7" s="171" t="s">
        <v>231</v>
      </c>
      <c r="G7" s="171" t="s">
        <v>232</v>
      </c>
      <c r="H7" s="171" t="s">
        <v>233</v>
      </c>
      <c r="I7" s="171" t="s">
        <v>234</v>
      </c>
      <c r="J7" s="171" t="s">
        <v>235</v>
      </c>
      <c r="K7" s="237" t="s">
        <v>236</v>
      </c>
    </row>
    <row r="8" spans="1:11" s="295" customFormat="1" ht="20.25" customHeight="1">
      <c r="A8" s="372">
        <v>1</v>
      </c>
      <c r="B8" s="314" t="s">
        <v>15</v>
      </c>
      <c r="C8" s="373">
        <v>39000</v>
      </c>
      <c r="D8" s="374"/>
      <c r="E8" s="374"/>
      <c r="F8" s="374"/>
      <c r="G8" s="374"/>
      <c r="H8" s="203"/>
      <c r="I8" s="375"/>
      <c r="J8" s="376"/>
      <c r="K8" s="374"/>
    </row>
    <row r="9" spans="1:11" s="295" customFormat="1" ht="13.5" customHeight="1">
      <c r="A9" s="372"/>
      <c r="B9" s="314"/>
      <c r="C9" s="314"/>
      <c r="D9" s="374"/>
      <c r="E9" s="374"/>
      <c r="F9" s="374"/>
      <c r="G9" s="374"/>
      <c r="H9" s="203"/>
      <c r="I9" s="375"/>
      <c r="J9" s="376"/>
      <c r="K9" s="374"/>
    </row>
    <row r="10" spans="1:11" s="295" customFormat="1" ht="13.5" customHeight="1">
      <c r="A10" s="372"/>
      <c r="B10" s="314"/>
      <c r="C10" s="314"/>
      <c r="D10" s="374"/>
      <c r="E10" s="374"/>
      <c r="F10" s="374"/>
      <c r="G10" s="374"/>
      <c r="H10" s="203"/>
      <c r="I10" s="375"/>
      <c r="J10" s="376"/>
      <c r="K10" s="374"/>
    </row>
    <row r="11" spans="1:11" s="295" customFormat="1" ht="13.5" customHeight="1">
      <c r="A11" s="372"/>
      <c r="B11" s="314"/>
      <c r="C11" s="314"/>
      <c r="D11" s="374"/>
      <c r="E11" s="374"/>
      <c r="F11" s="374"/>
      <c r="G11" s="374"/>
      <c r="H11" s="203"/>
      <c r="I11" s="375"/>
      <c r="J11" s="376"/>
      <c r="K11" s="374"/>
    </row>
    <row r="12" spans="1:11" ht="9.75" customHeight="1">
      <c r="A12" s="214"/>
      <c r="B12" s="377"/>
      <c r="C12" s="377"/>
      <c r="D12" s="206"/>
      <c r="E12" s="378"/>
      <c r="F12" s="378"/>
      <c r="G12" s="378"/>
      <c r="H12" s="378"/>
      <c r="I12" s="378"/>
      <c r="J12" s="206"/>
      <c r="K12" s="378"/>
    </row>
    <row r="13" spans="1:11" ht="18.75" customHeight="1">
      <c r="A13" s="368" t="s">
        <v>16</v>
      </c>
      <c r="B13" s="369"/>
      <c r="C13" s="369"/>
      <c r="D13" s="267"/>
      <c r="E13" s="267"/>
      <c r="F13" s="267"/>
      <c r="G13" s="267"/>
      <c r="H13" s="267"/>
      <c r="I13" s="267"/>
      <c r="J13" s="267"/>
      <c r="K13" s="267"/>
    </row>
    <row r="14" spans="1:11" s="96" customFormat="1" ht="6" customHeight="1">
      <c r="A14" s="267"/>
      <c r="B14" s="267"/>
      <c r="C14" s="267"/>
      <c r="D14" s="267"/>
      <c r="E14" s="267"/>
      <c r="F14" s="267"/>
      <c r="G14" s="267"/>
      <c r="H14" s="267"/>
      <c r="I14" s="267"/>
      <c r="J14" s="267"/>
      <c r="K14" s="267"/>
    </row>
    <row r="15" spans="1:11" s="96" customFormat="1" ht="20.25" customHeight="1">
      <c r="A15" s="598" t="s">
        <v>449</v>
      </c>
      <c r="B15" s="598" t="s">
        <v>520</v>
      </c>
      <c r="C15" s="598"/>
      <c r="D15" s="598" t="s">
        <v>531</v>
      </c>
      <c r="E15" s="598" t="s">
        <v>17</v>
      </c>
      <c r="F15" s="598" t="s">
        <v>18</v>
      </c>
      <c r="G15" s="611" t="s">
        <v>19</v>
      </c>
      <c r="H15" s="598" t="s">
        <v>582</v>
      </c>
      <c r="I15" s="611" t="s">
        <v>20</v>
      </c>
      <c r="J15" s="212"/>
      <c r="K15" s="212"/>
    </row>
    <row r="16" spans="1:11" ht="14.25" customHeight="1">
      <c r="A16" s="598"/>
      <c r="B16" s="598"/>
      <c r="C16" s="598"/>
      <c r="D16" s="598"/>
      <c r="E16" s="598"/>
      <c r="F16" s="598"/>
      <c r="G16" s="611"/>
      <c r="H16" s="598"/>
      <c r="I16" s="611"/>
      <c r="J16" s="212"/>
      <c r="K16" s="267"/>
    </row>
    <row r="17" spans="1:11" ht="18.75" customHeight="1">
      <c r="A17" s="598"/>
      <c r="B17" s="598"/>
      <c r="C17" s="598"/>
      <c r="D17" s="598"/>
      <c r="E17" s="598"/>
      <c r="F17" s="598"/>
      <c r="G17" s="192" t="s">
        <v>21</v>
      </c>
      <c r="H17" s="598"/>
      <c r="I17" s="379" t="s">
        <v>22</v>
      </c>
      <c r="J17" s="212"/>
      <c r="K17" s="267"/>
    </row>
    <row r="18" spans="1:11" ht="12.75" customHeight="1">
      <c r="A18" s="380" t="s">
        <v>226</v>
      </c>
      <c r="B18" s="668" t="s">
        <v>227</v>
      </c>
      <c r="C18" s="668"/>
      <c r="D18" s="359" t="s">
        <v>228</v>
      </c>
      <c r="E18" s="359" t="s">
        <v>229</v>
      </c>
      <c r="F18" s="171" t="s">
        <v>230</v>
      </c>
      <c r="G18" s="171" t="s">
        <v>231</v>
      </c>
      <c r="H18" s="380" t="s">
        <v>232</v>
      </c>
      <c r="I18" s="381" t="s">
        <v>233</v>
      </c>
      <c r="J18" s="212"/>
      <c r="K18" s="267"/>
    </row>
    <row r="19" spans="1:11" ht="14.25" customHeight="1">
      <c r="A19" s="376"/>
      <c r="B19" s="655"/>
      <c r="C19" s="655"/>
      <c r="D19" s="374"/>
      <c r="E19" s="374"/>
      <c r="F19" s="374"/>
      <c r="G19" s="374"/>
      <c r="H19" s="376"/>
      <c r="I19" s="374"/>
      <c r="J19" s="267"/>
      <c r="K19" s="267"/>
    </row>
    <row r="20" spans="1:11" ht="14.25" customHeight="1">
      <c r="A20" s="382"/>
      <c r="B20" s="655"/>
      <c r="C20" s="655"/>
      <c r="D20" s="383"/>
      <c r="E20" s="383"/>
      <c r="F20" s="383"/>
      <c r="G20" s="383"/>
      <c r="H20" s="382"/>
      <c r="I20" s="383"/>
      <c r="J20" s="267"/>
      <c r="K20" s="267"/>
    </row>
    <row r="21" spans="1:11" ht="14.25" customHeight="1">
      <c r="A21" s="384"/>
      <c r="B21" s="655"/>
      <c r="C21" s="655"/>
      <c r="D21" s="385"/>
      <c r="E21" s="385"/>
      <c r="F21" s="385"/>
      <c r="G21" s="385"/>
      <c r="H21" s="384"/>
      <c r="I21" s="385"/>
      <c r="J21" s="267"/>
      <c r="K21" s="267"/>
    </row>
    <row r="22" spans="1:11" ht="14.25" customHeight="1">
      <c r="A22" s="376"/>
      <c r="B22" s="655"/>
      <c r="C22" s="655"/>
      <c r="D22" s="376"/>
      <c r="E22" s="376"/>
      <c r="F22" s="376"/>
      <c r="G22" s="376"/>
      <c r="H22" s="376"/>
      <c r="I22" s="376"/>
      <c r="J22" s="267"/>
      <c r="K22" s="267"/>
    </row>
    <row r="23" spans="1:11" ht="18" customHeight="1">
      <c r="A23" s="640" t="s">
        <v>528</v>
      </c>
      <c r="B23" s="640"/>
      <c r="C23" s="640"/>
      <c r="D23" s="640"/>
      <c r="E23" s="640"/>
      <c r="F23" s="640"/>
      <c r="G23" s="278"/>
      <c r="H23" s="256"/>
      <c r="I23" s="278"/>
      <c r="J23" s="267"/>
      <c r="K23" s="267"/>
    </row>
    <row r="24" spans="1:11" ht="9.75" customHeight="1">
      <c r="A24" s="267"/>
      <c r="B24" s="267"/>
      <c r="C24" s="267"/>
      <c r="D24" s="267"/>
      <c r="E24" s="267"/>
      <c r="F24" s="267"/>
      <c r="G24" s="267"/>
      <c r="H24" s="267"/>
      <c r="I24" s="267"/>
      <c r="J24" s="267"/>
      <c r="K24" s="267"/>
    </row>
    <row r="25" spans="1:255" ht="33" customHeight="1">
      <c r="A25" s="669" t="s">
        <v>658</v>
      </c>
      <c r="B25" s="669"/>
      <c r="C25" s="669"/>
      <c r="D25" s="669"/>
      <c r="E25" s="669"/>
      <c r="F25" s="669"/>
      <c r="G25" s="669"/>
      <c r="H25" s="669"/>
      <c r="I25" s="669"/>
      <c r="J25" s="669"/>
      <c r="K25" s="669"/>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11" ht="4.5" customHeight="1">
      <c r="A26" s="623"/>
      <c r="B26" s="623"/>
      <c r="C26" s="623"/>
      <c r="D26" s="623"/>
      <c r="E26" s="623"/>
      <c r="F26" s="623"/>
      <c r="G26" s="623"/>
      <c r="H26" s="623"/>
      <c r="I26" s="623"/>
      <c r="J26" s="623"/>
      <c r="K26" s="623"/>
    </row>
    <row r="27" spans="1:11" ht="27.75" customHeight="1">
      <c r="A27" s="600" t="s">
        <v>449</v>
      </c>
      <c r="B27" s="600" t="s">
        <v>595</v>
      </c>
      <c r="C27" s="600"/>
      <c r="D27" s="600" t="s">
        <v>531</v>
      </c>
      <c r="E27" s="670" t="s">
        <v>596</v>
      </c>
      <c r="F27" s="600" t="s">
        <v>23</v>
      </c>
      <c r="G27" s="8" t="s">
        <v>641</v>
      </c>
      <c r="H27" s="616" t="s">
        <v>582</v>
      </c>
      <c r="I27" s="386" t="s">
        <v>24</v>
      </c>
      <c r="J27" s="387"/>
      <c r="K27" s="267"/>
    </row>
    <row r="28" spans="1:11" ht="17.25" customHeight="1">
      <c r="A28" s="600"/>
      <c r="B28" s="600"/>
      <c r="C28" s="600"/>
      <c r="D28" s="600"/>
      <c r="E28" s="670"/>
      <c r="F28" s="600"/>
      <c r="G28" s="192" t="s">
        <v>21</v>
      </c>
      <c r="H28" s="616"/>
      <c r="I28" s="379" t="s">
        <v>22</v>
      </c>
      <c r="J28" s="387"/>
      <c r="K28" s="267"/>
    </row>
    <row r="29" spans="1:11" ht="11.25" customHeight="1">
      <c r="A29" s="388" t="s">
        <v>226</v>
      </c>
      <c r="B29" s="671" t="s">
        <v>227</v>
      </c>
      <c r="C29" s="671"/>
      <c r="D29" s="359" t="s">
        <v>228</v>
      </c>
      <c r="E29" s="359" t="s">
        <v>229</v>
      </c>
      <c r="F29" s="171" t="s">
        <v>230</v>
      </c>
      <c r="G29" s="171" t="s">
        <v>231</v>
      </c>
      <c r="H29" s="388" t="s">
        <v>232</v>
      </c>
      <c r="I29" s="389" t="s">
        <v>233</v>
      </c>
      <c r="J29" s="387"/>
      <c r="K29" s="387"/>
    </row>
    <row r="30" spans="1:11" ht="14.25" customHeight="1">
      <c r="A30" s="390"/>
      <c r="B30" s="672"/>
      <c r="C30" s="672"/>
      <c r="D30" s="391"/>
      <c r="E30" s="390"/>
      <c r="F30" s="392"/>
      <c r="G30" s="392"/>
      <c r="H30" s="390"/>
      <c r="I30" s="392"/>
      <c r="J30" s="387"/>
      <c r="K30" s="387"/>
    </row>
    <row r="31" spans="1:11" ht="14.25" customHeight="1">
      <c r="A31" s="328"/>
      <c r="B31" s="655"/>
      <c r="C31" s="655"/>
      <c r="D31" s="393"/>
      <c r="E31" s="330"/>
      <c r="F31" s="330"/>
      <c r="G31" s="330"/>
      <c r="H31" s="330"/>
      <c r="I31" s="332"/>
      <c r="J31" s="387"/>
      <c r="K31" s="387"/>
    </row>
    <row r="32" spans="1:11" ht="19.5" customHeight="1">
      <c r="A32" s="640" t="s">
        <v>528</v>
      </c>
      <c r="B32" s="640"/>
      <c r="C32" s="640"/>
      <c r="D32" s="640"/>
      <c r="E32" s="640"/>
      <c r="F32" s="640"/>
      <c r="G32" s="278"/>
      <c r="H32" s="256"/>
      <c r="I32" s="278"/>
      <c r="J32" s="387"/>
      <c r="K32" s="267"/>
    </row>
    <row r="33" spans="1:11" ht="37.5" customHeight="1">
      <c r="A33" s="387" t="s">
        <v>25</v>
      </c>
      <c r="B33" s="387"/>
      <c r="C33" s="387"/>
      <c r="D33" s="387"/>
      <c r="E33" s="387"/>
      <c r="F33" s="387"/>
      <c r="G33" s="387"/>
      <c r="H33" s="387"/>
      <c r="I33" s="387"/>
      <c r="J33" s="387"/>
      <c r="K33" s="387"/>
    </row>
    <row r="34" spans="1:11" s="4" customFormat="1" ht="36" customHeight="1">
      <c r="A34" s="610" t="s">
        <v>449</v>
      </c>
      <c r="B34" s="606" t="s">
        <v>678</v>
      </c>
      <c r="C34" s="606"/>
      <c r="D34" s="606"/>
      <c r="E34" s="606" t="s">
        <v>349</v>
      </c>
      <c r="F34" s="606" t="s">
        <v>460</v>
      </c>
      <c r="G34" s="7" t="s">
        <v>26</v>
      </c>
      <c r="H34" s="610" t="s">
        <v>352</v>
      </c>
      <c r="I34" s="144" t="s">
        <v>27</v>
      </c>
      <c r="J34" s="2"/>
      <c r="K34" s="2"/>
    </row>
    <row r="35" spans="1:11" s="4" customFormat="1" ht="14.25" customHeight="1">
      <c r="A35" s="610"/>
      <c r="B35" s="606"/>
      <c r="C35" s="606"/>
      <c r="D35" s="606"/>
      <c r="E35" s="606"/>
      <c r="F35" s="606"/>
      <c r="G35" s="192" t="s">
        <v>28</v>
      </c>
      <c r="H35" s="610"/>
      <c r="I35" s="379" t="s">
        <v>29</v>
      </c>
      <c r="J35" s="2"/>
      <c r="K35" s="2"/>
    </row>
    <row r="36" spans="1:11" s="4" customFormat="1" ht="13.5" customHeight="1">
      <c r="A36" s="193" t="s">
        <v>226</v>
      </c>
      <c r="B36" s="577" t="s">
        <v>227</v>
      </c>
      <c r="C36" s="577"/>
      <c r="D36" s="577"/>
      <c r="E36" s="84" t="s">
        <v>228</v>
      </c>
      <c r="F36" s="84" t="s">
        <v>229</v>
      </c>
      <c r="G36" s="194" t="s">
        <v>230</v>
      </c>
      <c r="H36" s="193" t="s">
        <v>231</v>
      </c>
      <c r="I36" s="194" t="s">
        <v>232</v>
      </c>
      <c r="J36" s="2"/>
      <c r="K36" s="2"/>
    </row>
    <row r="37" spans="1:11" s="4" customFormat="1" ht="28.5" customHeight="1">
      <c r="A37" s="394">
        <v>1</v>
      </c>
      <c r="B37" s="673"/>
      <c r="C37" s="673"/>
      <c r="D37" s="673"/>
      <c r="E37" s="395">
        <v>36</v>
      </c>
      <c r="F37" s="396"/>
      <c r="G37" s="396"/>
      <c r="H37" s="396"/>
      <c r="I37" s="397"/>
      <c r="J37" s="2"/>
      <c r="K37" s="2"/>
    </row>
    <row r="38" spans="1:11" s="4" customFormat="1" ht="21.75" customHeight="1">
      <c r="A38" s="674" t="s">
        <v>30</v>
      </c>
      <c r="B38" s="674"/>
      <c r="C38" s="674"/>
      <c r="D38" s="674"/>
      <c r="E38" s="674"/>
      <c r="F38" s="674"/>
      <c r="G38" s="376"/>
      <c r="H38" s="79"/>
      <c r="I38" s="204"/>
      <c r="J38" s="2"/>
      <c r="K38" s="2"/>
    </row>
    <row r="39" spans="1:16" ht="26.25" customHeight="1">
      <c r="A39" s="258" t="s">
        <v>539</v>
      </c>
      <c r="B39" s="267"/>
      <c r="C39" s="2"/>
      <c r="D39" s="2"/>
      <c r="E39" s="2"/>
      <c r="F39" s="2"/>
      <c r="G39" s="2"/>
      <c r="H39" s="2"/>
      <c r="I39" s="2"/>
      <c r="J39" s="2"/>
      <c r="K39" s="2"/>
      <c r="L39" s="4"/>
      <c r="M39" s="4"/>
      <c r="N39" s="4"/>
      <c r="O39"/>
      <c r="P39" s="4"/>
    </row>
    <row r="40" spans="1:16" ht="15" customHeight="1">
      <c r="A40" s="398" t="s">
        <v>358</v>
      </c>
      <c r="B40" s="642" t="s">
        <v>261</v>
      </c>
      <c r="C40" s="642"/>
      <c r="D40" s="642"/>
      <c r="E40" s="642"/>
      <c r="F40" s="642"/>
      <c r="G40" s="642"/>
      <c r="H40" s="642"/>
      <c r="I40" s="642"/>
      <c r="J40" s="642"/>
      <c r="K40" s="642"/>
      <c r="L40" s="4"/>
      <c r="M40" s="4"/>
      <c r="N40" s="4"/>
      <c r="O40"/>
      <c r="P40" s="4"/>
    </row>
    <row r="41" spans="1:16" ht="28.5" customHeight="1">
      <c r="A41" s="398" t="s">
        <v>359</v>
      </c>
      <c r="B41" s="642" t="s">
        <v>360</v>
      </c>
      <c r="C41" s="642"/>
      <c r="D41" s="642"/>
      <c r="E41" s="642"/>
      <c r="F41" s="642"/>
      <c r="G41" s="642"/>
      <c r="H41" s="642"/>
      <c r="I41" s="642"/>
      <c r="J41" s="642"/>
      <c r="K41" s="642"/>
      <c r="L41" s="4"/>
      <c r="M41" s="4"/>
      <c r="N41" s="4"/>
      <c r="O41"/>
      <c r="P41" s="4"/>
    </row>
    <row r="42" spans="1:16" ht="33" customHeight="1">
      <c r="A42" s="398" t="s">
        <v>361</v>
      </c>
      <c r="B42" s="642" t="s">
        <v>362</v>
      </c>
      <c r="C42" s="642"/>
      <c r="D42" s="642"/>
      <c r="E42" s="642"/>
      <c r="F42" s="642"/>
      <c r="G42" s="642"/>
      <c r="H42" s="642"/>
      <c r="I42" s="642"/>
      <c r="J42" s="642"/>
      <c r="K42" s="642"/>
      <c r="L42" s="4"/>
      <c r="M42" s="4"/>
      <c r="N42" s="4"/>
      <c r="O42"/>
      <c r="P42" s="4"/>
    </row>
    <row r="43" spans="1:16" ht="30" customHeight="1">
      <c r="A43" s="398" t="s">
        <v>363</v>
      </c>
      <c r="B43" s="642" t="s">
        <v>31</v>
      </c>
      <c r="C43" s="642"/>
      <c r="D43" s="642"/>
      <c r="E43" s="642"/>
      <c r="F43" s="642"/>
      <c r="G43" s="642"/>
      <c r="H43" s="642"/>
      <c r="I43" s="642"/>
      <c r="J43" s="642"/>
      <c r="K43" s="642"/>
      <c r="L43" s="4"/>
      <c r="M43" s="4"/>
      <c r="N43" s="4"/>
      <c r="O43"/>
      <c r="P43" s="4"/>
    </row>
    <row r="44" spans="1:16" ht="16.5" customHeight="1">
      <c r="A44" s="398" t="s">
        <v>365</v>
      </c>
      <c r="B44" s="642" t="s">
        <v>366</v>
      </c>
      <c r="C44" s="642"/>
      <c r="D44" s="642"/>
      <c r="E44" s="642"/>
      <c r="F44" s="642"/>
      <c r="G44" s="642"/>
      <c r="H44" s="642"/>
      <c r="I44" s="642"/>
      <c r="J44" s="642"/>
      <c r="K44" s="642"/>
      <c r="L44" s="4"/>
      <c r="M44" s="4"/>
      <c r="N44" s="4"/>
      <c r="O44"/>
      <c r="P44" s="4"/>
    </row>
    <row r="45" spans="1:16" ht="18" customHeight="1">
      <c r="A45" s="398" t="s">
        <v>367</v>
      </c>
      <c r="B45" s="582" t="s">
        <v>368</v>
      </c>
      <c r="C45" s="582"/>
      <c r="D45" s="582"/>
      <c r="E45" s="582"/>
      <c r="F45" s="582"/>
      <c r="G45" s="582"/>
      <c r="H45" s="582"/>
      <c r="I45" s="582"/>
      <c r="J45" s="582"/>
      <c r="K45" s="582"/>
      <c r="L45" s="4"/>
      <c r="M45" s="4"/>
      <c r="N45" s="4"/>
      <c r="O45"/>
      <c r="P45" s="4"/>
    </row>
    <row r="46" spans="1:16" ht="27.75" customHeight="1">
      <c r="A46" s="398" t="s">
        <v>369</v>
      </c>
      <c r="B46" s="582" t="s">
        <v>464</v>
      </c>
      <c r="C46" s="582"/>
      <c r="D46" s="582"/>
      <c r="E46" s="582"/>
      <c r="F46" s="582"/>
      <c r="G46" s="582"/>
      <c r="H46" s="582"/>
      <c r="I46" s="582"/>
      <c r="J46" s="582"/>
      <c r="K46" s="582"/>
      <c r="L46" s="4"/>
      <c r="M46" s="4"/>
      <c r="N46" s="4"/>
      <c r="O46"/>
      <c r="P46" s="4"/>
    </row>
    <row r="47" spans="1:16" ht="18" customHeight="1">
      <c r="A47" s="398" t="s">
        <v>375</v>
      </c>
      <c r="B47" s="662" t="s">
        <v>32</v>
      </c>
      <c r="C47" s="662"/>
      <c r="D47" s="662"/>
      <c r="E47" s="662"/>
      <c r="F47" s="662"/>
      <c r="G47" s="662"/>
      <c r="H47" s="662"/>
      <c r="I47" s="662"/>
      <c r="J47" s="662"/>
      <c r="K47" s="399"/>
      <c r="L47" s="4"/>
      <c r="M47" s="4"/>
      <c r="N47" s="4"/>
      <c r="O47" s="4"/>
      <c r="P47" s="4"/>
    </row>
    <row r="48" spans="1:16" ht="18" customHeight="1">
      <c r="A48" s="398" t="s">
        <v>377</v>
      </c>
      <c r="B48" s="582" t="s">
        <v>706</v>
      </c>
      <c r="C48" s="582"/>
      <c r="D48" s="582"/>
      <c r="E48" s="582"/>
      <c r="F48" s="582"/>
      <c r="G48" s="582"/>
      <c r="H48" s="582"/>
      <c r="I48" s="582"/>
      <c r="J48" s="582"/>
      <c r="K48" s="582"/>
      <c r="L48" s="4"/>
      <c r="M48" s="4"/>
      <c r="N48" s="4"/>
      <c r="O48" s="4"/>
      <c r="P48" s="4"/>
    </row>
    <row r="49" spans="1:255" ht="18" customHeight="1">
      <c r="A49" s="400" t="s">
        <v>379</v>
      </c>
      <c r="B49" s="582" t="s">
        <v>33</v>
      </c>
      <c r="C49" s="582"/>
      <c r="D49" s="582"/>
      <c r="E49" s="582"/>
      <c r="F49" s="582"/>
      <c r="G49" s="582"/>
      <c r="H49" s="582"/>
      <c r="I49" s="582"/>
      <c r="J49" s="582"/>
      <c r="K49" s="215"/>
      <c r="L49" s="30"/>
      <c r="M49" s="30"/>
      <c r="N49" s="30"/>
      <c r="O49" s="30"/>
      <c r="P49" s="30"/>
      <c r="Q49" s="30"/>
      <c r="R49" s="30"/>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255" ht="16.5" customHeight="1">
      <c r="A50" s="400" t="s">
        <v>381</v>
      </c>
      <c r="B50" s="582" t="s">
        <v>378</v>
      </c>
      <c r="C50" s="582"/>
      <c r="D50" s="582"/>
      <c r="E50" s="582"/>
      <c r="F50" s="582"/>
      <c r="G50" s="582"/>
      <c r="H50" s="582"/>
      <c r="I50" s="582"/>
      <c r="J50" s="582"/>
      <c r="K50" s="215"/>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1:255" ht="33.75" customHeight="1">
      <c r="A51" s="398" t="s">
        <v>383</v>
      </c>
      <c r="B51" s="657" t="s">
        <v>34</v>
      </c>
      <c r="C51" s="657"/>
      <c r="D51" s="657"/>
      <c r="E51" s="657"/>
      <c r="F51" s="657"/>
      <c r="G51" s="657"/>
      <c r="H51" s="657"/>
      <c r="I51" s="657"/>
      <c r="J51" s="657"/>
      <c r="K51" s="657"/>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11" ht="9.75" customHeight="1">
      <c r="A52" s="267"/>
      <c r="B52" s="267"/>
      <c r="C52" s="267"/>
      <c r="D52" s="267"/>
      <c r="E52" s="267"/>
      <c r="F52" s="267"/>
      <c r="G52" s="267"/>
      <c r="H52" s="267"/>
      <c r="I52" s="267"/>
      <c r="J52" s="267"/>
      <c r="K52" s="267"/>
    </row>
  </sheetData>
  <sheetProtection selectLockedCells="1" selectUnlockedCells="1"/>
  <mergeCells count="58">
    <mergeCell ref="B48:K48"/>
    <mergeCell ref="B49:J49"/>
    <mergeCell ref="B50:J50"/>
    <mergeCell ref="B51:K51"/>
    <mergeCell ref="B44:K44"/>
    <mergeCell ref="B45:K45"/>
    <mergeCell ref="B46:K46"/>
    <mergeCell ref="B47:J47"/>
    <mergeCell ref="B40:K40"/>
    <mergeCell ref="B41:K41"/>
    <mergeCell ref="B42:K42"/>
    <mergeCell ref="B43:K43"/>
    <mergeCell ref="H34:H35"/>
    <mergeCell ref="B36:D36"/>
    <mergeCell ref="B37:D37"/>
    <mergeCell ref="A38:F38"/>
    <mergeCell ref="B31:C31"/>
    <mergeCell ref="A32:F32"/>
    <mergeCell ref="A34:A35"/>
    <mergeCell ref="B34:D35"/>
    <mergeCell ref="E34:E35"/>
    <mergeCell ref="F34:F35"/>
    <mergeCell ref="F27:F28"/>
    <mergeCell ref="H27:H28"/>
    <mergeCell ref="B29:C29"/>
    <mergeCell ref="B30:C30"/>
    <mergeCell ref="A27:A28"/>
    <mergeCell ref="B27:C28"/>
    <mergeCell ref="D27:D28"/>
    <mergeCell ref="E27:E28"/>
    <mergeCell ref="B22:C22"/>
    <mergeCell ref="A23:F23"/>
    <mergeCell ref="A25:K25"/>
    <mergeCell ref="A26:K26"/>
    <mergeCell ref="B18:C18"/>
    <mergeCell ref="B19:C19"/>
    <mergeCell ref="B20:C20"/>
    <mergeCell ref="B21:C21"/>
    <mergeCell ref="J4:J6"/>
    <mergeCell ref="K4:K6"/>
    <mergeCell ref="A15:A17"/>
    <mergeCell ref="B15:C17"/>
    <mergeCell ref="D15:D17"/>
    <mergeCell ref="E15:E17"/>
    <mergeCell ref="F15:F17"/>
    <mergeCell ref="G15:G16"/>
    <mergeCell ref="H15:H17"/>
    <mergeCell ref="I15:I16"/>
    <mergeCell ref="A1:K1"/>
    <mergeCell ref="A4:A6"/>
    <mergeCell ref="B4:B6"/>
    <mergeCell ref="C4:C6"/>
    <mergeCell ref="D4:D6"/>
    <mergeCell ref="E4:E6"/>
    <mergeCell ref="F4:F6"/>
    <mergeCell ref="G4:G5"/>
    <mergeCell ref="H4:H6"/>
    <mergeCell ref="I4:I5"/>
  </mergeCells>
  <printOptions horizontalCentered="1"/>
  <pageMargins left="0.31527777777777777" right="0.31527777777777777" top="0.8" bottom="0.58" header="0.52" footer="0.22"/>
  <pageSetup horizontalDpi="600" verticalDpi="600" orientation="landscape" pageOrder="overThenDown" paperSize="9" scale="95" r:id="rId1"/>
  <headerFooter alignWithMargins="0">
    <oddHeader>&amp;C&amp;10Zał. 1A do SIWZ Formularz asortymentowo-cenowy&amp;R&amp;10SPZOZ_NT.DZP.241.04.20</oddHeader>
    <oddFooter>&amp;C&amp;10&amp;A   Strona &amp;P</oddFooter>
  </headerFooter>
</worksheet>
</file>

<file path=xl/worksheets/sheet12.xml><?xml version="1.0" encoding="utf-8"?>
<worksheet xmlns="http://schemas.openxmlformats.org/spreadsheetml/2006/main" xmlns:r="http://schemas.openxmlformats.org/officeDocument/2006/relationships">
  <dimension ref="A1:IV59"/>
  <sheetViews>
    <sheetView workbookViewId="0" topLeftCell="A22">
      <selection activeCell="E49" sqref="E49"/>
    </sheetView>
  </sheetViews>
  <sheetFormatPr defaultColWidth="8.796875" defaultRowHeight="13.5" customHeight="1"/>
  <cols>
    <col min="1" max="1" width="2.69921875" style="0" customWidth="1"/>
    <col min="2" max="2" width="46.796875" style="0" customWidth="1"/>
    <col min="3" max="3" width="7.5" style="0" customWidth="1"/>
    <col min="4" max="4" width="7.3984375" style="0" customWidth="1"/>
    <col min="5" max="5" width="20.59765625" style="0" customWidth="1"/>
    <col min="6" max="6" width="0" style="0" hidden="1" customWidth="1"/>
    <col min="7" max="16384" width="8.59765625" style="0" customWidth="1"/>
  </cols>
  <sheetData>
    <row r="1" spans="1:6" ht="40.5" customHeight="1">
      <c r="A1" s="596" t="s">
        <v>35</v>
      </c>
      <c r="B1" s="596"/>
      <c r="C1" s="596"/>
      <c r="D1" s="596"/>
      <c r="E1" s="596"/>
      <c r="F1" s="217"/>
    </row>
    <row r="2" spans="1:5" ht="9.75" customHeight="1">
      <c r="A2" s="3"/>
      <c r="B2" s="3"/>
      <c r="C2" s="3"/>
      <c r="D2" s="3"/>
      <c r="E2" s="3"/>
    </row>
    <row r="3" spans="1:5" ht="75" customHeight="1">
      <c r="A3" s="570" t="s">
        <v>469</v>
      </c>
      <c r="B3" s="570"/>
      <c r="C3" s="570"/>
      <c r="D3" s="570"/>
      <c r="E3" s="570"/>
    </row>
    <row r="4" spans="1:5" ht="12.75" customHeight="1">
      <c r="A4" s="644" t="s">
        <v>470</v>
      </c>
      <c r="B4" s="644"/>
      <c r="C4" s="644"/>
      <c r="D4" s="644"/>
      <c r="E4" s="270"/>
    </row>
    <row r="5" spans="1:5" ht="12.75" customHeight="1">
      <c r="A5" s="219"/>
      <c r="B5" s="219" t="s">
        <v>471</v>
      </c>
      <c r="C5" s="625"/>
      <c r="D5" s="625"/>
      <c r="E5" s="625"/>
    </row>
    <row r="6" spans="1:5" ht="12.75" customHeight="1">
      <c r="A6" s="219"/>
      <c r="B6" s="219" t="s">
        <v>391</v>
      </c>
      <c r="C6" s="625"/>
      <c r="D6" s="625"/>
      <c r="E6" s="625"/>
    </row>
    <row r="7" spans="1:5" ht="12.75" customHeight="1">
      <c r="A7" s="219"/>
      <c r="B7" s="219" t="s">
        <v>472</v>
      </c>
      <c r="C7" s="625"/>
      <c r="D7" s="625"/>
      <c r="E7" s="625"/>
    </row>
    <row r="8" spans="1:5" ht="12.75" customHeight="1">
      <c r="A8" s="219"/>
      <c r="B8" s="219" t="s">
        <v>473</v>
      </c>
      <c r="C8" s="625"/>
      <c r="D8" s="625"/>
      <c r="E8" s="625"/>
    </row>
    <row r="9" spans="1:5" ht="34.5" customHeight="1">
      <c r="A9" s="401" t="s">
        <v>449</v>
      </c>
      <c r="B9" s="220" t="s">
        <v>474</v>
      </c>
      <c r="C9" s="5" t="s">
        <v>396</v>
      </c>
      <c r="D9" s="5" t="s">
        <v>475</v>
      </c>
      <c r="E9" s="5" t="s">
        <v>398</v>
      </c>
    </row>
    <row r="10" spans="1:5" ht="12.75" customHeight="1">
      <c r="A10" s="237" t="s">
        <v>226</v>
      </c>
      <c r="B10" s="237" t="s">
        <v>227</v>
      </c>
      <c r="C10" s="237" t="s">
        <v>228</v>
      </c>
      <c r="D10" s="291" t="s">
        <v>229</v>
      </c>
      <c r="E10" s="338" t="s">
        <v>230</v>
      </c>
    </row>
    <row r="11" spans="1:5" ht="27" customHeight="1">
      <c r="A11" s="675" t="s">
        <v>36</v>
      </c>
      <c r="B11" s="675"/>
      <c r="C11" s="402"/>
      <c r="D11" s="403"/>
      <c r="E11" s="137"/>
    </row>
    <row r="12" spans="1:5" ht="48.75" customHeight="1">
      <c r="A12" s="340">
        <v>1</v>
      </c>
      <c r="B12" s="404" t="s">
        <v>37</v>
      </c>
      <c r="C12" s="272" t="s">
        <v>477</v>
      </c>
      <c r="D12" s="405"/>
      <c r="E12" s="406"/>
    </row>
    <row r="13" spans="1:5" ht="24" customHeight="1">
      <c r="A13" s="340">
        <v>2</v>
      </c>
      <c r="B13" s="404" t="s">
        <v>38</v>
      </c>
      <c r="C13" s="272" t="s">
        <v>477</v>
      </c>
      <c r="D13" s="243"/>
      <c r="E13" s="278"/>
    </row>
    <row r="14" spans="1:5" ht="15" customHeight="1">
      <c r="A14" s="340">
        <v>3</v>
      </c>
      <c r="B14" s="407" t="s">
        <v>39</v>
      </c>
      <c r="C14" s="272" t="s">
        <v>477</v>
      </c>
      <c r="D14" s="243"/>
      <c r="E14" s="278"/>
    </row>
    <row r="15" spans="1:5" ht="24" customHeight="1">
      <c r="A15" s="340">
        <v>4</v>
      </c>
      <c r="B15" s="408" t="s">
        <v>40</v>
      </c>
      <c r="C15" s="272" t="s">
        <v>477</v>
      </c>
      <c r="D15" s="243"/>
      <c r="E15" s="278"/>
    </row>
    <row r="16" spans="1:5" ht="25.5" customHeight="1">
      <c r="A16" s="340">
        <v>5</v>
      </c>
      <c r="B16" s="409" t="s">
        <v>41</v>
      </c>
      <c r="C16" s="272" t="s">
        <v>477</v>
      </c>
      <c r="D16" s="410"/>
      <c r="E16" s="410"/>
    </row>
    <row r="17" spans="1:5" ht="15" customHeight="1">
      <c r="A17" s="340">
        <v>6</v>
      </c>
      <c r="B17" s="224" t="s">
        <v>42</v>
      </c>
      <c r="C17" s="272" t="s">
        <v>477</v>
      </c>
      <c r="D17" s="243"/>
      <c r="E17" s="278"/>
    </row>
    <row r="18" spans="1:5" ht="24" customHeight="1">
      <c r="A18" s="340">
        <v>7</v>
      </c>
      <c r="B18" s="411" t="s">
        <v>43</v>
      </c>
      <c r="C18" s="272" t="s">
        <v>477</v>
      </c>
      <c r="D18" s="410"/>
      <c r="E18" s="410"/>
    </row>
    <row r="19" spans="1:256" s="126" customFormat="1" ht="48" customHeight="1">
      <c r="A19" s="342">
        <v>8</v>
      </c>
      <c r="B19" s="408" t="s">
        <v>44</v>
      </c>
      <c r="C19" s="272" t="s">
        <v>477</v>
      </c>
      <c r="D19" s="145"/>
      <c r="E19" s="145"/>
      <c r="F19" s="125"/>
      <c r="IV19"/>
    </row>
    <row r="20" spans="1:256" s="126" customFormat="1" ht="43.5" customHeight="1">
      <c r="A20" s="342">
        <v>9</v>
      </c>
      <c r="B20" s="412" t="s">
        <v>45</v>
      </c>
      <c r="C20" s="272" t="s">
        <v>477</v>
      </c>
      <c r="D20" s="145"/>
      <c r="E20" s="145"/>
      <c r="F20" s="125"/>
      <c r="IV20"/>
    </row>
    <row r="21" spans="1:5" ht="29.25" customHeight="1">
      <c r="A21" s="676" t="s">
        <v>46</v>
      </c>
      <c r="B21" s="676"/>
      <c r="C21" s="413"/>
      <c r="D21" s="413"/>
      <c r="E21" s="414"/>
    </row>
    <row r="22" spans="1:5" ht="39" customHeight="1">
      <c r="A22" s="340">
        <v>10</v>
      </c>
      <c r="B22" s="415" t="s">
        <v>47</v>
      </c>
      <c r="C22" s="272" t="s">
        <v>477</v>
      </c>
      <c r="D22" s="405"/>
      <c r="E22" s="406"/>
    </row>
    <row r="23" spans="1:5" ht="36" customHeight="1">
      <c r="A23" s="340">
        <v>9</v>
      </c>
      <c r="B23" s="224" t="s">
        <v>48</v>
      </c>
      <c r="C23" s="272" t="s">
        <v>477</v>
      </c>
      <c r="D23" s="405"/>
      <c r="E23" s="406"/>
    </row>
    <row r="24" spans="1:5" ht="15" customHeight="1">
      <c r="A24" s="340">
        <v>10</v>
      </c>
      <c r="B24" s="232" t="s">
        <v>49</v>
      </c>
      <c r="C24" s="272" t="s">
        <v>477</v>
      </c>
      <c r="D24" s="405"/>
      <c r="E24" s="406"/>
    </row>
    <row r="25" spans="1:5" ht="15" customHeight="1">
      <c r="A25" s="340">
        <v>11</v>
      </c>
      <c r="B25" s="232" t="s">
        <v>50</v>
      </c>
      <c r="C25" s="272" t="s">
        <v>477</v>
      </c>
      <c r="D25" s="405"/>
      <c r="E25" s="406"/>
    </row>
    <row r="26" spans="1:5" ht="15" customHeight="1">
      <c r="A26" s="340">
        <v>12</v>
      </c>
      <c r="B26" s="416" t="s">
        <v>51</v>
      </c>
      <c r="C26" s="272" t="s">
        <v>477</v>
      </c>
      <c r="D26" s="405"/>
      <c r="E26" s="406"/>
    </row>
    <row r="27" spans="1:5" ht="24" customHeight="1">
      <c r="A27" s="340">
        <v>13</v>
      </c>
      <c r="B27" s="417" t="s">
        <v>52</v>
      </c>
      <c r="C27" s="272" t="s">
        <v>477</v>
      </c>
      <c r="D27" s="405"/>
      <c r="E27" s="406"/>
    </row>
    <row r="28" spans="1:5" ht="15" customHeight="1">
      <c r="A28" s="418">
        <v>14</v>
      </c>
      <c r="B28" s="232" t="s">
        <v>53</v>
      </c>
      <c r="C28" s="419" t="s">
        <v>477</v>
      </c>
      <c r="D28" s="243"/>
      <c r="E28" s="278"/>
    </row>
    <row r="29" spans="1:5" ht="15" customHeight="1">
      <c r="A29" s="418">
        <v>15</v>
      </c>
      <c r="B29" s="232" t="s">
        <v>39</v>
      </c>
      <c r="C29" s="419" t="s">
        <v>477</v>
      </c>
      <c r="D29" s="405"/>
      <c r="E29" s="406"/>
    </row>
    <row r="30" spans="1:5" ht="15" customHeight="1">
      <c r="A30" s="418">
        <v>16</v>
      </c>
      <c r="B30" s="232" t="s">
        <v>54</v>
      </c>
      <c r="C30" s="419" t="s">
        <v>477</v>
      </c>
      <c r="D30" s="243"/>
      <c r="E30" s="278"/>
    </row>
    <row r="31" spans="1:5" ht="18.75" customHeight="1">
      <c r="A31" s="420"/>
      <c r="B31" s="421" t="s">
        <v>55</v>
      </c>
      <c r="C31" s="402"/>
      <c r="D31" s="403"/>
      <c r="E31" s="137"/>
    </row>
    <row r="32" spans="1:5" ht="24" customHeight="1">
      <c r="A32" s="342">
        <v>17</v>
      </c>
      <c r="B32" s="404" t="s">
        <v>56</v>
      </c>
      <c r="C32" s="272" t="s">
        <v>477</v>
      </c>
      <c r="D32" s="243"/>
      <c r="E32" s="278"/>
    </row>
    <row r="33" spans="1:5" ht="24" customHeight="1">
      <c r="A33" s="342">
        <v>18</v>
      </c>
      <c r="B33" s="224" t="s">
        <v>57</v>
      </c>
      <c r="C33" s="272" t="s">
        <v>477</v>
      </c>
      <c r="D33" s="243"/>
      <c r="E33" s="278"/>
    </row>
    <row r="34" spans="1:5" ht="24.75" customHeight="1">
      <c r="A34" s="342">
        <v>19</v>
      </c>
      <c r="B34" s="224" t="s">
        <v>58</v>
      </c>
      <c r="C34" s="272" t="s">
        <v>477</v>
      </c>
      <c r="D34" s="243"/>
      <c r="E34" s="278"/>
    </row>
    <row r="35" spans="1:5" ht="36" customHeight="1">
      <c r="A35" s="342">
        <v>20</v>
      </c>
      <c r="B35" s="224" t="s">
        <v>59</v>
      </c>
      <c r="C35" s="272" t="s">
        <v>477</v>
      </c>
      <c r="D35" s="243"/>
      <c r="E35" s="278"/>
    </row>
    <row r="36" spans="1:5" ht="24" customHeight="1">
      <c r="A36" s="342">
        <v>21</v>
      </c>
      <c r="B36" s="224" t="s">
        <v>60</v>
      </c>
      <c r="C36" s="272" t="s">
        <v>477</v>
      </c>
      <c r="D36" s="243"/>
      <c r="E36" s="278"/>
    </row>
    <row r="37" spans="1:5" ht="24" customHeight="1">
      <c r="A37" s="342">
        <v>22</v>
      </c>
      <c r="B37" s="224" t="s">
        <v>61</v>
      </c>
      <c r="C37" s="272" t="s">
        <v>477</v>
      </c>
      <c r="D37" s="243"/>
      <c r="E37" s="278"/>
    </row>
    <row r="38" spans="1:5" ht="24" customHeight="1">
      <c r="A38" s="342">
        <v>23</v>
      </c>
      <c r="B38" s="422" t="s">
        <v>62</v>
      </c>
      <c r="C38" s="272" t="s">
        <v>477</v>
      </c>
      <c r="D38" s="243"/>
      <c r="E38" s="278"/>
    </row>
    <row r="39" spans="1:5" ht="24" customHeight="1">
      <c r="A39" s="342">
        <v>24</v>
      </c>
      <c r="B39" s="224" t="s">
        <v>63</v>
      </c>
      <c r="C39" s="419" t="s">
        <v>477</v>
      </c>
      <c r="D39" s="243"/>
      <c r="E39" s="278"/>
    </row>
    <row r="40" spans="1:5" ht="15" customHeight="1">
      <c r="A40" s="342">
        <v>25</v>
      </c>
      <c r="B40" s="232" t="s">
        <v>64</v>
      </c>
      <c r="C40" s="419" t="s">
        <v>477</v>
      </c>
      <c r="D40" s="243"/>
      <c r="E40" s="278"/>
    </row>
    <row r="41" spans="1:5" ht="15" customHeight="1">
      <c r="A41" s="342">
        <v>26</v>
      </c>
      <c r="B41" s="232" t="s">
        <v>65</v>
      </c>
      <c r="C41" s="419" t="s">
        <v>477</v>
      </c>
      <c r="D41" s="243"/>
      <c r="E41" s="278"/>
    </row>
    <row r="42" spans="1:5" ht="15" customHeight="1">
      <c r="A42" s="342">
        <v>27</v>
      </c>
      <c r="B42" s="224" t="s">
        <v>66</v>
      </c>
      <c r="C42" s="419" t="s">
        <v>477</v>
      </c>
      <c r="D42" s="243"/>
      <c r="E42" s="278"/>
    </row>
    <row r="43" spans="1:5" ht="15" customHeight="1">
      <c r="A43" s="342">
        <v>28</v>
      </c>
      <c r="B43" s="232" t="s">
        <v>67</v>
      </c>
      <c r="C43" s="419" t="s">
        <v>477</v>
      </c>
      <c r="D43" s="243"/>
      <c r="E43" s="278"/>
    </row>
    <row r="44" spans="1:5" ht="24" customHeight="1">
      <c r="A44" s="342">
        <v>29</v>
      </c>
      <c r="B44" s="224" t="s">
        <v>52</v>
      </c>
      <c r="C44" s="419" t="s">
        <v>477</v>
      </c>
      <c r="D44" s="243"/>
      <c r="E44" s="278"/>
    </row>
    <row r="45" spans="1:5" ht="15" customHeight="1">
      <c r="A45" s="342">
        <v>30</v>
      </c>
      <c r="B45" s="232" t="s">
        <v>68</v>
      </c>
      <c r="C45" s="419" t="s">
        <v>477</v>
      </c>
      <c r="D45" s="243"/>
      <c r="E45" s="278"/>
    </row>
    <row r="46" spans="1:5" ht="15" customHeight="1">
      <c r="A46" s="342">
        <v>31</v>
      </c>
      <c r="B46" s="232" t="s">
        <v>69</v>
      </c>
      <c r="C46" s="419" t="s">
        <v>477</v>
      </c>
      <c r="D46" s="243"/>
      <c r="E46" s="278"/>
    </row>
    <row r="47" spans="1:5" ht="15" customHeight="1">
      <c r="A47" s="342">
        <v>32</v>
      </c>
      <c r="B47" s="232" t="s">
        <v>70</v>
      </c>
      <c r="C47" s="419" t="s">
        <v>477</v>
      </c>
      <c r="D47" s="243"/>
      <c r="E47" s="278"/>
    </row>
    <row r="48" spans="1:5" ht="15" customHeight="1">
      <c r="A48" s="342">
        <v>33</v>
      </c>
      <c r="B48" s="423" t="s">
        <v>372</v>
      </c>
      <c r="C48" s="272" t="s">
        <v>477</v>
      </c>
      <c r="D48" s="243"/>
      <c r="E48" s="278"/>
    </row>
    <row r="49" spans="1:5" ht="24" customHeight="1">
      <c r="A49" s="342">
        <v>34</v>
      </c>
      <c r="B49" s="594" t="s">
        <v>642</v>
      </c>
      <c r="C49" s="272" t="s">
        <v>477</v>
      </c>
      <c r="D49" s="243"/>
      <c r="E49" s="278"/>
    </row>
    <row r="50" spans="1:5" ht="15" customHeight="1">
      <c r="A50" s="342">
        <v>35</v>
      </c>
      <c r="B50" s="424" t="s">
        <v>643</v>
      </c>
      <c r="C50" s="28" t="s">
        <v>477</v>
      </c>
      <c r="D50" s="243"/>
      <c r="E50" s="278"/>
    </row>
    <row r="51" spans="1:5" ht="13.5" customHeight="1">
      <c r="A51" s="566" t="s">
        <v>432</v>
      </c>
      <c r="B51" s="566"/>
      <c r="C51" s="566"/>
      <c r="D51" s="566"/>
      <c r="E51" s="566"/>
    </row>
    <row r="52" spans="1:6" ht="9" customHeight="1">
      <c r="A52" s="3"/>
      <c r="B52" s="3"/>
      <c r="C52" s="3"/>
      <c r="D52" s="3"/>
      <c r="E52" s="3"/>
      <c r="F52" s="3"/>
    </row>
    <row r="53" spans="1:6" s="121" customFormat="1" ht="32.25" customHeight="1">
      <c r="A53" s="65" t="s">
        <v>394</v>
      </c>
      <c r="B53" s="65" t="s">
        <v>433</v>
      </c>
      <c r="C53" s="677" t="s">
        <v>71</v>
      </c>
      <c r="D53" s="677"/>
      <c r="E53" s="15" t="s">
        <v>72</v>
      </c>
      <c r="F53" s="348"/>
    </row>
    <row r="54" spans="1:6" s="126" customFormat="1" ht="51" customHeight="1">
      <c r="A54" s="17">
        <v>1</v>
      </c>
      <c r="B54" s="224" t="s">
        <v>73</v>
      </c>
      <c r="C54" s="629" t="s">
        <v>74</v>
      </c>
      <c r="D54" s="629"/>
      <c r="E54" s="145"/>
      <c r="F54" s="152"/>
    </row>
    <row r="55" spans="1:6" s="126" customFormat="1" ht="31.5" customHeight="1">
      <c r="A55" s="17">
        <v>2</v>
      </c>
      <c r="B55" s="224" t="s">
        <v>75</v>
      </c>
      <c r="C55" s="629" t="s">
        <v>76</v>
      </c>
      <c r="D55" s="629"/>
      <c r="E55" s="145"/>
      <c r="F55" s="152"/>
    </row>
    <row r="56" spans="1:6" s="126" customFormat="1" ht="15.75" customHeight="1">
      <c r="A56" s="233"/>
      <c r="B56" s="632" t="s">
        <v>444</v>
      </c>
      <c r="C56" s="632"/>
      <c r="D56" s="632"/>
      <c r="E56" s="632"/>
      <c r="F56" s="152"/>
    </row>
    <row r="57" spans="1:11" s="126" customFormat="1" ht="27" customHeight="1">
      <c r="A57" s="233"/>
      <c r="B57" s="624" t="s">
        <v>445</v>
      </c>
      <c r="C57" s="624"/>
      <c r="D57" s="624"/>
      <c r="E57" s="624"/>
      <c r="F57" s="152"/>
      <c r="H57"/>
      <c r="I57"/>
      <c r="J57"/>
      <c r="K57"/>
    </row>
    <row r="58" spans="1:6" ht="18" customHeight="1">
      <c r="A58" s="259"/>
      <c r="B58" s="3"/>
      <c r="C58" s="3"/>
      <c r="D58" s="3"/>
      <c r="E58" s="3"/>
      <c r="F58" s="3"/>
    </row>
    <row r="59" spans="1:6" ht="11.25" customHeight="1">
      <c r="A59" s="425"/>
      <c r="B59" s="3"/>
      <c r="C59" s="607"/>
      <c r="D59" s="607"/>
      <c r="E59" s="607"/>
      <c r="F59" s="234"/>
    </row>
  </sheetData>
  <sheetProtection selectLockedCells="1" selectUnlockedCells="1"/>
  <mergeCells count="16">
    <mergeCell ref="C55:D55"/>
    <mergeCell ref="B56:E56"/>
    <mergeCell ref="B57:E57"/>
    <mergeCell ref="C59:E59"/>
    <mergeCell ref="A21:B21"/>
    <mergeCell ref="A51:E51"/>
    <mergeCell ref="C53:D53"/>
    <mergeCell ref="C54:D54"/>
    <mergeCell ref="C6:E6"/>
    <mergeCell ref="C7:E7"/>
    <mergeCell ref="C8:E8"/>
    <mergeCell ref="A11:B11"/>
    <mergeCell ref="A1:E1"/>
    <mergeCell ref="A3:E3"/>
    <mergeCell ref="A4:D4"/>
    <mergeCell ref="C5:E5"/>
  </mergeCells>
  <printOptions horizontalCentered="1"/>
  <pageMargins left="0.31527777777777777" right="0.31527777777777777" top="0.9840277777777777" bottom="0.6694444444444445" header="0.5902777777777778" footer="0.31527777777777777"/>
  <pageSetup horizontalDpi="600" verticalDpi="600" orientation="portrait" pageOrder="overThenDown" paperSize="9" r:id="rId1"/>
  <headerFooter alignWithMargins="0">
    <oddHeader>&amp;C&amp;10Zał. 1A do SIWZ Formularz asortymentowo-cenowy&amp;R&amp;10SPZOZ_NT.DZP.241.04.20</oddHeader>
    <oddFooter>&amp;C&amp;10&amp;A   Strona &amp;P</oddFooter>
  </headerFooter>
</worksheet>
</file>

<file path=xl/worksheets/sheet13.xml><?xml version="1.0" encoding="utf-8"?>
<worksheet xmlns="http://schemas.openxmlformats.org/spreadsheetml/2006/main" xmlns:r="http://schemas.openxmlformats.org/officeDocument/2006/relationships">
  <dimension ref="A1:O34"/>
  <sheetViews>
    <sheetView workbookViewId="0" topLeftCell="A19">
      <selection activeCell="E8" sqref="E8"/>
    </sheetView>
  </sheetViews>
  <sheetFormatPr defaultColWidth="8.796875" defaultRowHeight="13.5" customHeight="1"/>
  <cols>
    <col min="1" max="1" width="3.296875" style="0" customWidth="1"/>
    <col min="2" max="2" width="16.796875" style="0" customWidth="1"/>
    <col min="3" max="4" width="18.796875" style="0" customWidth="1"/>
    <col min="5" max="5" width="4.59765625" style="0" customWidth="1"/>
    <col min="6" max="6" width="5.09765625" style="0" customWidth="1"/>
    <col min="7" max="7" width="12.796875" style="0" customWidth="1"/>
    <col min="8" max="8" width="6.5" style="0" customWidth="1"/>
    <col min="9" max="9" width="7.8984375" style="0" customWidth="1"/>
    <col min="10" max="10" width="10.59765625" style="0" customWidth="1"/>
    <col min="11" max="11" width="5.5" style="0" customWidth="1"/>
    <col min="12" max="12" width="11.796875" style="0" customWidth="1"/>
    <col min="13" max="16384" width="6.69921875" style="0" customWidth="1"/>
  </cols>
  <sheetData>
    <row r="1" spans="1:12" ht="14.25" customHeight="1">
      <c r="A1" s="387" t="s">
        <v>77</v>
      </c>
      <c r="B1" s="387"/>
      <c r="C1" s="426"/>
      <c r="D1" s="426"/>
      <c r="E1" s="426"/>
      <c r="F1" s="426"/>
      <c r="G1" s="426"/>
      <c r="H1" s="426"/>
      <c r="I1" s="426"/>
      <c r="J1" s="426"/>
      <c r="K1" s="426"/>
      <c r="L1" s="426"/>
    </row>
    <row r="2" spans="1:12" ht="3" customHeight="1">
      <c r="A2" s="3"/>
      <c r="B2" s="3"/>
      <c r="C2" s="3"/>
      <c r="D2" s="623"/>
      <c r="E2" s="623"/>
      <c r="F2" s="623"/>
      <c r="G2" s="623"/>
      <c r="H2" s="623"/>
      <c r="I2" s="3"/>
      <c r="J2" s="3"/>
      <c r="K2" s="3"/>
      <c r="L2" s="3"/>
    </row>
    <row r="3" spans="1:12" s="4" customFormat="1" ht="14.25" customHeight="1">
      <c r="A3" s="678" t="s">
        <v>211</v>
      </c>
      <c r="B3" s="598" t="s">
        <v>78</v>
      </c>
      <c r="C3" s="598"/>
      <c r="D3" s="598" t="s">
        <v>636</v>
      </c>
      <c r="E3" s="598" t="s">
        <v>637</v>
      </c>
      <c r="F3" s="598"/>
      <c r="G3" s="598" t="s">
        <v>638</v>
      </c>
      <c r="H3" s="598" t="s">
        <v>639</v>
      </c>
      <c r="I3" s="679" t="s">
        <v>79</v>
      </c>
      <c r="J3" s="611" t="s">
        <v>687</v>
      </c>
      <c r="K3" s="598" t="s">
        <v>688</v>
      </c>
      <c r="L3" s="611" t="s">
        <v>689</v>
      </c>
    </row>
    <row r="4" spans="1:12" s="4" customFormat="1" ht="9.75" customHeight="1">
      <c r="A4" s="678"/>
      <c r="B4" s="598"/>
      <c r="C4" s="598"/>
      <c r="D4" s="598"/>
      <c r="E4" s="598" t="s">
        <v>649</v>
      </c>
      <c r="F4" s="598" t="s">
        <v>650</v>
      </c>
      <c r="G4" s="598"/>
      <c r="H4" s="598"/>
      <c r="I4" s="679"/>
      <c r="J4" s="611"/>
      <c r="K4" s="598"/>
      <c r="L4" s="611"/>
    </row>
    <row r="5" spans="1:12" s="4" customFormat="1" ht="20.25" customHeight="1">
      <c r="A5" s="678"/>
      <c r="B5" s="598"/>
      <c r="C5" s="598"/>
      <c r="D5" s="598"/>
      <c r="E5" s="598"/>
      <c r="F5" s="598"/>
      <c r="G5" s="598"/>
      <c r="H5" s="598"/>
      <c r="I5" s="679"/>
      <c r="J5" s="192" t="s">
        <v>651</v>
      </c>
      <c r="K5" s="598"/>
      <c r="L5" s="428" t="s">
        <v>652</v>
      </c>
    </row>
    <row r="6" spans="1:12" s="4" customFormat="1" ht="10.5" customHeight="1">
      <c r="A6" s="237" t="s">
        <v>226</v>
      </c>
      <c r="B6" s="680" t="s">
        <v>227</v>
      </c>
      <c r="C6" s="680"/>
      <c r="D6" s="237" t="s">
        <v>228</v>
      </c>
      <c r="E6" s="291" t="s">
        <v>229</v>
      </c>
      <c r="F6" s="237" t="s">
        <v>230</v>
      </c>
      <c r="G6" s="291" t="s">
        <v>231</v>
      </c>
      <c r="H6" s="237" t="s">
        <v>232</v>
      </c>
      <c r="I6" s="291" t="s">
        <v>233</v>
      </c>
      <c r="J6" s="237" t="s">
        <v>234</v>
      </c>
      <c r="K6" s="291" t="s">
        <v>235</v>
      </c>
      <c r="L6" s="237" t="s">
        <v>236</v>
      </c>
    </row>
    <row r="7" spans="1:12" s="9" customFormat="1" ht="29.25" customHeight="1">
      <c r="A7" s="349" t="s">
        <v>358</v>
      </c>
      <c r="B7" s="681" t="s">
        <v>80</v>
      </c>
      <c r="C7" s="681"/>
      <c r="D7" s="362" t="s">
        <v>81</v>
      </c>
      <c r="E7" s="34">
        <v>72</v>
      </c>
      <c r="F7" s="299" t="s">
        <v>82</v>
      </c>
      <c r="G7" s="355"/>
      <c r="H7" s="355"/>
      <c r="I7" s="355"/>
      <c r="J7" s="355"/>
      <c r="K7" s="355"/>
      <c r="L7" s="355"/>
    </row>
    <row r="8" spans="1:12" s="9" customFormat="1" ht="15.75" customHeight="1">
      <c r="A8" s="49" t="s">
        <v>359</v>
      </c>
      <c r="B8" s="429" t="s">
        <v>83</v>
      </c>
      <c r="C8" s="429"/>
      <c r="D8" s="49" t="s">
        <v>84</v>
      </c>
      <c r="E8" s="19">
        <v>300</v>
      </c>
      <c r="F8" s="28" t="s">
        <v>660</v>
      </c>
      <c r="G8" s="240"/>
      <c r="H8" s="240"/>
      <c r="I8" s="240"/>
      <c r="J8" s="240"/>
      <c r="K8" s="240"/>
      <c r="L8" s="240"/>
    </row>
    <row r="9" spans="1:12" s="9" customFormat="1" ht="15.75" customHeight="1">
      <c r="A9" s="49" t="s">
        <v>361</v>
      </c>
      <c r="B9" s="429" t="s">
        <v>85</v>
      </c>
      <c r="C9" s="429"/>
      <c r="D9" s="49" t="s">
        <v>84</v>
      </c>
      <c r="E9" s="19">
        <v>300</v>
      </c>
      <c r="F9" s="28" t="s">
        <v>660</v>
      </c>
      <c r="G9" s="240"/>
      <c r="H9" s="240"/>
      <c r="I9" s="240"/>
      <c r="J9" s="240"/>
      <c r="K9" s="240"/>
      <c r="L9" s="240"/>
    </row>
    <row r="10" spans="1:12" s="9" customFormat="1" ht="15.75" customHeight="1">
      <c r="A10" s="49" t="s">
        <v>363</v>
      </c>
      <c r="B10" s="429" t="s">
        <v>86</v>
      </c>
      <c r="C10" s="429"/>
      <c r="D10" s="49" t="s">
        <v>84</v>
      </c>
      <c r="E10" s="19">
        <v>300</v>
      </c>
      <c r="F10" s="28" t="s">
        <v>660</v>
      </c>
      <c r="G10" s="240"/>
      <c r="H10" s="240"/>
      <c r="I10" s="240"/>
      <c r="J10" s="240"/>
      <c r="K10" s="240"/>
      <c r="L10" s="240"/>
    </row>
    <row r="11" spans="1:12" s="9" customFormat="1" ht="15.75" customHeight="1">
      <c r="A11" s="49" t="s">
        <v>365</v>
      </c>
      <c r="B11" s="429" t="s">
        <v>87</v>
      </c>
      <c r="C11" s="429"/>
      <c r="D11" s="49" t="s">
        <v>84</v>
      </c>
      <c r="E11" s="19">
        <v>300</v>
      </c>
      <c r="F11" s="28" t="s">
        <v>660</v>
      </c>
      <c r="G11" s="240"/>
      <c r="H11" s="240"/>
      <c r="I11" s="240"/>
      <c r="J11" s="240"/>
      <c r="K11" s="240"/>
      <c r="L11" s="240"/>
    </row>
    <row r="12" spans="1:12" s="9" customFormat="1" ht="15.75" customHeight="1">
      <c r="A12" s="49" t="s">
        <v>367</v>
      </c>
      <c r="B12" s="429" t="s">
        <v>88</v>
      </c>
      <c r="C12" s="429"/>
      <c r="D12" s="49" t="s">
        <v>84</v>
      </c>
      <c r="E12" s="19">
        <v>300</v>
      </c>
      <c r="F12" s="28" t="s">
        <v>660</v>
      </c>
      <c r="G12" s="240"/>
      <c r="H12" s="240"/>
      <c r="I12" s="240"/>
      <c r="J12" s="240"/>
      <c r="K12" s="240"/>
      <c r="L12" s="240"/>
    </row>
    <row r="13" spans="1:12" s="9" customFormat="1" ht="15.75" customHeight="1">
      <c r="A13" s="49" t="s">
        <v>369</v>
      </c>
      <c r="B13" s="429" t="s">
        <v>89</v>
      </c>
      <c r="C13" s="429"/>
      <c r="D13" s="49" t="s">
        <v>84</v>
      </c>
      <c r="E13" s="19">
        <v>300</v>
      </c>
      <c r="F13" s="28" t="s">
        <v>660</v>
      </c>
      <c r="G13" s="240"/>
      <c r="H13" s="240"/>
      <c r="I13" s="240"/>
      <c r="J13" s="240"/>
      <c r="K13" s="240"/>
      <c r="L13" s="240"/>
    </row>
    <row r="14" spans="1:13" s="9" customFormat="1" ht="15" customHeight="1">
      <c r="A14" s="640" t="s">
        <v>528</v>
      </c>
      <c r="B14" s="640"/>
      <c r="C14" s="640"/>
      <c r="D14" s="640"/>
      <c r="E14" s="640"/>
      <c r="F14" s="640"/>
      <c r="G14" s="640"/>
      <c r="H14" s="640"/>
      <c r="I14" s="640"/>
      <c r="J14" s="250"/>
      <c r="K14" s="430"/>
      <c r="L14" s="250"/>
      <c r="M14" s="431"/>
    </row>
    <row r="15" spans="1:12" s="4" customFormat="1" ht="3" customHeight="1">
      <c r="A15" s="2"/>
      <c r="B15" s="2"/>
      <c r="C15" s="2"/>
      <c r="D15" s="2"/>
      <c r="E15" s="2"/>
      <c r="F15" s="2"/>
      <c r="G15" s="2"/>
      <c r="H15" s="2"/>
      <c r="I15" s="2"/>
      <c r="J15" s="2"/>
      <c r="K15" s="2"/>
      <c r="L15" s="2"/>
    </row>
    <row r="16" spans="1:12" s="4" customFormat="1" ht="12.75" customHeight="1">
      <c r="A16" s="258" t="s">
        <v>539</v>
      </c>
      <c r="B16" s="210"/>
      <c r="C16" s="210"/>
      <c r="D16" s="210"/>
      <c r="E16" s="2"/>
      <c r="F16" s="2"/>
      <c r="G16" s="2"/>
      <c r="H16" s="2"/>
      <c r="I16" s="2"/>
      <c r="J16" s="2"/>
      <c r="K16" s="2"/>
      <c r="L16" s="2"/>
    </row>
    <row r="17" spans="1:12" s="4" customFormat="1" ht="6.75" customHeight="1">
      <c r="A17" s="2"/>
      <c r="B17" s="2"/>
      <c r="C17" s="2"/>
      <c r="D17" s="2"/>
      <c r="E17" s="2"/>
      <c r="F17" s="2"/>
      <c r="G17" s="2"/>
      <c r="H17" s="2"/>
      <c r="I17" s="2"/>
      <c r="J17" s="2"/>
      <c r="K17" s="2"/>
      <c r="L17" s="2"/>
    </row>
    <row r="18" spans="1:12" s="4" customFormat="1" ht="13.5" customHeight="1">
      <c r="A18" s="3" t="s">
        <v>358</v>
      </c>
      <c r="B18" s="643" t="s">
        <v>261</v>
      </c>
      <c r="C18" s="643"/>
      <c r="D18" s="643"/>
      <c r="E18" s="643"/>
      <c r="F18" s="643"/>
      <c r="G18" s="643"/>
      <c r="H18" s="643"/>
      <c r="I18" s="643"/>
      <c r="J18" s="643"/>
      <c r="K18" s="643"/>
      <c r="L18" s="643"/>
    </row>
    <row r="19" spans="1:12" s="4" customFormat="1" ht="32.25" customHeight="1">
      <c r="A19" s="3" t="s">
        <v>359</v>
      </c>
      <c r="B19" s="682" t="s">
        <v>90</v>
      </c>
      <c r="C19" s="682"/>
      <c r="D19" s="682"/>
      <c r="E19" s="682"/>
      <c r="F19" s="682"/>
      <c r="G19" s="682"/>
      <c r="H19" s="682"/>
      <c r="I19" s="682"/>
      <c r="J19" s="682"/>
      <c r="K19" s="682"/>
      <c r="L19" s="682"/>
    </row>
    <row r="20" spans="1:12" s="4" customFormat="1" ht="27" customHeight="1">
      <c r="A20" s="3" t="s">
        <v>361</v>
      </c>
      <c r="B20" s="643" t="s">
        <v>362</v>
      </c>
      <c r="C20" s="643"/>
      <c r="D20" s="643"/>
      <c r="E20" s="643"/>
      <c r="F20" s="643"/>
      <c r="G20" s="643"/>
      <c r="H20" s="643"/>
      <c r="I20" s="643"/>
      <c r="J20" s="643"/>
      <c r="K20" s="643"/>
      <c r="L20" s="643"/>
    </row>
    <row r="21" spans="1:12" s="4" customFormat="1" ht="30" customHeight="1">
      <c r="A21" s="3" t="s">
        <v>363</v>
      </c>
      <c r="B21" s="643" t="s">
        <v>540</v>
      </c>
      <c r="C21" s="643"/>
      <c r="D21" s="643"/>
      <c r="E21" s="643"/>
      <c r="F21" s="643"/>
      <c r="G21" s="643"/>
      <c r="H21" s="643"/>
      <c r="I21" s="643"/>
      <c r="J21" s="643"/>
      <c r="K21" s="643"/>
      <c r="L21" s="643"/>
    </row>
    <row r="22" spans="1:12" s="4" customFormat="1" ht="16.5" customHeight="1">
      <c r="A22" s="3" t="s">
        <v>365</v>
      </c>
      <c r="B22" s="643" t="s">
        <v>366</v>
      </c>
      <c r="C22" s="643"/>
      <c r="D22" s="643"/>
      <c r="E22" s="643"/>
      <c r="F22" s="643"/>
      <c r="G22" s="643"/>
      <c r="H22" s="643"/>
      <c r="I22" s="643"/>
      <c r="J22" s="643"/>
      <c r="K22" s="643"/>
      <c r="L22" s="643"/>
    </row>
    <row r="23" spans="1:12" s="4" customFormat="1" ht="15.75" customHeight="1">
      <c r="A23" s="3" t="s">
        <v>367</v>
      </c>
      <c r="B23" s="643" t="s">
        <v>368</v>
      </c>
      <c r="C23" s="643"/>
      <c r="D23" s="643"/>
      <c r="E23" s="643"/>
      <c r="F23" s="643"/>
      <c r="G23" s="643"/>
      <c r="H23" s="643"/>
      <c r="I23" s="643"/>
      <c r="J23" s="643"/>
      <c r="K23" s="643"/>
      <c r="L23" s="643"/>
    </row>
    <row r="24" spans="1:12" s="4" customFormat="1" ht="30" customHeight="1">
      <c r="A24" s="3" t="s">
        <v>369</v>
      </c>
      <c r="B24" s="643" t="s">
        <v>91</v>
      </c>
      <c r="C24" s="643"/>
      <c r="D24" s="643"/>
      <c r="E24" s="643"/>
      <c r="F24" s="643"/>
      <c r="G24" s="643"/>
      <c r="H24" s="643"/>
      <c r="I24" s="643"/>
      <c r="J24" s="643"/>
      <c r="K24" s="643"/>
      <c r="L24" s="643"/>
    </row>
    <row r="25" spans="1:12" ht="15" customHeight="1">
      <c r="A25" s="3" t="s">
        <v>371</v>
      </c>
      <c r="B25" s="643" t="s">
        <v>92</v>
      </c>
      <c r="C25" s="643"/>
      <c r="D25" s="643"/>
      <c r="E25" s="643"/>
      <c r="F25" s="643"/>
      <c r="G25" s="643"/>
      <c r="H25" s="643"/>
      <c r="I25" s="643"/>
      <c r="J25" s="643"/>
      <c r="K25" s="643"/>
      <c r="L25" s="643"/>
    </row>
    <row r="26" spans="1:12" ht="17.25" customHeight="1">
      <c r="A26" s="3" t="s">
        <v>373</v>
      </c>
      <c r="B26" s="643" t="s">
        <v>93</v>
      </c>
      <c r="C26" s="643"/>
      <c r="D26" s="643"/>
      <c r="E26" s="643"/>
      <c r="F26" s="643"/>
      <c r="G26" s="643"/>
      <c r="H26" s="643"/>
      <c r="I26" s="643"/>
      <c r="J26" s="643"/>
      <c r="K26" s="643"/>
      <c r="L26" s="643"/>
    </row>
    <row r="27" spans="1:12" ht="28.5" customHeight="1">
      <c r="A27" s="3" t="s">
        <v>375</v>
      </c>
      <c r="B27" s="643" t="s">
        <v>94</v>
      </c>
      <c r="C27" s="643"/>
      <c r="D27" s="643"/>
      <c r="E27" s="643"/>
      <c r="F27" s="643"/>
      <c r="G27" s="643"/>
      <c r="H27" s="643"/>
      <c r="I27" s="643"/>
      <c r="J27" s="643"/>
      <c r="K27" s="643"/>
      <c r="L27" s="643"/>
    </row>
    <row r="28" spans="1:12" ht="15" customHeight="1">
      <c r="A28" s="3" t="s">
        <v>377</v>
      </c>
      <c r="B28" s="643" t="s">
        <v>95</v>
      </c>
      <c r="C28" s="643"/>
      <c r="D28" s="643"/>
      <c r="E28" s="643"/>
      <c r="F28" s="643"/>
      <c r="G28" s="643"/>
      <c r="H28" s="643"/>
      <c r="I28" s="643"/>
      <c r="J28" s="643"/>
      <c r="K28" s="643"/>
      <c r="L28" s="643"/>
    </row>
    <row r="29" spans="1:12" ht="45.75" customHeight="1">
      <c r="A29" s="3" t="s">
        <v>379</v>
      </c>
      <c r="B29" s="643" t="s">
        <v>96</v>
      </c>
      <c r="C29" s="643"/>
      <c r="D29" s="643"/>
      <c r="E29" s="643"/>
      <c r="F29" s="643"/>
      <c r="G29" s="643"/>
      <c r="H29" s="643"/>
      <c r="I29" s="643"/>
      <c r="J29" s="643"/>
      <c r="K29" s="643"/>
      <c r="L29" s="643"/>
    </row>
    <row r="30" spans="1:12" ht="13.5" customHeight="1">
      <c r="A30" s="3" t="s">
        <v>381</v>
      </c>
      <c r="B30" s="643" t="s">
        <v>466</v>
      </c>
      <c r="C30" s="643"/>
      <c r="D30" s="643"/>
      <c r="E30" s="643"/>
      <c r="F30" s="643"/>
      <c r="G30" s="643"/>
      <c r="H30" s="643"/>
      <c r="I30" s="643"/>
      <c r="J30" s="643"/>
      <c r="K30" s="643"/>
      <c r="L30" s="643"/>
    </row>
    <row r="31" spans="1:12" ht="12" customHeight="1">
      <c r="A31" s="3" t="s">
        <v>383</v>
      </c>
      <c r="B31" s="399" t="s">
        <v>97</v>
      </c>
      <c r="C31" s="94"/>
      <c r="D31" s="94"/>
      <c r="E31" s="94"/>
      <c r="F31" s="94"/>
      <c r="G31" s="94"/>
      <c r="H31" s="94"/>
      <c r="I31" s="94"/>
      <c r="J31" s="94"/>
      <c r="K31" s="94"/>
      <c r="L31" s="3"/>
    </row>
    <row r="32" spans="1:12" ht="7.5" customHeight="1">
      <c r="A32" s="3"/>
      <c r="B32" s="432"/>
      <c r="C32" s="109"/>
      <c r="D32" s="109"/>
      <c r="E32" s="109"/>
      <c r="F32" s="109"/>
      <c r="G32" s="109"/>
      <c r="H32" s="109"/>
      <c r="I32" s="94"/>
      <c r="J32" s="94"/>
      <c r="K32" s="94"/>
      <c r="L32" s="3"/>
    </row>
    <row r="33" spans="1:15" ht="12" customHeight="1">
      <c r="A33" s="3"/>
      <c r="B33" s="109"/>
      <c r="C33" s="110"/>
      <c r="D33" s="110"/>
      <c r="E33" s="110"/>
      <c r="F33" s="110"/>
      <c r="G33" s="110"/>
      <c r="H33" s="3"/>
      <c r="I33" s="3"/>
      <c r="J33" s="3"/>
      <c r="K33" s="3"/>
      <c r="L33" s="3"/>
      <c r="N33" s="30"/>
      <c r="O33" s="30"/>
    </row>
    <row r="34" spans="1:15" ht="14.25" customHeight="1">
      <c r="A34" s="3"/>
      <c r="B34" s="112"/>
      <c r="C34" s="113"/>
      <c r="D34" s="113"/>
      <c r="E34" s="113"/>
      <c r="F34" s="113"/>
      <c r="G34" s="113"/>
      <c r="H34" s="3"/>
      <c r="I34" s="524"/>
      <c r="J34" s="524"/>
      <c r="K34" s="524"/>
      <c r="L34" s="524"/>
      <c r="N34" s="30"/>
      <c r="O34" s="30"/>
    </row>
    <row r="40" ht="15" customHeight="1"/>
    <row r="41" ht="15" customHeight="1"/>
  </sheetData>
  <sheetProtection selectLockedCells="1" selectUnlockedCells="1"/>
  <mergeCells count="29">
    <mergeCell ref="B27:L27"/>
    <mergeCell ref="B28:L28"/>
    <mergeCell ref="B29:L29"/>
    <mergeCell ref="B30:L30"/>
    <mergeCell ref="B23:L23"/>
    <mergeCell ref="B24:L24"/>
    <mergeCell ref="B25:L25"/>
    <mergeCell ref="B26:L26"/>
    <mergeCell ref="B19:L19"/>
    <mergeCell ref="B20:L20"/>
    <mergeCell ref="B21:L21"/>
    <mergeCell ref="B22:L22"/>
    <mergeCell ref="B6:C6"/>
    <mergeCell ref="B7:C7"/>
    <mergeCell ref="A14:I14"/>
    <mergeCell ref="B18:L18"/>
    <mergeCell ref="I3:I5"/>
    <mergeCell ref="J3:J4"/>
    <mergeCell ref="K3:K5"/>
    <mergeCell ref="L3:L4"/>
    <mergeCell ref="D2:H2"/>
    <mergeCell ref="A3:A5"/>
    <mergeCell ref="B3:C5"/>
    <mergeCell ref="D3:D5"/>
    <mergeCell ref="E3:F3"/>
    <mergeCell ref="G3:G5"/>
    <mergeCell ref="H3:H5"/>
    <mergeCell ref="E4:E5"/>
    <mergeCell ref="F4:F5"/>
  </mergeCells>
  <printOptions horizontalCentered="1"/>
  <pageMargins left="0.31527777777777777" right="0.31527777777777777" top="0.9840277777777777" bottom="0.6694444444444445" header="0.5902777777777778" footer="0.31527777777777777"/>
  <pageSetup horizontalDpi="600" verticalDpi="600" orientation="landscape" pageOrder="overThenDown" paperSize="9" r:id="rId1"/>
  <headerFooter alignWithMargins="0">
    <oddHeader>&amp;C&amp;10Zał. 1A do SIWZ Formularz asortymentowo-cenowy&amp;R&amp;10SPZOZ_NT.DZP.241.04.20</oddHeader>
    <oddFooter>&amp;C&amp;10&amp;A   Strona &amp;P</oddFooter>
  </headerFooter>
</worksheet>
</file>

<file path=xl/worksheets/sheet14.xml><?xml version="1.0" encoding="utf-8"?>
<worksheet xmlns="http://schemas.openxmlformats.org/spreadsheetml/2006/main" xmlns:r="http://schemas.openxmlformats.org/officeDocument/2006/relationships">
  <dimension ref="A1:P31"/>
  <sheetViews>
    <sheetView workbookViewId="0" topLeftCell="A1">
      <selection activeCell="B24" sqref="B24"/>
    </sheetView>
  </sheetViews>
  <sheetFormatPr defaultColWidth="8.796875" defaultRowHeight="13.5" customHeight="1"/>
  <cols>
    <col min="1" max="1" width="3.296875" style="0" customWidth="1"/>
    <col min="2" max="2" width="77.796875" style="0" customWidth="1"/>
    <col min="3" max="3" width="7.8984375" style="0" customWidth="1"/>
    <col min="4" max="4" width="7.19921875" style="0" customWidth="1"/>
    <col min="5" max="5" width="27.796875" style="0" customWidth="1"/>
    <col min="6" max="6" width="16.19921875" style="0" customWidth="1"/>
    <col min="7" max="7" width="4" style="0" customWidth="1"/>
    <col min="8" max="9" width="6.69921875" style="0" customWidth="1"/>
    <col min="10" max="10" width="6.09765625" style="0" customWidth="1"/>
    <col min="11" max="11" width="3.296875" style="0" customWidth="1"/>
    <col min="12" max="16384" width="6.69921875" style="0" customWidth="1"/>
  </cols>
  <sheetData>
    <row r="1" spans="1:5" ht="18" customHeight="1">
      <c r="A1" s="165" t="s">
        <v>644</v>
      </c>
      <c r="B1" s="3"/>
      <c r="C1" s="3"/>
      <c r="D1" s="3"/>
      <c r="E1" s="3"/>
    </row>
    <row r="2" spans="1:5" ht="13.5" customHeight="1">
      <c r="A2" s="165"/>
      <c r="B2" s="3"/>
      <c r="C2" s="3"/>
      <c r="D2" s="3"/>
      <c r="E2" s="3"/>
    </row>
    <row r="3" spans="1:5" ht="63" customHeight="1">
      <c r="A3" s="570" t="s">
        <v>98</v>
      </c>
      <c r="B3" s="570"/>
      <c r="C3" s="570"/>
      <c r="D3" s="570"/>
      <c r="E3" s="570"/>
    </row>
    <row r="4" spans="1:5" ht="30.75" customHeight="1">
      <c r="A4" s="683" t="s">
        <v>99</v>
      </c>
      <c r="B4" s="683"/>
      <c r="C4" s="683"/>
      <c r="D4" s="683"/>
      <c r="E4" s="683"/>
    </row>
    <row r="5" spans="1:5" ht="2.25" customHeight="1">
      <c r="A5" s="433"/>
      <c r="B5" s="3"/>
      <c r="C5" s="3"/>
      <c r="D5" s="3"/>
      <c r="E5" s="3"/>
    </row>
    <row r="6" spans="1:15" s="4" customFormat="1" ht="33.75" customHeight="1">
      <c r="A6" s="401" t="s">
        <v>449</v>
      </c>
      <c r="B6" s="220" t="s">
        <v>474</v>
      </c>
      <c r="C6" s="5" t="s">
        <v>396</v>
      </c>
      <c r="D6" s="5" t="s">
        <v>475</v>
      </c>
      <c r="E6" s="5" t="s">
        <v>264</v>
      </c>
      <c r="F6"/>
      <c r="G6"/>
      <c r="H6"/>
      <c r="I6"/>
      <c r="J6"/>
      <c r="K6"/>
      <c r="L6"/>
      <c r="M6"/>
      <c r="N6"/>
      <c r="O6"/>
    </row>
    <row r="7" spans="1:15" s="4" customFormat="1" ht="11.25" customHeight="1">
      <c r="A7" s="237" t="s">
        <v>228</v>
      </c>
      <c r="B7" s="237" t="s">
        <v>227</v>
      </c>
      <c r="C7" s="171" t="s">
        <v>228</v>
      </c>
      <c r="D7" s="237" t="s">
        <v>229</v>
      </c>
      <c r="E7" s="237" t="s">
        <v>230</v>
      </c>
      <c r="F7"/>
      <c r="G7"/>
      <c r="H7"/>
      <c r="I7"/>
      <c r="J7"/>
      <c r="K7"/>
      <c r="L7"/>
      <c r="M7"/>
      <c r="N7"/>
      <c r="O7"/>
    </row>
    <row r="8" spans="1:15" s="4" customFormat="1" ht="29.25" customHeight="1">
      <c r="A8" s="684">
        <v>1</v>
      </c>
      <c r="B8" s="685" t="s">
        <v>100</v>
      </c>
      <c r="C8" s="434" t="s">
        <v>401</v>
      </c>
      <c r="D8" s="435" t="s">
        <v>101</v>
      </c>
      <c r="E8" s="435" t="s">
        <v>101</v>
      </c>
      <c r="F8"/>
      <c r="G8"/>
      <c r="H8"/>
      <c r="I8"/>
      <c r="J8"/>
      <c r="K8"/>
      <c r="L8"/>
      <c r="M8"/>
      <c r="N8"/>
      <c r="O8"/>
    </row>
    <row r="9" spans="1:15" s="4" customFormat="1" ht="29.25" customHeight="1">
      <c r="A9" s="684"/>
      <c r="B9" s="685"/>
      <c r="C9" s="434" t="s">
        <v>401</v>
      </c>
      <c r="D9" s="436" t="s">
        <v>102</v>
      </c>
      <c r="E9" s="436" t="s">
        <v>102</v>
      </c>
      <c r="F9"/>
      <c r="G9"/>
      <c r="H9"/>
      <c r="I9"/>
      <c r="J9"/>
      <c r="K9"/>
      <c r="L9"/>
      <c r="M9"/>
      <c r="N9"/>
      <c r="O9"/>
    </row>
    <row r="10" spans="1:15" s="4" customFormat="1" ht="26.25" customHeight="1">
      <c r="A10" s="684"/>
      <c r="B10" s="685"/>
      <c r="C10" s="434" t="s">
        <v>401</v>
      </c>
      <c r="D10" s="436" t="s">
        <v>103</v>
      </c>
      <c r="E10" s="436" t="s">
        <v>103</v>
      </c>
      <c r="F10"/>
      <c r="G10"/>
      <c r="H10"/>
      <c r="I10"/>
      <c r="J10"/>
      <c r="K10"/>
      <c r="L10"/>
      <c r="M10"/>
      <c r="N10"/>
      <c r="O10"/>
    </row>
    <row r="11" spans="1:15" s="4" customFormat="1" ht="30" customHeight="1">
      <c r="A11" s="580">
        <v>2</v>
      </c>
      <c r="B11" s="686" t="s">
        <v>104</v>
      </c>
      <c r="C11" s="434" t="s">
        <v>401</v>
      </c>
      <c r="D11" s="436" t="s">
        <v>101</v>
      </c>
      <c r="E11" s="436" t="s">
        <v>101</v>
      </c>
      <c r="F11"/>
      <c r="G11"/>
      <c r="H11"/>
      <c r="I11"/>
      <c r="J11"/>
      <c r="K11"/>
      <c r="L11"/>
      <c r="M11"/>
      <c r="N11"/>
      <c r="O11"/>
    </row>
    <row r="12" spans="1:15" s="4" customFormat="1" ht="30" customHeight="1">
      <c r="A12" s="580"/>
      <c r="B12" s="686"/>
      <c r="C12" s="434" t="s">
        <v>401</v>
      </c>
      <c r="D12" s="436" t="s">
        <v>102</v>
      </c>
      <c r="E12" s="436" t="s">
        <v>102</v>
      </c>
      <c r="F12"/>
      <c r="G12"/>
      <c r="H12"/>
      <c r="I12"/>
      <c r="J12"/>
      <c r="K12"/>
      <c r="L12"/>
      <c r="M12"/>
      <c r="N12"/>
      <c r="O12"/>
    </row>
    <row r="13" spans="1:15" s="4" customFormat="1" ht="30" customHeight="1">
      <c r="A13" s="580"/>
      <c r="B13" s="686"/>
      <c r="C13" s="434" t="s">
        <v>401</v>
      </c>
      <c r="D13" s="436" t="s">
        <v>103</v>
      </c>
      <c r="E13" s="436" t="s">
        <v>103</v>
      </c>
      <c r="F13"/>
      <c r="G13"/>
      <c r="H13"/>
      <c r="I13"/>
      <c r="J13"/>
      <c r="K13"/>
      <c r="L13"/>
      <c r="M13"/>
      <c r="N13"/>
      <c r="O13"/>
    </row>
    <row r="14" spans="1:15" s="4" customFormat="1" ht="28.5" customHeight="1">
      <c r="A14" s="580">
        <v>3</v>
      </c>
      <c r="B14" s="686" t="s">
        <v>105</v>
      </c>
      <c r="C14" s="434" t="s">
        <v>401</v>
      </c>
      <c r="D14" s="436" t="s">
        <v>101</v>
      </c>
      <c r="E14" s="436" t="s">
        <v>101</v>
      </c>
      <c r="F14"/>
      <c r="G14"/>
      <c r="H14"/>
      <c r="I14"/>
      <c r="J14"/>
      <c r="K14"/>
      <c r="L14"/>
      <c r="M14"/>
      <c r="N14"/>
      <c r="O14"/>
    </row>
    <row r="15" spans="1:15" s="4" customFormat="1" ht="28.5" customHeight="1">
      <c r="A15" s="580"/>
      <c r="B15" s="686"/>
      <c r="C15" s="434" t="s">
        <v>401</v>
      </c>
      <c r="D15" s="436" t="s">
        <v>102</v>
      </c>
      <c r="E15" s="436" t="s">
        <v>102</v>
      </c>
      <c r="F15"/>
      <c r="G15"/>
      <c r="H15"/>
      <c r="I15"/>
      <c r="J15"/>
      <c r="K15"/>
      <c r="L15"/>
      <c r="M15"/>
      <c r="N15"/>
      <c r="O15"/>
    </row>
    <row r="16" spans="1:15" s="9" customFormat="1" ht="39" customHeight="1">
      <c r="A16" s="580"/>
      <c r="B16" s="686"/>
      <c r="C16" s="434" t="s">
        <v>401</v>
      </c>
      <c r="D16" s="436" t="s">
        <v>103</v>
      </c>
      <c r="E16" s="436" t="s">
        <v>103</v>
      </c>
      <c r="F16"/>
      <c r="G16"/>
      <c r="H16"/>
      <c r="I16"/>
      <c r="J16"/>
      <c r="K16"/>
      <c r="L16"/>
      <c r="M16"/>
      <c r="N16"/>
      <c r="O16"/>
    </row>
    <row r="17" spans="1:15" s="9" customFormat="1" ht="33" customHeight="1">
      <c r="A17" s="580">
        <v>4</v>
      </c>
      <c r="B17" s="686" t="s">
        <v>106</v>
      </c>
      <c r="C17" s="434" t="s">
        <v>401</v>
      </c>
      <c r="D17" s="436" t="s">
        <v>101</v>
      </c>
      <c r="E17" s="436" t="s">
        <v>101</v>
      </c>
      <c r="F17"/>
      <c r="G17"/>
      <c r="H17"/>
      <c r="I17"/>
      <c r="J17"/>
      <c r="K17"/>
      <c r="L17"/>
      <c r="M17"/>
      <c r="N17"/>
      <c r="O17"/>
    </row>
    <row r="18" spans="1:15" s="9" customFormat="1" ht="33" customHeight="1">
      <c r="A18" s="580"/>
      <c r="B18" s="686"/>
      <c r="C18" s="434" t="s">
        <v>401</v>
      </c>
      <c r="D18" s="436" t="s">
        <v>102</v>
      </c>
      <c r="E18" s="436" t="s">
        <v>102</v>
      </c>
      <c r="F18"/>
      <c r="G18"/>
      <c r="H18"/>
      <c r="I18"/>
      <c r="J18"/>
      <c r="K18"/>
      <c r="L18"/>
      <c r="M18"/>
      <c r="N18"/>
      <c r="O18"/>
    </row>
    <row r="19" spans="1:16" s="10" customFormat="1" ht="33.75" customHeight="1">
      <c r="A19" s="580"/>
      <c r="B19" s="686"/>
      <c r="C19" s="434" t="s">
        <v>401</v>
      </c>
      <c r="D19" s="436" t="s">
        <v>103</v>
      </c>
      <c r="E19" s="436" t="s">
        <v>103</v>
      </c>
      <c r="F19"/>
      <c r="G19"/>
      <c r="H19"/>
      <c r="I19"/>
      <c r="J19"/>
      <c r="K19"/>
      <c r="L19"/>
      <c r="M19"/>
      <c r="N19"/>
      <c r="O19"/>
      <c r="P19"/>
    </row>
    <row r="20" spans="1:16" s="9" customFormat="1" ht="20.25" customHeight="1">
      <c r="A20" s="437">
        <v>5</v>
      </c>
      <c r="B20" s="438" t="s">
        <v>107</v>
      </c>
      <c r="C20" s="434" t="s">
        <v>401</v>
      </c>
      <c r="D20" s="278"/>
      <c r="E20" s="439"/>
      <c r="F20"/>
      <c r="G20"/>
      <c r="H20"/>
      <c r="I20"/>
      <c r="J20"/>
      <c r="K20"/>
      <c r="L20"/>
      <c r="M20"/>
      <c r="N20"/>
      <c r="O20"/>
      <c r="P20"/>
    </row>
    <row r="21" spans="1:16" s="4" customFormat="1" ht="25.5" customHeight="1">
      <c r="A21" s="437">
        <v>6</v>
      </c>
      <c r="B21" s="440" t="s">
        <v>108</v>
      </c>
      <c r="C21" s="434" t="s">
        <v>401</v>
      </c>
      <c r="D21" s="278"/>
      <c r="E21" s="439"/>
      <c r="F21"/>
      <c r="G21"/>
      <c r="H21"/>
      <c r="I21"/>
      <c r="J21"/>
      <c r="K21"/>
      <c r="L21"/>
      <c r="M21"/>
      <c r="N21"/>
      <c r="O21"/>
      <c r="P21"/>
    </row>
    <row r="22" spans="1:16" s="4" customFormat="1" ht="35.25" customHeight="1">
      <c r="A22" s="437">
        <v>7</v>
      </c>
      <c r="B22" s="440" t="s">
        <v>109</v>
      </c>
      <c r="C22" s="434" t="s">
        <v>401</v>
      </c>
      <c r="D22" s="278"/>
      <c r="E22" s="439"/>
      <c r="F22"/>
      <c r="G22"/>
      <c r="H22"/>
      <c r="I22"/>
      <c r="J22"/>
      <c r="K22"/>
      <c r="L22"/>
      <c r="M22"/>
      <c r="N22"/>
      <c r="O22"/>
      <c r="P22"/>
    </row>
    <row r="23" spans="1:16" s="4" customFormat="1" ht="22.5" customHeight="1">
      <c r="A23" s="437">
        <v>8</v>
      </c>
      <c r="B23" s="438" t="s">
        <v>110</v>
      </c>
      <c r="C23" s="434" t="s">
        <v>401</v>
      </c>
      <c r="D23" s="278"/>
      <c r="E23" s="439"/>
      <c r="F23"/>
      <c r="G23"/>
      <c r="H23"/>
      <c r="I23"/>
      <c r="J23"/>
      <c r="K23"/>
      <c r="L23"/>
      <c r="M23"/>
      <c r="N23"/>
      <c r="O23"/>
      <c r="P23"/>
    </row>
    <row r="24" spans="1:16" s="4" customFormat="1" ht="22.5" customHeight="1">
      <c r="A24" s="437">
        <v>9</v>
      </c>
      <c r="B24" s="438" t="s">
        <v>647</v>
      </c>
      <c r="C24" s="434" t="s">
        <v>401</v>
      </c>
      <c r="D24" s="278"/>
      <c r="E24" s="439"/>
      <c r="F24"/>
      <c r="G24"/>
      <c r="H24"/>
      <c r="I24"/>
      <c r="J24"/>
      <c r="K24"/>
      <c r="L24"/>
      <c r="M24"/>
      <c r="N24"/>
      <c r="O24"/>
      <c r="P24"/>
    </row>
    <row r="25" spans="1:16" s="4" customFormat="1" ht="22.5" customHeight="1">
      <c r="A25" s="437">
        <v>10</v>
      </c>
      <c r="B25" s="438" t="s">
        <v>646</v>
      </c>
      <c r="C25" s="434" t="s">
        <v>401</v>
      </c>
      <c r="D25" s="278"/>
      <c r="E25" s="439"/>
      <c r="F25"/>
      <c r="G25"/>
      <c r="H25"/>
      <c r="I25"/>
      <c r="J25"/>
      <c r="K25"/>
      <c r="L25"/>
      <c r="M25"/>
      <c r="N25"/>
      <c r="O25"/>
      <c r="P25"/>
    </row>
    <row r="26" spans="1:16" s="4" customFormat="1" ht="25.5" customHeight="1">
      <c r="A26" s="437">
        <v>11</v>
      </c>
      <c r="B26" s="441" t="s">
        <v>111</v>
      </c>
      <c r="C26" s="434" t="s">
        <v>401</v>
      </c>
      <c r="D26" s="278"/>
      <c r="E26" s="439"/>
      <c r="F26"/>
      <c r="G26"/>
      <c r="H26"/>
      <c r="I26"/>
      <c r="J26"/>
      <c r="K26"/>
      <c r="L26"/>
      <c r="M26"/>
      <c r="N26"/>
      <c r="O26"/>
      <c r="P26"/>
    </row>
    <row r="27" spans="1:5" ht="27" customHeight="1">
      <c r="A27" s="437">
        <v>12</v>
      </c>
      <c r="B27" s="440" t="s">
        <v>645</v>
      </c>
      <c r="C27" s="434" t="s">
        <v>401</v>
      </c>
      <c r="D27" s="278"/>
      <c r="E27" s="439"/>
    </row>
    <row r="28" spans="1:5" ht="9.75" customHeight="1">
      <c r="A28" s="369"/>
      <c r="B28" s="3"/>
      <c r="C28" s="3"/>
      <c r="D28" s="3"/>
      <c r="E28" s="3"/>
    </row>
    <row r="29" spans="1:5" ht="17.25" customHeight="1">
      <c r="A29" s="566" t="s">
        <v>432</v>
      </c>
      <c r="B29" s="566"/>
      <c r="C29" s="566"/>
      <c r="D29" s="566"/>
      <c r="E29" s="566"/>
    </row>
    <row r="30" spans="1:5" ht="16.5" customHeight="1">
      <c r="A30" s="3"/>
      <c r="B30" s="259"/>
      <c r="C30" s="3"/>
      <c r="D30" s="3"/>
      <c r="E30" s="3"/>
    </row>
    <row r="31" spans="1:6" ht="16.5" customHeight="1">
      <c r="A31" s="3"/>
      <c r="B31" s="425"/>
      <c r="C31" s="234"/>
      <c r="D31" s="234"/>
      <c r="E31" s="234"/>
      <c r="F31" s="288"/>
    </row>
    <row r="40" ht="15" customHeight="1"/>
    <row r="41" ht="15" customHeight="1"/>
  </sheetData>
  <sheetProtection selectLockedCells="1" selectUnlockedCells="1"/>
  <mergeCells count="11">
    <mergeCell ref="A17:A19"/>
    <mergeCell ref="B17:B19"/>
    <mergeCell ref="A29:E29"/>
    <mergeCell ref="A11:A13"/>
    <mergeCell ref="B11:B13"/>
    <mergeCell ref="A14:A16"/>
    <mergeCell ref="B14:B16"/>
    <mergeCell ref="A3:E3"/>
    <mergeCell ref="A4:E4"/>
    <mergeCell ref="A8:A10"/>
    <mergeCell ref="B8:B10"/>
  </mergeCells>
  <printOptions horizontalCentered="1"/>
  <pageMargins left="0.31527777777777777" right="0.31527777777777777" top="0.9840277777777777" bottom="0.6694444444444445" header="0.5902777777777778" footer="0.31527777777777777"/>
  <pageSetup horizontalDpi="600" verticalDpi="600" orientation="landscape" pageOrder="overThenDown" paperSize="9" r:id="rId1"/>
  <headerFooter alignWithMargins="0">
    <oddHeader>&amp;C&amp;10Zał. 1A do SIWZ Formularz asortymentowo-cenowy&amp;R&amp;10SPZOZ_NT.DZP.241.04.20</oddHeader>
    <oddFooter>&amp;C&amp;10&amp;A   Strona &amp;P</oddFooter>
  </headerFooter>
</worksheet>
</file>

<file path=xl/worksheets/sheet15.xml><?xml version="1.0" encoding="utf-8"?>
<worksheet xmlns="http://schemas.openxmlformats.org/spreadsheetml/2006/main" xmlns:r="http://schemas.openxmlformats.org/officeDocument/2006/relationships">
  <dimension ref="A1:M55"/>
  <sheetViews>
    <sheetView workbookViewId="0" topLeftCell="A19">
      <selection activeCell="L27" sqref="L27"/>
    </sheetView>
  </sheetViews>
  <sheetFormatPr defaultColWidth="8.796875" defaultRowHeight="14.25"/>
  <cols>
    <col min="1" max="1" width="3" style="0" customWidth="1"/>
    <col min="2" max="2" width="23.19921875" style="0" customWidth="1"/>
    <col min="3" max="3" width="9.19921875" style="0" customWidth="1"/>
    <col min="4" max="4" width="11.8984375" style="0" customWidth="1"/>
    <col min="5" max="5" width="13.5" style="0" customWidth="1"/>
    <col min="6" max="6" width="9.5" style="0" customWidth="1"/>
    <col min="7" max="7" width="9.19921875" style="0" customWidth="1"/>
    <col min="8" max="8" width="10.09765625" style="0" customWidth="1"/>
    <col min="9" max="9" width="5.09765625" style="0" customWidth="1"/>
    <col min="10" max="10" width="10.59765625" style="0" customWidth="1"/>
    <col min="11" max="11" width="12.3984375" style="0" customWidth="1"/>
    <col min="12" max="12" width="9.796875" style="0" customWidth="1"/>
    <col min="13" max="13" width="1.4921875" style="0" customWidth="1"/>
    <col min="14" max="14" width="6.69921875" style="0" customWidth="1"/>
    <col min="15" max="15" width="17.19921875" style="0" customWidth="1"/>
    <col min="16" max="16384" width="6.69921875" style="0" customWidth="1"/>
  </cols>
  <sheetData>
    <row r="1" spans="1:13" ht="55.5" customHeight="1">
      <c r="A1" s="687" t="s">
        <v>710</v>
      </c>
      <c r="B1" s="687"/>
      <c r="C1" s="687"/>
      <c r="D1" s="687"/>
      <c r="E1" s="687"/>
      <c r="F1" s="687"/>
      <c r="G1" s="687"/>
      <c r="H1" s="687"/>
      <c r="I1" s="687"/>
      <c r="J1" s="687"/>
      <c r="K1" s="687"/>
      <c r="L1" s="687"/>
      <c r="M1" s="442"/>
    </row>
    <row r="2" spans="1:13" ht="9" customHeight="1">
      <c r="A2" s="443"/>
      <c r="B2" s="444"/>
      <c r="C2" s="517"/>
      <c r="D2" s="517"/>
      <c r="E2" s="517"/>
      <c r="F2" s="517"/>
      <c r="G2" s="517"/>
      <c r="H2" s="517"/>
      <c r="I2" s="517"/>
      <c r="J2" s="517"/>
      <c r="K2" s="517"/>
      <c r="L2" s="517"/>
      <c r="M2" s="517"/>
    </row>
    <row r="3" spans="1:13" ht="23.25" customHeight="1">
      <c r="A3" s="445" t="s">
        <v>447</v>
      </c>
      <c r="B3" s="446" t="s">
        <v>112</v>
      </c>
      <c r="C3" s="447"/>
      <c r="D3" s="447"/>
      <c r="E3" s="443"/>
      <c r="F3" s="448"/>
      <c r="G3" s="449"/>
      <c r="H3" s="449"/>
      <c r="I3" s="449"/>
      <c r="J3" s="449"/>
      <c r="K3" s="449"/>
      <c r="L3" s="449"/>
      <c r="M3" s="449"/>
    </row>
    <row r="4" spans="1:13" ht="52.5" customHeight="1">
      <c r="A4" s="600" t="s">
        <v>449</v>
      </c>
      <c r="B4" s="600" t="s">
        <v>113</v>
      </c>
      <c r="C4" s="600"/>
      <c r="D4" s="6" t="s">
        <v>114</v>
      </c>
      <c r="E4" s="598" t="s">
        <v>115</v>
      </c>
      <c r="F4" s="6" t="s">
        <v>116</v>
      </c>
      <c r="G4" s="6" t="s">
        <v>117</v>
      </c>
      <c r="H4" s="6" t="s">
        <v>118</v>
      </c>
      <c r="I4" s="5" t="s">
        <v>119</v>
      </c>
      <c r="J4" s="6" t="s">
        <v>120</v>
      </c>
      <c r="K4" s="600" t="s">
        <v>121</v>
      </c>
      <c r="L4" s="598" t="s">
        <v>122</v>
      </c>
      <c r="M4" s="3"/>
    </row>
    <row r="5" spans="1:13" ht="21" customHeight="1">
      <c r="A5" s="600"/>
      <c r="B5" s="600"/>
      <c r="C5" s="600"/>
      <c r="D5" s="6"/>
      <c r="E5" s="598"/>
      <c r="F5" s="6"/>
      <c r="G5" s="6"/>
      <c r="H5" s="450" t="s">
        <v>21</v>
      </c>
      <c r="I5" s="427"/>
      <c r="J5" s="450" t="s">
        <v>123</v>
      </c>
      <c r="K5" s="600"/>
      <c r="L5" s="598"/>
      <c r="M5" s="3"/>
    </row>
    <row r="6" spans="1:13" ht="11.25" customHeight="1">
      <c r="A6" s="338" t="s">
        <v>226</v>
      </c>
      <c r="B6" s="688" t="s">
        <v>227</v>
      </c>
      <c r="C6" s="688"/>
      <c r="D6" s="338" t="s">
        <v>228</v>
      </c>
      <c r="E6" s="338" t="s">
        <v>229</v>
      </c>
      <c r="F6" s="338" t="s">
        <v>230</v>
      </c>
      <c r="G6" s="338" t="s">
        <v>231</v>
      </c>
      <c r="H6" s="338" t="s">
        <v>232</v>
      </c>
      <c r="I6" s="338" t="s">
        <v>233</v>
      </c>
      <c r="J6" s="338" t="s">
        <v>234</v>
      </c>
      <c r="K6" s="338" t="s">
        <v>235</v>
      </c>
      <c r="L6" s="338" t="s">
        <v>236</v>
      </c>
      <c r="M6" s="3"/>
    </row>
    <row r="7" spans="1:13" ht="46.5" customHeight="1">
      <c r="A7" s="451">
        <v>1</v>
      </c>
      <c r="B7" s="629" t="s">
        <v>124</v>
      </c>
      <c r="C7" s="629"/>
      <c r="D7" s="452" t="s">
        <v>125</v>
      </c>
      <c r="E7" s="453"/>
      <c r="F7" s="453"/>
      <c r="G7" s="454"/>
      <c r="H7" s="454"/>
      <c r="I7" s="455"/>
      <c r="J7" s="456"/>
      <c r="K7" s="453"/>
      <c r="L7" s="372"/>
      <c r="M7" s="3"/>
    </row>
    <row r="8" spans="1:13" ht="32.25" customHeight="1">
      <c r="A8" s="451">
        <v>2</v>
      </c>
      <c r="B8" s="629" t="s">
        <v>126</v>
      </c>
      <c r="C8" s="629"/>
      <c r="D8" s="452" t="s">
        <v>127</v>
      </c>
      <c r="E8" s="457"/>
      <c r="F8" s="452"/>
      <c r="G8" s="454"/>
      <c r="H8" s="454"/>
      <c r="I8" s="455"/>
      <c r="J8" s="456"/>
      <c r="K8" s="458"/>
      <c r="L8" s="459"/>
      <c r="M8" s="3"/>
    </row>
    <row r="9" spans="1:13" ht="32.25" customHeight="1">
      <c r="A9" s="451">
        <v>3</v>
      </c>
      <c r="B9" s="629" t="s">
        <v>128</v>
      </c>
      <c r="C9" s="629"/>
      <c r="D9" s="452" t="s">
        <v>129</v>
      </c>
      <c r="E9" s="457"/>
      <c r="F9" s="452"/>
      <c r="G9" s="454"/>
      <c r="H9" s="454"/>
      <c r="I9" s="455"/>
      <c r="J9" s="456"/>
      <c r="K9" s="458"/>
      <c r="L9" s="459"/>
      <c r="M9" s="3"/>
    </row>
    <row r="10" spans="1:13" ht="32.25" customHeight="1">
      <c r="A10" s="451">
        <v>4</v>
      </c>
      <c r="B10" s="629" t="s">
        <v>130</v>
      </c>
      <c r="C10" s="629"/>
      <c r="D10" s="452" t="s">
        <v>131</v>
      </c>
      <c r="E10" s="457"/>
      <c r="F10" s="452"/>
      <c r="G10" s="454"/>
      <c r="H10" s="454"/>
      <c r="I10" s="455"/>
      <c r="J10" s="456"/>
      <c r="K10" s="458"/>
      <c r="L10" s="459"/>
      <c r="M10" s="3"/>
    </row>
    <row r="11" spans="1:13" ht="54" customHeight="1">
      <c r="A11" s="451">
        <v>5</v>
      </c>
      <c r="B11" s="629" t="s">
        <v>132</v>
      </c>
      <c r="C11" s="629"/>
      <c r="D11" s="452" t="s">
        <v>129</v>
      </c>
      <c r="E11" s="457"/>
      <c r="F11" s="452"/>
      <c r="G11" s="454"/>
      <c r="H11" s="454"/>
      <c r="I11" s="455"/>
      <c r="J11" s="456"/>
      <c r="K11" s="458"/>
      <c r="L11" s="459"/>
      <c r="M11" s="3"/>
    </row>
    <row r="12" spans="1:13" ht="32.25" customHeight="1">
      <c r="A12" s="451">
        <v>6</v>
      </c>
      <c r="B12" s="629" t="s">
        <v>133</v>
      </c>
      <c r="C12" s="629"/>
      <c r="D12" s="452" t="s">
        <v>134</v>
      </c>
      <c r="E12" s="457"/>
      <c r="F12" s="231"/>
      <c r="G12" s="454"/>
      <c r="H12" s="454"/>
      <c r="I12" s="455"/>
      <c r="J12" s="456"/>
      <c r="K12" s="458"/>
      <c r="L12" s="459"/>
      <c r="M12" s="3"/>
    </row>
    <row r="13" spans="1:13" ht="32.25" customHeight="1">
      <c r="A13" s="451">
        <v>7</v>
      </c>
      <c r="B13" s="629" t="s">
        <v>135</v>
      </c>
      <c r="C13" s="629"/>
      <c r="D13" s="452" t="s">
        <v>136</v>
      </c>
      <c r="E13" s="457"/>
      <c r="F13" s="452"/>
      <c r="G13" s="454"/>
      <c r="H13" s="454"/>
      <c r="I13" s="455"/>
      <c r="J13" s="456"/>
      <c r="K13" s="458"/>
      <c r="L13" s="459"/>
      <c r="M13" s="3"/>
    </row>
    <row r="14" spans="1:13" ht="69" customHeight="1">
      <c r="A14" s="451">
        <v>8</v>
      </c>
      <c r="B14" s="629" t="s">
        <v>137</v>
      </c>
      <c r="C14" s="629"/>
      <c r="D14" s="231" t="s">
        <v>125</v>
      </c>
      <c r="E14" s="457"/>
      <c r="F14" s="452"/>
      <c r="G14" s="454"/>
      <c r="H14" s="454"/>
      <c r="I14" s="455"/>
      <c r="J14" s="456"/>
      <c r="K14" s="458"/>
      <c r="L14" s="459"/>
      <c r="M14" s="3"/>
    </row>
    <row r="15" spans="1:13" ht="22.5" customHeight="1">
      <c r="A15" s="460">
        <v>9</v>
      </c>
      <c r="B15" s="629" t="s">
        <v>138</v>
      </c>
      <c r="C15" s="629"/>
      <c r="D15" s="461" t="s">
        <v>139</v>
      </c>
      <c r="E15" s="544"/>
      <c r="F15" s="545"/>
      <c r="G15" s="546"/>
      <c r="H15" s="546"/>
      <c r="I15" s="547"/>
      <c r="J15" s="548"/>
      <c r="K15" s="549"/>
      <c r="L15" s="459"/>
      <c r="M15" s="3"/>
    </row>
    <row r="16" spans="1:13" ht="69" customHeight="1">
      <c r="A16" s="460">
        <v>10</v>
      </c>
      <c r="B16" s="629" t="s">
        <v>140</v>
      </c>
      <c r="C16" s="629"/>
      <c r="D16" s="461" t="s">
        <v>141</v>
      </c>
      <c r="E16" s="538"/>
      <c r="F16" s="539"/>
      <c r="G16" s="540"/>
      <c r="H16" s="540"/>
      <c r="I16" s="541"/>
      <c r="J16" s="542"/>
      <c r="K16" s="543"/>
      <c r="L16" s="459"/>
      <c r="M16" s="3"/>
    </row>
    <row r="17" spans="1:13" s="155" customFormat="1" ht="30" customHeight="1">
      <c r="A17" s="451">
        <v>11</v>
      </c>
      <c r="B17" s="629" t="s">
        <v>142</v>
      </c>
      <c r="C17" s="629"/>
      <c r="D17" s="452" t="s">
        <v>143</v>
      </c>
      <c r="E17" s="457"/>
      <c r="F17" s="452"/>
      <c r="G17" s="454"/>
      <c r="H17" s="454"/>
      <c r="I17" s="455"/>
      <c r="J17" s="456"/>
      <c r="K17" s="458"/>
      <c r="L17" s="459"/>
      <c r="M17" s="462"/>
    </row>
    <row r="18" spans="1:13" s="155" customFormat="1" ht="22.5" customHeight="1">
      <c r="A18" s="451">
        <v>12</v>
      </c>
      <c r="B18" s="629" t="s">
        <v>144</v>
      </c>
      <c r="C18" s="629"/>
      <c r="D18" s="461" t="s">
        <v>145</v>
      </c>
      <c r="E18" s="457"/>
      <c r="F18" s="461"/>
      <c r="G18" s="454"/>
      <c r="H18" s="454"/>
      <c r="I18" s="455"/>
      <c r="J18" s="456"/>
      <c r="K18" s="458"/>
      <c r="L18" s="463"/>
      <c r="M18" s="462"/>
    </row>
    <row r="19" spans="1:13" s="155" customFormat="1" ht="43.5" customHeight="1">
      <c r="A19" s="451">
        <v>13</v>
      </c>
      <c r="B19" s="629" t="s">
        <v>146</v>
      </c>
      <c r="C19" s="629"/>
      <c r="D19" s="461" t="s">
        <v>147</v>
      </c>
      <c r="E19" s="464"/>
      <c r="F19" s="465"/>
      <c r="G19" s="454"/>
      <c r="H19" s="454"/>
      <c r="I19" s="455"/>
      <c r="J19" s="456"/>
      <c r="K19" s="466"/>
      <c r="L19" s="467"/>
      <c r="M19" s="462"/>
    </row>
    <row r="20" spans="1:13" ht="28.5" customHeight="1">
      <c r="A20" s="697" t="s">
        <v>528</v>
      </c>
      <c r="B20" s="697"/>
      <c r="C20" s="697"/>
      <c r="D20" s="697"/>
      <c r="E20" s="697"/>
      <c r="F20" s="697"/>
      <c r="G20" s="697"/>
      <c r="H20" s="468">
        <f>SUM(H7:H19)</f>
        <v>0</v>
      </c>
      <c r="I20" s="452"/>
      <c r="J20" s="469">
        <f>SUM(J7:J19)</f>
        <v>0</v>
      </c>
      <c r="K20" s="452"/>
      <c r="L20" s="452"/>
      <c r="M20" s="3"/>
    </row>
    <row r="21" spans="1:13" ht="17.25" customHeight="1">
      <c r="A21" s="3"/>
      <c r="B21" s="698"/>
      <c r="C21" s="698"/>
      <c r="D21" s="698"/>
      <c r="E21" s="698"/>
      <c r="F21" s="698"/>
      <c r="G21" s="698"/>
      <c r="H21" s="3"/>
      <c r="I21" s="449"/>
      <c r="J21" s="449"/>
      <c r="K21" s="470"/>
      <c r="L21" s="470"/>
      <c r="M21" s="471"/>
    </row>
    <row r="22" spans="1:13" ht="35.25" customHeight="1">
      <c r="A22" s="472" t="s">
        <v>148</v>
      </c>
      <c r="B22" s="447"/>
      <c r="C22" s="447"/>
      <c r="D22" s="447"/>
      <c r="E22" s="443"/>
      <c r="F22" s="448"/>
      <c r="G22" s="449"/>
      <c r="H22" s="449"/>
      <c r="I22" s="449"/>
      <c r="J22" s="449"/>
      <c r="K22" s="449"/>
      <c r="L22" s="449"/>
      <c r="M22" s="449"/>
    </row>
    <row r="23" spans="1:13" ht="19.5" customHeight="1">
      <c r="A23" s="600" t="s">
        <v>449</v>
      </c>
      <c r="B23" s="615" t="s">
        <v>149</v>
      </c>
      <c r="C23" s="691" t="s">
        <v>334</v>
      </c>
      <c r="D23" s="692"/>
      <c r="E23" s="600" t="s">
        <v>349</v>
      </c>
      <c r="F23" s="600" t="s">
        <v>150</v>
      </c>
      <c r="G23" s="598" t="s">
        <v>151</v>
      </c>
      <c r="H23" s="616" t="s">
        <v>641</v>
      </c>
      <c r="I23" s="598" t="s">
        <v>688</v>
      </c>
      <c r="J23" s="616" t="s">
        <v>152</v>
      </c>
      <c r="K23" s="529"/>
      <c r="L23" s="3"/>
      <c r="M23" s="3"/>
    </row>
    <row r="24" spans="1:13" ht="15.75" customHeight="1">
      <c r="A24" s="600"/>
      <c r="B24" s="689"/>
      <c r="C24" s="693"/>
      <c r="D24" s="694"/>
      <c r="E24" s="600"/>
      <c r="F24" s="600"/>
      <c r="G24" s="598"/>
      <c r="H24" s="616"/>
      <c r="I24" s="598"/>
      <c r="J24" s="616"/>
      <c r="K24" s="3"/>
      <c r="L24" s="3"/>
      <c r="M24" s="3"/>
    </row>
    <row r="25" spans="1:13" ht="23.25" customHeight="1">
      <c r="A25" s="600"/>
      <c r="B25" s="690"/>
      <c r="C25" s="695"/>
      <c r="D25" s="696"/>
      <c r="E25" s="600"/>
      <c r="F25" s="600"/>
      <c r="G25" s="598"/>
      <c r="H25" s="192" t="s">
        <v>153</v>
      </c>
      <c r="I25" s="598"/>
      <c r="J25" s="192" t="s">
        <v>154</v>
      </c>
      <c r="K25" s="3"/>
      <c r="L25" s="3"/>
      <c r="M25" s="3"/>
    </row>
    <row r="26" spans="1:13" ht="10.5" customHeight="1">
      <c r="A26" s="338" t="s">
        <v>226</v>
      </c>
      <c r="B26" s="537" t="s">
        <v>227</v>
      </c>
      <c r="C26" s="703" t="s">
        <v>228</v>
      </c>
      <c r="D26" s="704"/>
      <c r="E26" s="338" t="s">
        <v>229</v>
      </c>
      <c r="F26" s="338" t="s">
        <v>230</v>
      </c>
      <c r="G26" s="536" t="s">
        <v>231</v>
      </c>
      <c r="H26" s="192" t="s">
        <v>232</v>
      </c>
      <c r="I26" s="536" t="s">
        <v>233</v>
      </c>
      <c r="J26" s="192" t="s">
        <v>234</v>
      </c>
      <c r="K26" s="3"/>
      <c r="L26" s="3"/>
      <c r="M26" s="3"/>
    </row>
    <row r="27" spans="1:13" ht="111" customHeight="1">
      <c r="A27" s="473">
        <v>1</v>
      </c>
      <c r="B27" s="534" t="s">
        <v>709</v>
      </c>
      <c r="C27" s="700" t="s">
        <v>712</v>
      </c>
      <c r="D27" s="701"/>
      <c r="E27" s="474">
        <v>36</v>
      </c>
      <c r="F27" s="474" t="s">
        <v>714</v>
      </c>
      <c r="G27" s="475"/>
      <c r="H27" s="476"/>
      <c r="I27" s="477"/>
      <c r="J27" s="475"/>
      <c r="K27" s="3"/>
      <c r="L27" s="3"/>
      <c r="M27" s="3"/>
    </row>
    <row r="28" spans="1:13" ht="120" customHeight="1">
      <c r="A28" s="473">
        <v>2</v>
      </c>
      <c r="B28" s="535" t="s">
        <v>333</v>
      </c>
      <c r="C28" s="702" t="s">
        <v>711</v>
      </c>
      <c r="D28" s="701"/>
      <c r="E28" s="17">
        <v>36</v>
      </c>
      <c r="F28" s="17" t="s">
        <v>714</v>
      </c>
      <c r="G28" s="478"/>
      <c r="H28" s="479"/>
      <c r="I28" s="480"/>
      <c r="J28" s="475"/>
      <c r="K28" s="481"/>
      <c r="L28" s="481"/>
      <c r="M28" s="3"/>
    </row>
    <row r="29" spans="1:13" ht="18" customHeight="1">
      <c r="A29" s="640" t="s">
        <v>155</v>
      </c>
      <c r="B29" s="640"/>
      <c r="C29" s="640"/>
      <c r="D29" s="640"/>
      <c r="E29" s="640"/>
      <c r="F29" s="640"/>
      <c r="G29" s="640"/>
      <c r="H29" s="482">
        <f>H20+H27+H28</f>
        <v>0</v>
      </c>
      <c r="I29" s="483"/>
      <c r="J29" s="484">
        <f>J20+J27+J28</f>
        <v>0</v>
      </c>
      <c r="K29" s="3"/>
      <c r="L29" s="3"/>
      <c r="M29" s="3"/>
    </row>
    <row r="30" spans="1:13" ht="13.5">
      <c r="A30" s="443"/>
      <c r="B30" s="447"/>
      <c r="C30" s="447"/>
      <c r="D30" s="447"/>
      <c r="E30" s="443"/>
      <c r="F30" s="448"/>
      <c r="G30" s="449"/>
      <c r="H30" s="449"/>
      <c r="I30" s="449"/>
      <c r="J30" s="449"/>
      <c r="K30" s="449"/>
      <c r="L30" s="449"/>
      <c r="M30" s="485"/>
    </row>
    <row r="31" spans="1:13" ht="17.25" customHeight="1">
      <c r="A31" s="258" t="s">
        <v>539</v>
      </c>
      <c r="B31" s="3"/>
      <c r="C31" s="3"/>
      <c r="D31" s="2"/>
      <c r="E31" s="2"/>
      <c r="F31" s="2"/>
      <c r="G31" s="2"/>
      <c r="H31" s="2"/>
      <c r="I31" s="2"/>
      <c r="J31" s="2"/>
      <c r="K31" s="2"/>
      <c r="L31" s="2"/>
      <c r="M31" s="2"/>
    </row>
    <row r="32" spans="1:13" ht="9" customHeight="1">
      <c r="A32" s="258"/>
      <c r="B32" s="3"/>
      <c r="C32" s="3"/>
      <c r="D32" s="2"/>
      <c r="E32" s="2"/>
      <c r="F32" s="2"/>
      <c r="G32" s="2"/>
      <c r="H32" s="2"/>
      <c r="I32" s="2"/>
      <c r="J32" s="2"/>
      <c r="K32" s="2"/>
      <c r="L32" s="2"/>
      <c r="M32" s="2"/>
    </row>
    <row r="33" spans="1:13" ht="16.5" customHeight="1">
      <c r="A33" s="112" t="s">
        <v>358</v>
      </c>
      <c r="B33" s="582" t="s">
        <v>261</v>
      </c>
      <c r="C33" s="582"/>
      <c r="D33" s="582"/>
      <c r="E33" s="582"/>
      <c r="F33" s="582"/>
      <c r="G33" s="582"/>
      <c r="H33" s="582"/>
      <c r="I33" s="582"/>
      <c r="J33" s="582"/>
      <c r="K33" s="582"/>
      <c r="L33" s="337"/>
      <c r="M33" s="103"/>
    </row>
    <row r="34" spans="1:13" ht="25.5" customHeight="1">
      <c r="A34" s="112" t="s">
        <v>359</v>
      </c>
      <c r="B34" s="682" t="s">
        <v>90</v>
      </c>
      <c r="C34" s="682"/>
      <c r="D34" s="682"/>
      <c r="E34" s="682"/>
      <c r="F34" s="682"/>
      <c r="G34" s="682"/>
      <c r="H34" s="682"/>
      <c r="I34" s="682"/>
      <c r="J34" s="682"/>
      <c r="K34" s="682"/>
      <c r="L34" s="486"/>
      <c r="M34" s="487"/>
    </row>
    <row r="35" spans="1:13" ht="28.5" customHeight="1">
      <c r="A35" s="112" t="s">
        <v>361</v>
      </c>
      <c r="B35" s="582" t="s">
        <v>362</v>
      </c>
      <c r="C35" s="582"/>
      <c r="D35" s="582"/>
      <c r="E35" s="582"/>
      <c r="F35" s="582"/>
      <c r="G35" s="582"/>
      <c r="H35" s="582"/>
      <c r="I35" s="582"/>
      <c r="J35" s="582"/>
      <c r="K35" s="582"/>
      <c r="L35" s="337"/>
      <c r="M35" s="103"/>
    </row>
    <row r="36" spans="1:13" ht="26.25" customHeight="1">
      <c r="A36" s="112" t="s">
        <v>363</v>
      </c>
      <c r="B36" s="582" t="s">
        <v>540</v>
      </c>
      <c r="C36" s="582"/>
      <c r="D36" s="582"/>
      <c r="E36" s="582"/>
      <c r="F36" s="582"/>
      <c r="G36" s="582"/>
      <c r="H36" s="582"/>
      <c r="I36" s="582"/>
      <c r="J36" s="582"/>
      <c r="K36" s="582"/>
      <c r="L36" s="337"/>
      <c r="M36" s="103"/>
    </row>
    <row r="37" spans="1:13" ht="12.75" customHeight="1">
      <c r="A37" s="112" t="s">
        <v>365</v>
      </c>
      <c r="B37" s="582" t="s">
        <v>366</v>
      </c>
      <c r="C37" s="582"/>
      <c r="D37" s="582"/>
      <c r="E37" s="582"/>
      <c r="F37" s="582"/>
      <c r="G37" s="582"/>
      <c r="H37" s="582"/>
      <c r="I37" s="582"/>
      <c r="J37" s="582"/>
      <c r="K37" s="582"/>
      <c r="L37" s="337"/>
      <c r="M37" s="103"/>
    </row>
    <row r="38" spans="1:13" ht="12.75" customHeight="1">
      <c r="A38" s="112" t="s">
        <v>367</v>
      </c>
      <c r="B38" s="582" t="s">
        <v>368</v>
      </c>
      <c r="C38" s="582"/>
      <c r="D38" s="582"/>
      <c r="E38" s="582"/>
      <c r="F38" s="582"/>
      <c r="G38" s="582"/>
      <c r="H38" s="582"/>
      <c r="I38" s="582"/>
      <c r="J38" s="582"/>
      <c r="K38" s="582"/>
      <c r="L38" s="337"/>
      <c r="M38" s="103"/>
    </row>
    <row r="39" spans="1:13" ht="30" customHeight="1">
      <c r="A39" s="112" t="s">
        <v>369</v>
      </c>
      <c r="B39" s="582" t="s">
        <v>156</v>
      </c>
      <c r="C39" s="582"/>
      <c r="D39" s="582"/>
      <c r="E39" s="582"/>
      <c r="F39" s="582"/>
      <c r="G39" s="582"/>
      <c r="H39" s="582"/>
      <c r="I39" s="582"/>
      <c r="J39" s="582"/>
      <c r="K39" s="582"/>
      <c r="L39" s="213"/>
      <c r="M39" s="3"/>
    </row>
    <row r="40" spans="1:13" ht="34.5" customHeight="1">
      <c r="A40" s="112" t="s">
        <v>371</v>
      </c>
      <c r="B40" s="582" t="s">
        <v>157</v>
      </c>
      <c r="C40" s="582"/>
      <c r="D40" s="582"/>
      <c r="E40" s="582"/>
      <c r="F40" s="582"/>
      <c r="G40" s="582"/>
      <c r="H40" s="582"/>
      <c r="I40" s="582"/>
      <c r="J40" s="582"/>
      <c r="K40" s="582"/>
      <c r="L40" s="337"/>
      <c r="M40" s="3"/>
    </row>
    <row r="41" spans="1:13" ht="25.5" customHeight="1">
      <c r="A41" s="112" t="s">
        <v>373</v>
      </c>
      <c r="B41" s="582" t="s">
        <v>158</v>
      </c>
      <c r="C41" s="582"/>
      <c r="D41" s="582"/>
      <c r="E41" s="582"/>
      <c r="F41" s="582"/>
      <c r="G41" s="582"/>
      <c r="H41" s="582"/>
      <c r="I41" s="582"/>
      <c r="J41" s="582"/>
      <c r="K41" s="582"/>
      <c r="L41" s="337"/>
      <c r="M41" s="3"/>
    </row>
    <row r="42" spans="1:13" ht="17.25" customHeight="1">
      <c r="A42" s="112" t="s">
        <v>375</v>
      </c>
      <c r="B42" s="582" t="s">
        <v>159</v>
      </c>
      <c r="C42" s="582"/>
      <c r="D42" s="582"/>
      <c r="E42" s="582"/>
      <c r="F42" s="582"/>
      <c r="G42" s="582"/>
      <c r="H42" s="582"/>
      <c r="I42" s="582"/>
      <c r="J42" s="582"/>
      <c r="K42" s="582"/>
      <c r="L42" s="337"/>
      <c r="M42" s="3"/>
    </row>
    <row r="43" spans="1:13" ht="17.25" customHeight="1">
      <c r="A43" s="112" t="s">
        <v>377</v>
      </c>
      <c r="B43" s="582" t="s">
        <v>160</v>
      </c>
      <c r="C43" s="582"/>
      <c r="D43" s="582"/>
      <c r="E43" s="582"/>
      <c r="F43" s="582"/>
      <c r="G43" s="582"/>
      <c r="H43" s="582"/>
      <c r="I43" s="582"/>
      <c r="J43" s="582"/>
      <c r="K43" s="582"/>
      <c r="L43" s="337"/>
      <c r="M43" s="3"/>
    </row>
    <row r="44" spans="1:13" ht="17.25" customHeight="1">
      <c r="A44" s="112" t="s">
        <v>379</v>
      </c>
      <c r="B44" s="582" t="s">
        <v>161</v>
      </c>
      <c r="C44" s="582"/>
      <c r="D44" s="582"/>
      <c r="E44" s="582"/>
      <c r="F44" s="582"/>
      <c r="G44" s="582"/>
      <c r="H44" s="582"/>
      <c r="I44" s="582"/>
      <c r="J44" s="582"/>
      <c r="K44" s="582"/>
      <c r="L44" s="337"/>
      <c r="M44" s="3"/>
    </row>
    <row r="45" spans="1:13" ht="17.25" customHeight="1">
      <c r="A45" s="112" t="s">
        <v>381</v>
      </c>
      <c r="B45" s="488" t="s">
        <v>466</v>
      </c>
      <c r="C45" s="98"/>
      <c r="D45" s="98"/>
      <c r="E45" s="98"/>
      <c r="F45" s="98"/>
      <c r="G45" s="98"/>
      <c r="H45" s="98"/>
      <c r="I45" s="98"/>
      <c r="J45" s="98"/>
      <c r="K45" s="98"/>
      <c r="L45" s="337"/>
      <c r="M45" s="3"/>
    </row>
    <row r="46" spans="1:13" ht="15" customHeight="1">
      <c r="A46" s="112" t="s">
        <v>383</v>
      </c>
      <c r="B46" s="699" t="s">
        <v>162</v>
      </c>
      <c r="C46" s="699"/>
      <c r="D46" s="699"/>
      <c r="E46" s="699"/>
      <c r="F46" s="699"/>
      <c r="G46" s="699"/>
      <c r="H46" s="699"/>
      <c r="I46" s="699"/>
      <c r="J46" s="699"/>
      <c r="K46" s="699"/>
      <c r="L46" s="489"/>
      <c r="M46" s="3"/>
    </row>
    <row r="47" spans="1:13" ht="15" customHeight="1">
      <c r="A47" s="490"/>
      <c r="B47" s="699" t="s">
        <v>163</v>
      </c>
      <c r="C47" s="699"/>
      <c r="D47" s="699"/>
      <c r="E47" s="699"/>
      <c r="F47" s="699"/>
      <c r="G47" s="699"/>
      <c r="H47" s="699"/>
      <c r="I47" s="699"/>
      <c r="J47" s="699"/>
      <c r="K47" s="699"/>
      <c r="L47" s="489"/>
      <c r="M47" s="3"/>
    </row>
    <row r="48" spans="1:13" s="156" customFormat="1" ht="15" customHeight="1">
      <c r="A48" s="490"/>
      <c r="B48" s="699" t="s">
        <v>164</v>
      </c>
      <c r="C48" s="699"/>
      <c r="D48" s="699"/>
      <c r="E48" s="699"/>
      <c r="F48" s="699"/>
      <c r="G48" s="699"/>
      <c r="H48" s="699"/>
      <c r="I48" s="699"/>
      <c r="J48" s="699"/>
      <c r="K48" s="699"/>
      <c r="L48" s="489"/>
      <c r="M48" s="259"/>
    </row>
    <row r="49" spans="1:13" ht="70.5" customHeight="1">
      <c r="A49" s="490"/>
      <c r="B49" s="699" t="s">
        <v>265</v>
      </c>
      <c r="C49" s="699"/>
      <c r="D49" s="699"/>
      <c r="E49" s="699"/>
      <c r="F49" s="699"/>
      <c r="G49" s="699"/>
      <c r="H49" s="699"/>
      <c r="I49" s="699"/>
      <c r="J49" s="699"/>
      <c r="K49" s="699"/>
      <c r="L49" s="491"/>
      <c r="M49" s="3"/>
    </row>
    <row r="50" spans="1:13" ht="13.5" customHeight="1">
      <c r="A50" s="595"/>
      <c r="B50" s="595"/>
      <c r="C50" s="488"/>
      <c r="D50" s="400"/>
      <c r="E50" s="400"/>
      <c r="F50" s="400"/>
      <c r="G50" s="400"/>
      <c r="H50" s="400"/>
      <c r="I50" s="400"/>
      <c r="J50" s="492"/>
      <c r="K50" s="492"/>
      <c r="L50" s="492"/>
      <c r="M50" s="3"/>
    </row>
    <row r="51" spans="1:13" ht="13.5" customHeight="1">
      <c r="A51" s="3"/>
      <c r="B51" s="94"/>
      <c r="C51" s="94"/>
      <c r="D51" s="109"/>
      <c r="E51" s="109"/>
      <c r="F51" s="109"/>
      <c r="G51" s="109"/>
      <c r="H51" s="109"/>
      <c r="I51" s="109"/>
      <c r="J51" s="94"/>
      <c r="K51" s="94"/>
      <c r="L51" s="94"/>
      <c r="M51" s="3"/>
    </row>
    <row r="52" spans="1:13" ht="13.5" customHeight="1">
      <c r="A52" s="3"/>
      <c r="B52" s="3"/>
      <c r="C52" s="3"/>
      <c r="D52" s="3"/>
      <c r="E52" s="3"/>
      <c r="F52" s="3"/>
      <c r="G52" s="3"/>
      <c r="H52" s="3"/>
      <c r="I52" s="3"/>
      <c r="J52" s="3"/>
      <c r="K52" s="3"/>
      <c r="L52" s="3"/>
      <c r="M52" s="3"/>
    </row>
    <row r="53" spans="1:13" ht="13.5" customHeight="1">
      <c r="A53" s="3"/>
      <c r="B53" s="3"/>
      <c r="C53" s="3"/>
      <c r="D53" s="3"/>
      <c r="E53" s="3"/>
      <c r="F53" s="3"/>
      <c r="G53" s="3"/>
      <c r="H53" s="3"/>
      <c r="I53" s="3"/>
      <c r="J53" s="3"/>
      <c r="K53" s="3"/>
      <c r="L53" s="3"/>
      <c r="M53" s="3"/>
    </row>
    <row r="54" spans="1:13" ht="13.5" customHeight="1">
      <c r="A54" s="3"/>
      <c r="B54" s="3"/>
      <c r="C54" s="109"/>
      <c r="D54" s="109"/>
      <c r="E54" s="109"/>
      <c r="F54" s="110"/>
      <c r="G54" s="3"/>
      <c r="H54" s="3"/>
      <c r="I54" s="3"/>
      <c r="J54" s="3"/>
      <c r="K54" s="3"/>
      <c r="L54" s="3"/>
      <c r="M54" s="3"/>
    </row>
    <row r="55" spans="1:13" ht="13.5" customHeight="1">
      <c r="A55" s="3"/>
      <c r="B55" s="3"/>
      <c r="C55" s="112"/>
      <c r="D55" s="112"/>
      <c r="E55" s="112"/>
      <c r="F55" s="113"/>
      <c r="G55" s="3"/>
      <c r="H55" s="234"/>
      <c r="I55" s="234"/>
      <c r="J55" s="234"/>
      <c r="K55" s="234"/>
      <c r="L55" s="3"/>
      <c r="M55" s="3"/>
    </row>
    <row r="56" ht="13.5" customHeight="1"/>
    <row r="57" ht="13.5" customHeight="1"/>
  </sheetData>
  <sheetProtection selectLockedCells="1" selectUnlockedCells="1"/>
  <mergeCells count="51">
    <mergeCell ref="C27:D27"/>
    <mergeCell ref="C28:D28"/>
    <mergeCell ref="C26:D26"/>
    <mergeCell ref="B46:K46"/>
    <mergeCell ref="B37:K37"/>
    <mergeCell ref="B38:K38"/>
    <mergeCell ref="B39:K39"/>
    <mergeCell ref="B40:K40"/>
    <mergeCell ref="B33:K33"/>
    <mergeCell ref="B34:K34"/>
    <mergeCell ref="B47:K47"/>
    <mergeCell ref="B48:K48"/>
    <mergeCell ref="B49:K49"/>
    <mergeCell ref="B41:K41"/>
    <mergeCell ref="B42:K42"/>
    <mergeCell ref="B43:K43"/>
    <mergeCell ref="B44:K44"/>
    <mergeCell ref="B35:K35"/>
    <mergeCell ref="B36:K36"/>
    <mergeCell ref="J23:J24"/>
    <mergeCell ref="A29:G29"/>
    <mergeCell ref="F23:F25"/>
    <mergeCell ref="G23:G25"/>
    <mergeCell ref="H23:H24"/>
    <mergeCell ref="I23:I25"/>
    <mergeCell ref="A23:A25"/>
    <mergeCell ref="E23:E25"/>
    <mergeCell ref="B23:B25"/>
    <mergeCell ref="C23:D25"/>
    <mergeCell ref="B14:C14"/>
    <mergeCell ref="B15:C15"/>
    <mergeCell ref="B16:C16"/>
    <mergeCell ref="B17:C17"/>
    <mergeCell ref="B18:C18"/>
    <mergeCell ref="B19:C19"/>
    <mergeCell ref="A20:G20"/>
    <mergeCell ref="B21:G21"/>
    <mergeCell ref="B10:C10"/>
    <mergeCell ref="B11:C11"/>
    <mergeCell ref="B12:C12"/>
    <mergeCell ref="B13:C13"/>
    <mergeCell ref="B6:C6"/>
    <mergeCell ref="B7:C7"/>
    <mergeCell ref="B8:C8"/>
    <mergeCell ref="B9:C9"/>
    <mergeCell ref="A1:L1"/>
    <mergeCell ref="A4:A5"/>
    <mergeCell ref="B4:C5"/>
    <mergeCell ref="E4:E5"/>
    <mergeCell ref="K4:K5"/>
    <mergeCell ref="L4:L5"/>
  </mergeCells>
  <printOptions horizontalCentered="1"/>
  <pageMargins left="0.2755905511811024" right="0.35433070866141736" top="0.7874015748031497" bottom="0.5511811023622047" header="0.4724409448818898" footer="0.15748031496062992"/>
  <pageSetup horizontalDpi="600" verticalDpi="600" orientation="landscape" paperSize="9" scale="95" r:id="rId1"/>
  <headerFooter alignWithMargins="0">
    <oddHeader>&amp;C&amp;"Arial,Normalny"&amp;10Zał. 1A do SIWZ Formularz asortymentowo-cenowy&amp;RSPZOZ_NT.DZP.241.04.20</oddHeader>
    <oddFooter>&amp;C&amp;"Arial,Normalny"&amp;10&amp;A - Strona &amp;P</oddFooter>
  </headerFooter>
</worksheet>
</file>

<file path=xl/worksheets/sheet16.xml><?xml version="1.0" encoding="utf-8"?>
<worksheet xmlns="http://schemas.openxmlformats.org/spreadsheetml/2006/main" xmlns:r="http://schemas.openxmlformats.org/officeDocument/2006/relationships">
  <dimension ref="A1:M39"/>
  <sheetViews>
    <sheetView workbookViewId="0" topLeftCell="A2">
      <selection activeCell="J10" sqref="J10"/>
    </sheetView>
  </sheetViews>
  <sheetFormatPr defaultColWidth="8.796875" defaultRowHeight="14.25"/>
  <cols>
    <col min="1" max="1" width="3.19921875" style="0" customWidth="1"/>
    <col min="2" max="2" width="48.796875" style="0" customWidth="1"/>
    <col min="3" max="3" width="7.5" style="0" customWidth="1"/>
    <col min="4" max="4" width="4.59765625" style="0" customWidth="1"/>
    <col min="5" max="5" width="3.09765625" style="0" customWidth="1"/>
    <col min="6" max="6" width="7.19921875" style="0" customWidth="1"/>
    <col min="7" max="7" width="26.59765625" style="0" customWidth="1"/>
    <col min="8" max="8" width="4.59765625" style="0" customWidth="1"/>
    <col min="9" max="16384" width="8.59765625" style="0" customWidth="1"/>
  </cols>
  <sheetData>
    <row r="1" spans="1:8" ht="57" customHeight="1">
      <c r="A1" s="715" t="s">
        <v>165</v>
      </c>
      <c r="B1" s="715"/>
      <c r="C1" s="715"/>
      <c r="D1" s="715"/>
      <c r="E1" s="715"/>
      <c r="F1" s="715"/>
      <c r="G1" s="715"/>
      <c r="H1" s="108"/>
    </row>
    <row r="2" spans="1:8" ht="9" customHeight="1">
      <c r="A2" s="3"/>
      <c r="B2" s="3"/>
      <c r="C2" s="3"/>
      <c r="D2" s="3"/>
      <c r="E2" s="3"/>
      <c r="F2" s="3"/>
      <c r="G2" s="3"/>
      <c r="H2" s="3"/>
    </row>
    <row r="3" spans="1:8" ht="90" customHeight="1">
      <c r="A3" s="716" t="s">
        <v>166</v>
      </c>
      <c r="B3" s="716"/>
      <c r="C3" s="716"/>
      <c r="D3" s="716"/>
      <c r="E3" s="716"/>
      <c r="F3" s="716"/>
      <c r="G3" s="716"/>
      <c r="H3" s="3"/>
    </row>
    <row r="4" spans="1:8" ht="12.75" customHeight="1">
      <c r="A4" s="717" t="s">
        <v>167</v>
      </c>
      <c r="B4" s="717"/>
      <c r="C4" s="717"/>
      <c r="D4" s="717"/>
      <c r="E4" s="717"/>
      <c r="F4" s="717"/>
      <c r="G4" s="717"/>
      <c r="H4" s="493"/>
    </row>
    <row r="5" spans="1:8" ht="11.25" customHeight="1">
      <c r="A5" s="3"/>
      <c r="B5" s="3"/>
      <c r="C5" s="3"/>
      <c r="D5" s="3"/>
      <c r="E5" s="3"/>
      <c r="F5" s="3"/>
      <c r="G5" s="3"/>
      <c r="H5" s="3"/>
    </row>
    <row r="6" spans="1:7" ht="12.75" customHeight="1">
      <c r="A6" s="610" t="s">
        <v>449</v>
      </c>
      <c r="B6" s="610" t="s">
        <v>168</v>
      </c>
      <c r="C6" s="598" t="s">
        <v>169</v>
      </c>
      <c r="D6" s="598" t="s">
        <v>397</v>
      </c>
      <c r="E6" s="598"/>
      <c r="F6" s="610" t="s">
        <v>170</v>
      </c>
      <c r="G6" s="610"/>
    </row>
    <row r="7" spans="1:7" ht="21" customHeight="1">
      <c r="A7" s="610"/>
      <c r="B7" s="610"/>
      <c r="C7" s="598"/>
      <c r="D7" s="598"/>
      <c r="E7" s="598"/>
      <c r="F7" s="610"/>
      <c r="G7" s="610"/>
    </row>
    <row r="8" spans="1:7" ht="12" customHeight="1">
      <c r="A8" s="494" t="s">
        <v>226</v>
      </c>
      <c r="B8" s="494" t="s">
        <v>227</v>
      </c>
      <c r="C8" s="494" t="s">
        <v>228</v>
      </c>
      <c r="D8" s="718" t="s">
        <v>229</v>
      </c>
      <c r="E8" s="718"/>
      <c r="F8" s="718" t="s">
        <v>230</v>
      </c>
      <c r="G8" s="718"/>
    </row>
    <row r="9" spans="1:7" ht="17.25" customHeight="1">
      <c r="A9" s="495" t="s">
        <v>447</v>
      </c>
      <c r="B9" s="496" t="s">
        <v>171</v>
      </c>
      <c r="C9" s="497"/>
      <c r="D9" s="497"/>
      <c r="E9" s="497"/>
      <c r="F9" s="497"/>
      <c r="G9" s="497"/>
    </row>
    <row r="10" spans="1:7" ht="57" customHeight="1">
      <c r="A10" s="498" t="s">
        <v>358</v>
      </c>
      <c r="B10" s="412" t="s">
        <v>172</v>
      </c>
      <c r="C10" s="499" t="s">
        <v>477</v>
      </c>
      <c r="D10" s="719"/>
      <c r="E10" s="719"/>
      <c r="F10" s="720"/>
      <c r="G10" s="720"/>
    </row>
    <row r="11" spans="1:7" ht="21" customHeight="1">
      <c r="A11" s="498" t="s">
        <v>359</v>
      </c>
      <c r="B11" s="412" t="s">
        <v>173</v>
      </c>
      <c r="C11" s="499" t="s">
        <v>477</v>
      </c>
      <c r="D11" s="719"/>
      <c r="E11" s="719"/>
      <c r="F11" s="720"/>
      <c r="G11" s="720"/>
    </row>
    <row r="12" spans="1:7" ht="25.5" customHeight="1">
      <c r="A12" s="498" t="s">
        <v>361</v>
      </c>
      <c r="B12" s="412" t="s">
        <v>174</v>
      </c>
      <c r="C12" s="499" t="s">
        <v>477</v>
      </c>
      <c r="D12" s="719"/>
      <c r="E12" s="719"/>
      <c r="F12" s="720"/>
      <c r="G12" s="720"/>
    </row>
    <row r="13" spans="1:7" ht="26.25" customHeight="1">
      <c r="A13" s="498" t="s">
        <v>363</v>
      </c>
      <c r="B13" s="412" t="s">
        <v>175</v>
      </c>
      <c r="C13" s="499" t="s">
        <v>477</v>
      </c>
      <c r="D13" s="719"/>
      <c r="E13" s="719"/>
      <c r="F13" s="720"/>
      <c r="G13" s="720"/>
    </row>
    <row r="14" spans="1:7" ht="30" customHeight="1">
      <c r="A14" s="498" t="s">
        <v>365</v>
      </c>
      <c r="B14" s="412" t="s">
        <v>176</v>
      </c>
      <c r="C14" s="499" t="s">
        <v>477</v>
      </c>
      <c r="D14" s="719"/>
      <c r="E14" s="719"/>
      <c r="F14" s="720"/>
      <c r="G14" s="720"/>
    </row>
    <row r="15" spans="1:7" ht="49.5" customHeight="1">
      <c r="A15" s="498" t="s">
        <v>367</v>
      </c>
      <c r="B15" s="509" t="s">
        <v>177</v>
      </c>
      <c r="C15" s="499" t="s">
        <v>477</v>
      </c>
      <c r="D15" s="719"/>
      <c r="E15" s="719"/>
      <c r="F15" s="720"/>
      <c r="G15" s="720"/>
    </row>
    <row r="16" spans="1:7" ht="39.75" customHeight="1">
      <c r="A16" s="498" t="s">
        <v>369</v>
      </c>
      <c r="B16" s="412" t="s">
        <v>178</v>
      </c>
      <c r="C16" s="499" t="s">
        <v>477</v>
      </c>
      <c r="D16" s="719"/>
      <c r="E16" s="719"/>
      <c r="F16" s="720"/>
      <c r="G16" s="720"/>
    </row>
    <row r="17" spans="1:7" ht="41.25" customHeight="1">
      <c r="A17" s="498" t="s">
        <v>371</v>
      </c>
      <c r="B17" s="509" t="s">
        <v>179</v>
      </c>
      <c r="C17" s="499" t="s">
        <v>477</v>
      </c>
      <c r="D17" s="719"/>
      <c r="E17" s="719"/>
      <c r="F17" s="720"/>
      <c r="G17" s="720"/>
    </row>
    <row r="18" spans="1:7" ht="39.75" customHeight="1">
      <c r="A18" s="498" t="s">
        <v>373</v>
      </c>
      <c r="B18" s="412" t="s">
        <v>180</v>
      </c>
      <c r="C18" s="500" t="s">
        <v>477</v>
      </c>
      <c r="D18" s="719"/>
      <c r="E18" s="719"/>
      <c r="F18" s="720"/>
      <c r="G18" s="720"/>
    </row>
    <row r="19" spans="1:7" ht="15.75" customHeight="1">
      <c r="A19" s="498" t="s">
        <v>375</v>
      </c>
      <c r="B19" s="550" t="s">
        <v>181</v>
      </c>
      <c r="C19" s="500" t="s">
        <v>477</v>
      </c>
      <c r="D19" s="721"/>
      <c r="E19" s="721"/>
      <c r="F19" s="722"/>
      <c r="G19" s="722"/>
    </row>
    <row r="20" spans="1:7" ht="130.5" customHeight="1">
      <c r="A20" s="705" t="s">
        <v>377</v>
      </c>
      <c r="B20" s="412" t="s">
        <v>259</v>
      </c>
      <c r="C20" s="705" t="s">
        <v>477</v>
      </c>
      <c r="D20" s="707"/>
      <c r="E20" s="708"/>
      <c r="F20" s="711"/>
      <c r="G20" s="712"/>
    </row>
    <row r="21" spans="1:7" ht="82.5" customHeight="1">
      <c r="A21" s="706"/>
      <c r="B21" s="412" t="s">
        <v>258</v>
      </c>
      <c r="C21" s="706"/>
      <c r="D21" s="709"/>
      <c r="E21" s="710"/>
      <c r="F21" s="713"/>
      <c r="G21" s="714"/>
    </row>
    <row r="22" spans="1:7" ht="37.5" customHeight="1">
      <c r="A22" s="498" t="s">
        <v>379</v>
      </c>
      <c r="B22" s="509" t="s">
        <v>182</v>
      </c>
      <c r="C22" s="17" t="s">
        <v>477</v>
      </c>
      <c r="D22" s="719"/>
      <c r="E22" s="719"/>
      <c r="F22" s="720"/>
      <c r="G22" s="720"/>
    </row>
    <row r="23" spans="1:13" ht="54" customHeight="1">
      <c r="A23" s="498" t="s">
        <v>381</v>
      </c>
      <c r="B23" s="412" t="s">
        <v>183</v>
      </c>
      <c r="C23" s="17" t="s">
        <v>477</v>
      </c>
      <c r="D23" s="719"/>
      <c r="E23" s="719"/>
      <c r="F23" s="720"/>
      <c r="G23" s="720"/>
      <c r="I23" s="111"/>
      <c r="M23" s="111"/>
    </row>
    <row r="24" spans="1:13" ht="39" customHeight="1">
      <c r="A24" s="498" t="s">
        <v>383</v>
      </c>
      <c r="B24" s="412" t="s">
        <v>184</v>
      </c>
      <c r="C24" s="17" t="s">
        <v>477</v>
      </c>
      <c r="D24" s="719"/>
      <c r="E24" s="719"/>
      <c r="F24" s="720"/>
      <c r="G24" s="720"/>
      <c r="I24" s="111"/>
      <c r="M24" s="111"/>
    </row>
    <row r="25" spans="1:13" ht="136.5" customHeight="1">
      <c r="A25" s="498" t="s">
        <v>185</v>
      </c>
      <c r="B25" s="412" t="s">
        <v>186</v>
      </c>
      <c r="C25" s="17" t="s">
        <v>477</v>
      </c>
      <c r="D25" s="719"/>
      <c r="E25" s="719"/>
      <c r="F25" s="720"/>
      <c r="G25" s="720"/>
      <c r="I25" s="111"/>
      <c r="M25" s="111"/>
    </row>
    <row r="26" spans="1:13" ht="48.75" customHeight="1">
      <c r="A26" s="32" t="s">
        <v>187</v>
      </c>
      <c r="B26" s="550" t="s">
        <v>266</v>
      </c>
      <c r="C26" s="32" t="s">
        <v>477</v>
      </c>
      <c r="D26" s="721"/>
      <c r="E26" s="721"/>
      <c r="F26" s="722"/>
      <c r="G26" s="722"/>
      <c r="I26" s="111"/>
      <c r="M26" s="111"/>
    </row>
    <row r="27" spans="1:7" ht="13.5" customHeight="1">
      <c r="A27" s="552" t="s">
        <v>188</v>
      </c>
      <c r="B27" s="553" t="s">
        <v>680</v>
      </c>
      <c r="C27" s="554"/>
      <c r="D27" s="554"/>
      <c r="E27" s="554"/>
      <c r="F27" s="555"/>
      <c r="G27" s="556"/>
    </row>
    <row r="28" spans="1:7" ht="165" customHeight="1">
      <c r="A28" s="562" t="s">
        <v>358</v>
      </c>
      <c r="B28" s="564" t="s">
        <v>4</v>
      </c>
      <c r="C28" s="725" t="s">
        <v>477</v>
      </c>
      <c r="D28" s="727"/>
      <c r="E28" s="728"/>
      <c r="F28" s="731"/>
      <c r="G28" s="732"/>
    </row>
    <row r="29" spans="1:7" ht="115.5" customHeight="1">
      <c r="A29" s="563"/>
      <c r="B29" s="551" t="s">
        <v>3</v>
      </c>
      <c r="C29" s="726"/>
      <c r="D29" s="729"/>
      <c r="E29" s="730"/>
      <c r="F29" s="713"/>
      <c r="G29" s="714"/>
    </row>
    <row r="30" spans="1:7" ht="33.75" customHeight="1">
      <c r="A30" s="278" t="s">
        <v>359</v>
      </c>
      <c r="B30" s="501" t="s">
        <v>679</v>
      </c>
      <c r="C30" s="502" t="s">
        <v>477</v>
      </c>
      <c r="D30" s="723"/>
      <c r="E30" s="723"/>
      <c r="F30" s="724"/>
      <c r="G30" s="724"/>
    </row>
    <row r="31" spans="1:7" ht="32.25" customHeight="1">
      <c r="A31" s="278" t="s">
        <v>361</v>
      </c>
      <c r="B31" s="559" t="s">
        <v>7</v>
      </c>
      <c r="C31" s="502" t="s">
        <v>477</v>
      </c>
      <c r="D31" s="719"/>
      <c r="E31" s="719"/>
      <c r="F31" s="720"/>
      <c r="G31" s="720"/>
    </row>
    <row r="32" spans="1:7" ht="50.25" customHeight="1">
      <c r="A32" s="278" t="s">
        <v>363</v>
      </c>
      <c r="B32" s="501" t="s">
        <v>189</v>
      </c>
      <c r="C32" s="502" t="s">
        <v>477</v>
      </c>
      <c r="D32" s="723"/>
      <c r="E32" s="723"/>
      <c r="F32" s="724"/>
      <c r="G32" s="724"/>
    </row>
    <row r="33" spans="1:7" ht="24.75" customHeight="1">
      <c r="A33" s="278" t="s">
        <v>365</v>
      </c>
      <c r="B33" s="412" t="s">
        <v>502</v>
      </c>
      <c r="C33" s="502" t="s">
        <v>477</v>
      </c>
      <c r="D33" s="723"/>
      <c r="E33" s="723"/>
      <c r="F33" s="724"/>
      <c r="G33" s="724"/>
    </row>
    <row r="34" spans="1:7" ht="15" customHeight="1">
      <c r="A34" s="278" t="s">
        <v>367</v>
      </c>
      <c r="B34" s="412" t="s">
        <v>190</v>
      </c>
      <c r="C34" s="502" t="s">
        <v>477</v>
      </c>
      <c r="D34" s="723"/>
      <c r="E34" s="723"/>
      <c r="F34" s="724"/>
      <c r="G34" s="724"/>
    </row>
    <row r="35" spans="1:7" ht="15" customHeight="1">
      <c r="A35" s="278" t="s">
        <v>369</v>
      </c>
      <c r="B35" s="503" t="s">
        <v>191</v>
      </c>
      <c r="C35" s="222" t="s">
        <v>477</v>
      </c>
      <c r="D35" s="723"/>
      <c r="E35" s="723"/>
      <c r="F35" s="724"/>
      <c r="G35" s="724"/>
    </row>
    <row r="36" spans="1:8" ht="21" customHeight="1">
      <c r="A36" s="733" t="s">
        <v>432</v>
      </c>
      <c r="B36" s="733"/>
      <c r="C36" s="733"/>
      <c r="D36" s="733"/>
      <c r="E36" s="733"/>
      <c r="F36" s="733"/>
      <c r="G36" s="733"/>
      <c r="H36" s="3"/>
    </row>
    <row r="37" spans="1:8" ht="6" customHeight="1">
      <c r="A37" s="3"/>
      <c r="B37" s="3"/>
      <c r="C37" s="3"/>
      <c r="D37" s="3"/>
      <c r="E37" s="3"/>
      <c r="F37" s="3"/>
      <c r="G37" s="3"/>
      <c r="H37" s="3"/>
    </row>
    <row r="38" spans="1:8" ht="13.5" customHeight="1">
      <c r="A38" s="3"/>
      <c r="B38" s="109"/>
      <c r="C38" s="3"/>
      <c r="F38" s="3"/>
      <c r="G38" s="3"/>
      <c r="H38" s="3"/>
    </row>
    <row r="39" spans="1:8" ht="21" customHeight="1">
      <c r="A39" s="3"/>
      <c r="B39" s="112"/>
      <c r="C39" s="607"/>
      <c r="D39" s="607"/>
      <c r="E39" s="607"/>
      <c r="F39" s="607"/>
      <c r="G39" s="607"/>
      <c r="H39" s="234"/>
    </row>
  </sheetData>
  <sheetProtection selectLockedCells="1" selectUnlockedCells="1"/>
  <mergeCells count="61">
    <mergeCell ref="C28:C29"/>
    <mergeCell ref="D28:E29"/>
    <mergeCell ref="F28:G29"/>
    <mergeCell ref="A36:G36"/>
    <mergeCell ref="D32:E32"/>
    <mergeCell ref="F32:G32"/>
    <mergeCell ref="D33:E33"/>
    <mergeCell ref="F33:G33"/>
    <mergeCell ref="D31:E31"/>
    <mergeCell ref="F31:G31"/>
    <mergeCell ref="C39:G39"/>
    <mergeCell ref="D34:E34"/>
    <mergeCell ref="F34:G34"/>
    <mergeCell ref="D35:E35"/>
    <mergeCell ref="F35:G35"/>
    <mergeCell ref="D30:E30"/>
    <mergeCell ref="F30:G30"/>
    <mergeCell ref="D25:E25"/>
    <mergeCell ref="F25:G25"/>
    <mergeCell ref="D26:E26"/>
    <mergeCell ref="F26:G26"/>
    <mergeCell ref="D23:E23"/>
    <mergeCell ref="F23:G23"/>
    <mergeCell ref="D24:E24"/>
    <mergeCell ref="F24:G24"/>
    <mergeCell ref="D19:E19"/>
    <mergeCell ref="F19:G19"/>
    <mergeCell ref="D22:E22"/>
    <mergeCell ref="F22:G22"/>
    <mergeCell ref="D17:E17"/>
    <mergeCell ref="F17:G17"/>
    <mergeCell ref="D18:E18"/>
    <mergeCell ref="F18:G18"/>
    <mergeCell ref="D15:E15"/>
    <mergeCell ref="F15:G15"/>
    <mergeCell ref="D16:E16"/>
    <mergeCell ref="F16:G16"/>
    <mergeCell ref="D13:E13"/>
    <mergeCell ref="F13:G13"/>
    <mergeCell ref="D14:E14"/>
    <mergeCell ref="F14:G14"/>
    <mergeCell ref="D11:E11"/>
    <mergeCell ref="F11:G11"/>
    <mergeCell ref="D12:E12"/>
    <mergeCell ref="F12:G12"/>
    <mergeCell ref="D8:E8"/>
    <mergeCell ref="F8:G8"/>
    <mergeCell ref="D10:E10"/>
    <mergeCell ref="F10:G10"/>
    <mergeCell ref="A1:G1"/>
    <mergeCell ref="A3:G3"/>
    <mergeCell ref="A4:G4"/>
    <mergeCell ref="A6:A7"/>
    <mergeCell ref="B6:B7"/>
    <mergeCell ref="C6:C7"/>
    <mergeCell ref="D6:E7"/>
    <mergeCell ref="F6:G7"/>
    <mergeCell ref="A20:A21"/>
    <mergeCell ref="C20:C21"/>
    <mergeCell ref="D20:E21"/>
    <mergeCell ref="F20:G21"/>
  </mergeCells>
  <printOptions/>
  <pageMargins left="0.2755905511811024" right="0.15748031496062992" top="0.68" bottom="0.6" header="0.53" footer="0.31"/>
  <pageSetup horizontalDpi="300" verticalDpi="300" orientation="portrait" paperSize="9" scale="90" r:id="rId1"/>
  <headerFooter alignWithMargins="0">
    <oddHeader>&amp;C&amp;"Arial,Normalny"&amp;10Zał. 1A do SIWZ Formularz asortymentowo-cenowy&amp;RSPZOZ_NT.DZP.241.04.20</oddHeader>
    <oddFooter>&amp;C&amp;"Arial,Normalny"&amp;10&amp;A - Strona &amp;P</oddFooter>
  </headerFooter>
</worksheet>
</file>

<file path=xl/worksheets/sheet17.xml><?xml version="1.0" encoding="utf-8"?>
<worksheet xmlns="http://schemas.openxmlformats.org/spreadsheetml/2006/main" xmlns:r="http://schemas.openxmlformats.org/officeDocument/2006/relationships">
  <dimension ref="A1:M24"/>
  <sheetViews>
    <sheetView workbookViewId="0" topLeftCell="A7">
      <selection activeCell="F24" sqref="F24"/>
    </sheetView>
  </sheetViews>
  <sheetFormatPr defaultColWidth="8.796875" defaultRowHeight="13.5" customHeight="1"/>
  <cols>
    <col min="1" max="1" width="2.69921875" style="0" customWidth="1"/>
    <col min="2" max="2" width="30.8984375" style="0" customWidth="1"/>
    <col min="3" max="3" width="14.3984375" style="0" customWidth="1"/>
    <col min="4" max="4" width="5.59765625" style="0" customWidth="1"/>
    <col min="5" max="5" width="6" style="0" customWidth="1"/>
    <col min="6" max="6" width="12.3984375" style="0" customWidth="1"/>
    <col min="7" max="7" width="8" style="0" customWidth="1"/>
    <col min="8" max="8" width="7.3984375" style="0" customWidth="1"/>
    <col min="9" max="9" width="11.796875" style="0" customWidth="1"/>
    <col min="10" max="10" width="6.09765625" style="0" customWidth="1"/>
    <col min="11" max="11" width="12.796875" style="0" customWidth="1"/>
    <col min="12" max="16384" width="6.69921875" style="0" customWidth="1"/>
  </cols>
  <sheetData>
    <row r="1" spans="1:8" s="3" customFormat="1" ht="14.25" customHeight="1">
      <c r="A1" s="262" t="s">
        <v>192</v>
      </c>
      <c r="B1" s="262"/>
      <c r="C1" s="209" t="s">
        <v>193</v>
      </c>
      <c r="E1" s="1"/>
      <c r="F1" s="1"/>
      <c r="G1" s="1"/>
      <c r="H1" s="1"/>
    </row>
    <row r="2" spans="4:8" s="3" customFormat="1" ht="14.25" customHeight="1">
      <c r="D2" s="623"/>
      <c r="E2" s="623"/>
      <c r="F2" s="623"/>
      <c r="G2" s="623"/>
      <c r="H2" s="623"/>
    </row>
    <row r="3" spans="1:11" s="2" customFormat="1" ht="12.75" customHeight="1">
      <c r="A3" s="664" t="s">
        <v>211</v>
      </c>
      <c r="B3" s="664" t="s">
        <v>78</v>
      </c>
      <c r="C3" s="598" t="s">
        <v>636</v>
      </c>
      <c r="D3" s="598" t="s">
        <v>637</v>
      </c>
      <c r="E3" s="598"/>
      <c r="F3" s="598" t="s">
        <v>638</v>
      </c>
      <c r="G3" s="598" t="s">
        <v>639</v>
      </c>
      <c r="H3" s="598" t="s">
        <v>79</v>
      </c>
      <c r="I3" s="611" t="s">
        <v>194</v>
      </c>
      <c r="J3" s="611" t="s">
        <v>688</v>
      </c>
      <c r="K3" s="611" t="s">
        <v>195</v>
      </c>
    </row>
    <row r="4" spans="1:11" s="2" customFormat="1" ht="21.75" customHeight="1">
      <c r="A4" s="664"/>
      <c r="B4" s="664"/>
      <c r="C4" s="598"/>
      <c r="D4" s="598" t="s">
        <v>649</v>
      </c>
      <c r="E4" s="598" t="s">
        <v>196</v>
      </c>
      <c r="F4" s="598"/>
      <c r="G4" s="598"/>
      <c r="H4" s="598"/>
      <c r="I4" s="611"/>
      <c r="J4" s="611"/>
      <c r="K4" s="611"/>
    </row>
    <row r="5" spans="1:11" s="2" customFormat="1" ht="18.75" customHeight="1">
      <c r="A5" s="664"/>
      <c r="B5" s="664"/>
      <c r="C5" s="598"/>
      <c r="D5" s="598"/>
      <c r="E5" s="598"/>
      <c r="F5" s="598"/>
      <c r="G5" s="598"/>
      <c r="H5" s="598"/>
      <c r="I5" s="428" t="s">
        <v>651</v>
      </c>
      <c r="J5" s="428"/>
      <c r="K5" s="428" t="s">
        <v>197</v>
      </c>
    </row>
    <row r="6" spans="1:11" s="2" customFormat="1" ht="9.75" customHeight="1">
      <c r="A6" s="504" t="s">
        <v>226</v>
      </c>
      <c r="B6" s="504" t="s">
        <v>227</v>
      </c>
      <c r="C6" s="504" t="s">
        <v>228</v>
      </c>
      <c r="D6" s="504" t="s">
        <v>229</v>
      </c>
      <c r="E6" s="504" t="s">
        <v>230</v>
      </c>
      <c r="F6" s="504" t="s">
        <v>231</v>
      </c>
      <c r="G6" s="504" t="s">
        <v>232</v>
      </c>
      <c r="H6" s="504" t="s">
        <v>233</v>
      </c>
      <c r="I6" s="504" t="s">
        <v>234</v>
      </c>
      <c r="J6" s="504" t="s">
        <v>235</v>
      </c>
      <c r="K6" s="504" t="s">
        <v>236</v>
      </c>
    </row>
    <row r="7" spans="1:11" s="166" customFormat="1" ht="22.5" customHeight="1">
      <c r="A7" s="49" t="s">
        <v>358</v>
      </c>
      <c r="B7" s="49" t="s">
        <v>198</v>
      </c>
      <c r="C7" s="505" t="s">
        <v>199</v>
      </c>
      <c r="D7" s="506">
        <v>300</v>
      </c>
      <c r="E7" s="506" t="s">
        <v>200</v>
      </c>
      <c r="F7" s="232"/>
      <c r="G7" s="232"/>
      <c r="H7" s="232"/>
      <c r="I7" s="240"/>
      <c r="J7" s="240"/>
      <c r="K7" s="240"/>
    </row>
    <row r="8" spans="1:12" s="166" customFormat="1" ht="13.5" customHeight="1">
      <c r="A8" s="734" t="s">
        <v>528</v>
      </c>
      <c r="B8" s="734"/>
      <c r="C8" s="734"/>
      <c r="D8" s="734"/>
      <c r="E8" s="734"/>
      <c r="F8" s="734"/>
      <c r="G8" s="734"/>
      <c r="H8" s="734"/>
      <c r="I8" s="507"/>
      <c r="J8" s="507"/>
      <c r="K8" s="507"/>
      <c r="L8" s="508"/>
    </row>
    <row r="9" s="2" customFormat="1" ht="9.75" customHeight="1"/>
    <row r="10" s="2" customFormat="1" ht="24" customHeight="1">
      <c r="A10" s="258" t="s">
        <v>539</v>
      </c>
    </row>
    <row r="11" spans="1:11" s="2" customFormat="1" ht="18.75" customHeight="1">
      <c r="A11" s="94" t="s">
        <v>358</v>
      </c>
      <c r="B11" s="582" t="s">
        <v>261</v>
      </c>
      <c r="C11" s="582"/>
      <c r="D11" s="582"/>
      <c r="E11" s="582"/>
      <c r="F11" s="582"/>
      <c r="G11" s="582"/>
      <c r="H11" s="582"/>
      <c r="I11" s="582"/>
      <c r="J11" s="582"/>
      <c r="K11" s="582"/>
    </row>
    <row r="12" spans="1:11" s="2" customFormat="1" ht="30.75" customHeight="1">
      <c r="A12" s="94" t="s">
        <v>359</v>
      </c>
      <c r="B12" s="582" t="s">
        <v>201</v>
      </c>
      <c r="C12" s="582"/>
      <c r="D12" s="582"/>
      <c r="E12" s="582"/>
      <c r="F12" s="582"/>
      <c r="G12" s="582"/>
      <c r="H12" s="582"/>
      <c r="I12" s="582"/>
      <c r="J12" s="582"/>
      <c r="K12" s="582"/>
    </row>
    <row r="13" spans="1:13" s="2" customFormat="1" ht="30.75" customHeight="1">
      <c r="A13" s="94" t="s">
        <v>361</v>
      </c>
      <c r="B13" s="582" t="s">
        <v>202</v>
      </c>
      <c r="C13" s="582"/>
      <c r="D13" s="582"/>
      <c r="E13" s="582"/>
      <c r="F13" s="582"/>
      <c r="G13" s="582"/>
      <c r="H13" s="582"/>
      <c r="I13" s="582"/>
      <c r="J13" s="582"/>
      <c r="K13" s="582"/>
      <c r="L13" s="399"/>
      <c r="M13" s="399"/>
    </row>
    <row r="14" spans="1:13" s="2" customFormat="1" ht="27" customHeight="1">
      <c r="A14" s="94" t="s">
        <v>363</v>
      </c>
      <c r="B14" s="582" t="s">
        <v>203</v>
      </c>
      <c r="C14" s="582"/>
      <c r="D14" s="582"/>
      <c r="E14" s="582"/>
      <c r="F14" s="582"/>
      <c r="G14" s="582"/>
      <c r="H14" s="582"/>
      <c r="I14" s="582"/>
      <c r="J14" s="582"/>
      <c r="K14" s="582"/>
      <c r="L14" s="247"/>
      <c r="M14" s="247"/>
    </row>
    <row r="15" spans="1:11" s="2" customFormat="1" ht="12.75" customHeight="1">
      <c r="A15" s="94" t="s">
        <v>365</v>
      </c>
      <c r="B15" s="735" t="s">
        <v>204</v>
      </c>
      <c r="C15" s="735"/>
      <c r="D15" s="735"/>
      <c r="E15" s="735"/>
      <c r="F15" s="735"/>
      <c r="G15" s="735"/>
      <c r="H15" s="735"/>
      <c r="I15" s="735"/>
      <c r="J15" s="735"/>
      <c r="K15" s="735"/>
    </row>
    <row r="16" spans="1:11" s="3" customFormat="1" ht="14.25" customHeight="1">
      <c r="A16" s="94" t="s">
        <v>367</v>
      </c>
      <c r="B16" s="662" t="s">
        <v>205</v>
      </c>
      <c r="C16" s="662"/>
      <c r="D16" s="662"/>
      <c r="E16" s="662"/>
      <c r="F16" s="662"/>
      <c r="G16" s="662"/>
      <c r="H16" s="662"/>
      <c r="I16" s="662"/>
      <c r="J16" s="662"/>
      <c r="K16" s="662"/>
    </row>
    <row r="17" spans="1:11" s="3" customFormat="1" ht="14.25" customHeight="1">
      <c r="A17" s="94" t="s">
        <v>369</v>
      </c>
      <c r="B17" s="662" t="s">
        <v>206</v>
      </c>
      <c r="C17" s="662"/>
      <c r="D17" s="662"/>
      <c r="E17" s="662"/>
      <c r="F17" s="662"/>
      <c r="G17" s="662"/>
      <c r="H17" s="662"/>
      <c r="I17" s="662"/>
      <c r="J17" s="662"/>
      <c r="K17" s="662"/>
    </row>
    <row r="18" spans="1:11" s="3" customFormat="1" ht="27" customHeight="1">
      <c r="A18" s="94" t="s">
        <v>371</v>
      </c>
      <c r="B18" s="582" t="s">
        <v>207</v>
      </c>
      <c r="C18" s="582"/>
      <c r="D18" s="582"/>
      <c r="E18" s="582"/>
      <c r="F18" s="582"/>
      <c r="G18" s="582"/>
      <c r="H18" s="582"/>
      <c r="I18" s="582"/>
      <c r="J18" s="582"/>
      <c r="K18" s="582"/>
    </row>
    <row r="19" spans="1:11" s="3" customFormat="1" ht="23.25" customHeight="1">
      <c r="A19" s="94" t="s">
        <v>373</v>
      </c>
      <c r="B19" s="582" t="s">
        <v>208</v>
      </c>
      <c r="C19" s="582"/>
      <c r="D19" s="582"/>
      <c r="E19" s="582"/>
      <c r="F19" s="582"/>
      <c r="G19" s="582"/>
      <c r="H19" s="582"/>
      <c r="I19" s="582"/>
      <c r="J19" s="582"/>
      <c r="K19" s="582"/>
    </row>
    <row r="20" spans="2:7" s="3" customFormat="1" ht="13.5" customHeight="1">
      <c r="B20" s="259"/>
      <c r="C20" s="94"/>
      <c r="D20" s="399"/>
      <c r="E20" s="94"/>
      <c r="F20" s="94"/>
      <c r="G20" s="94"/>
    </row>
    <row r="21" spans="1:6" s="3" customFormat="1" ht="13.5" customHeight="1">
      <c r="A21" s="94"/>
      <c r="B21" s="267"/>
      <c r="C21" s="267"/>
      <c r="D21" s="267"/>
      <c r="E21" s="267"/>
      <c r="F21" s="267"/>
    </row>
    <row r="22" s="3" customFormat="1" ht="13.5" customHeight="1"/>
    <row r="23" spans="2:3" s="3" customFormat="1" ht="13.5" customHeight="1">
      <c r="B23" s="109"/>
      <c r="C23" s="110"/>
    </row>
    <row r="24" spans="2:8" s="3" customFormat="1" ht="13.5" customHeight="1">
      <c r="B24" s="112"/>
      <c r="C24" s="113"/>
      <c r="E24" s="234"/>
      <c r="F24" s="234"/>
      <c r="G24" s="234"/>
      <c r="H24" s="234"/>
    </row>
    <row r="25" ht="14.25" customHeight="1"/>
  </sheetData>
  <sheetProtection selectLockedCells="1" selectUnlockedCells="1"/>
  <mergeCells count="23">
    <mergeCell ref="B18:K18"/>
    <mergeCell ref="B19:K19"/>
    <mergeCell ref="B14:K14"/>
    <mergeCell ref="B15:K15"/>
    <mergeCell ref="B16:K16"/>
    <mergeCell ref="B17:K17"/>
    <mergeCell ref="A8:H8"/>
    <mergeCell ref="B11:K11"/>
    <mergeCell ref="B12:K12"/>
    <mergeCell ref="B13:K13"/>
    <mergeCell ref="I3:I4"/>
    <mergeCell ref="J3:J4"/>
    <mergeCell ref="K3:K4"/>
    <mergeCell ref="D4:D5"/>
    <mergeCell ref="E4:E5"/>
    <mergeCell ref="D2:H2"/>
    <mergeCell ref="A3:A5"/>
    <mergeCell ref="B3:B5"/>
    <mergeCell ref="C3:C5"/>
    <mergeCell ref="D3:E3"/>
    <mergeCell ref="F3:F5"/>
    <mergeCell ref="G3:G5"/>
    <mergeCell ref="H3:H5"/>
  </mergeCells>
  <printOptions horizontalCentered="1"/>
  <pageMargins left="0.31527777777777777" right="0.31527777777777777" top="0.9840277777777777" bottom="0.6694444444444445" header="0.5902777777777778" footer="0.31527777777777777"/>
  <pageSetup horizontalDpi="300" verticalDpi="300" orientation="landscape" pageOrder="overThenDown" paperSize="9" r:id="rId1"/>
  <headerFooter alignWithMargins="0">
    <oddHeader>&amp;C&amp;10Zał. 1A do SIWZ Formularz asortymentowo-cenowy&amp;R&amp;10SPZOZ_NT.DZP.241.04.20</oddHeader>
    <oddFooter>&amp;C&amp;10&amp;A  - Strona &amp;P</oddFooter>
  </headerFooter>
</worksheet>
</file>

<file path=xl/worksheets/sheet2.xml><?xml version="1.0" encoding="utf-8"?>
<worksheet xmlns="http://schemas.openxmlformats.org/spreadsheetml/2006/main" xmlns:r="http://schemas.openxmlformats.org/officeDocument/2006/relationships">
  <dimension ref="A1:IV52"/>
  <sheetViews>
    <sheetView zoomScale="120" zoomScaleNormal="120" workbookViewId="0" topLeftCell="A46">
      <selection activeCell="E53" sqref="E53"/>
    </sheetView>
  </sheetViews>
  <sheetFormatPr defaultColWidth="8.796875" defaultRowHeight="13.5" customHeight="1"/>
  <cols>
    <col min="1" max="1" width="3.19921875" style="0" customWidth="1"/>
    <col min="2" max="2" width="49.5" style="0" customWidth="1"/>
    <col min="3" max="3" width="7.5" style="0" customWidth="1"/>
    <col min="4" max="4" width="7.59765625" style="0" customWidth="1"/>
    <col min="5" max="5" width="18" style="0" customWidth="1"/>
    <col min="6" max="6" width="7.69921875" style="0" customWidth="1"/>
    <col min="7" max="7" width="6.69921875" style="0" customWidth="1"/>
    <col min="8" max="8" width="53.69921875" style="0" customWidth="1"/>
    <col min="9" max="16384" width="6.69921875" style="0" customWidth="1"/>
  </cols>
  <sheetData>
    <row r="1" spans="1:8" ht="30" customHeight="1">
      <c r="A1" s="569" t="s">
        <v>388</v>
      </c>
      <c r="B1" s="569"/>
      <c r="C1" s="569"/>
      <c r="D1" s="569"/>
      <c r="E1" s="569"/>
      <c r="H1" s="114"/>
    </row>
    <row r="2" spans="1:8" ht="15.75" customHeight="1">
      <c r="A2" s="115"/>
      <c r="B2" s="115"/>
      <c r="C2" s="115"/>
      <c r="D2" s="115"/>
      <c r="H2" s="114"/>
    </row>
    <row r="3" spans="1:8" ht="83.25" customHeight="1">
      <c r="A3" s="570" t="s">
        <v>389</v>
      </c>
      <c r="B3" s="570"/>
      <c r="C3" s="570"/>
      <c r="D3" s="570"/>
      <c r="E3" s="570"/>
      <c r="H3" s="116"/>
    </row>
    <row r="4" spans="1:5" ht="15.75" customHeight="1">
      <c r="A4" s="571" t="s">
        <v>390</v>
      </c>
      <c r="B4" s="571"/>
      <c r="C4" s="572"/>
      <c r="D4" s="572"/>
      <c r="E4" s="572"/>
    </row>
    <row r="5" spans="1:5" ht="15" customHeight="1">
      <c r="A5" s="571" t="s">
        <v>391</v>
      </c>
      <c r="B5" s="571"/>
      <c r="C5" s="572"/>
      <c r="D5" s="572"/>
      <c r="E5" s="572"/>
    </row>
    <row r="6" spans="1:5" ht="15" customHeight="1">
      <c r="A6" s="571" t="s">
        <v>392</v>
      </c>
      <c r="B6" s="571"/>
      <c r="C6" s="572"/>
      <c r="D6" s="572"/>
      <c r="E6" s="572"/>
    </row>
    <row r="7" spans="1:5" ht="17.25" customHeight="1">
      <c r="A7" s="571" t="s">
        <v>393</v>
      </c>
      <c r="B7" s="571"/>
      <c r="C7" s="572"/>
      <c r="D7" s="572"/>
      <c r="E7" s="572"/>
    </row>
    <row r="8" spans="1:5" s="121" customFormat="1" ht="39.75" customHeight="1">
      <c r="A8" s="117" t="s">
        <v>394</v>
      </c>
      <c r="B8" s="118" t="s">
        <v>395</v>
      </c>
      <c r="C8" s="119" t="s">
        <v>396</v>
      </c>
      <c r="D8" s="120" t="s">
        <v>397</v>
      </c>
      <c r="E8" s="120" t="s">
        <v>398</v>
      </c>
    </row>
    <row r="9" spans="1:256" s="126" customFormat="1" ht="18" customHeight="1">
      <c r="A9" s="573" t="s">
        <v>399</v>
      </c>
      <c r="B9" s="573"/>
      <c r="C9" s="122"/>
      <c r="D9" s="123"/>
      <c r="E9" s="124"/>
      <c r="F9" s="125"/>
      <c r="G9"/>
      <c r="IQ9"/>
      <c r="IR9"/>
      <c r="IS9"/>
      <c r="IT9"/>
      <c r="IU9"/>
      <c r="IV9"/>
    </row>
    <row r="10" spans="1:7" s="126" customFormat="1" ht="74.25" customHeight="1">
      <c r="A10" s="526">
        <v>1</v>
      </c>
      <c r="B10" s="127" t="s">
        <v>400</v>
      </c>
      <c r="C10" s="128" t="s">
        <v>401</v>
      </c>
      <c r="D10" s="129"/>
      <c r="E10" s="130"/>
      <c r="F10" s="125"/>
      <c r="G10" s="125"/>
    </row>
    <row r="11" spans="1:7" s="126" customFormat="1" ht="19.5" customHeight="1">
      <c r="A11" s="526">
        <v>2</v>
      </c>
      <c r="B11" s="131" t="s">
        <v>402</v>
      </c>
      <c r="C11" s="128" t="s">
        <v>401</v>
      </c>
      <c r="D11" s="129"/>
      <c r="E11" s="130"/>
      <c r="F11" s="125"/>
      <c r="G11" s="125"/>
    </row>
    <row r="12" spans="1:7" s="126" customFormat="1" ht="25.5" customHeight="1">
      <c r="A12" s="526">
        <v>3</v>
      </c>
      <c r="B12" s="132" t="s">
        <v>403</v>
      </c>
      <c r="C12" s="128" t="s">
        <v>401</v>
      </c>
      <c r="D12" s="129"/>
      <c r="E12" s="130"/>
      <c r="F12" s="125"/>
      <c r="G12" s="125"/>
    </row>
    <row r="13" spans="1:7" s="126" customFormat="1" ht="27" customHeight="1">
      <c r="A13" s="526">
        <v>4</v>
      </c>
      <c r="B13" s="132" t="s">
        <v>404</v>
      </c>
      <c r="C13" s="128" t="s">
        <v>401</v>
      </c>
      <c r="D13" s="129"/>
      <c r="E13" s="130"/>
      <c r="F13" s="125"/>
      <c r="G13" s="125"/>
    </row>
    <row r="14" spans="1:7" s="126" customFormat="1" ht="27" customHeight="1">
      <c r="A14" s="526">
        <v>5</v>
      </c>
      <c r="B14" s="133" t="s">
        <v>405</v>
      </c>
      <c r="C14" s="128" t="s">
        <v>401</v>
      </c>
      <c r="D14" s="129"/>
      <c r="E14" s="130"/>
      <c r="F14" s="125"/>
      <c r="G14" s="125"/>
    </row>
    <row r="15" spans="1:7" s="126" customFormat="1" ht="15" customHeight="1">
      <c r="A15" s="526">
        <v>6</v>
      </c>
      <c r="B15" s="134" t="s">
        <v>406</v>
      </c>
      <c r="C15" s="128" t="s">
        <v>401</v>
      </c>
      <c r="D15" s="129"/>
      <c r="E15" s="130"/>
      <c r="F15" s="125"/>
      <c r="G15" s="125"/>
    </row>
    <row r="16" spans="1:7" s="126" customFormat="1" ht="17.25" customHeight="1">
      <c r="A16" s="526">
        <v>7</v>
      </c>
      <c r="B16" s="127" t="s">
        <v>407</v>
      </c>
      <c r="C16" s="128" t="s">
        <v>401</v>
      </c>
      <c r="D16" s="129"/>
      <c r="E16" s="130"/>
      <c r="F16" s="125"/>
      <c r="G16" s="125"/>
    </row>
    <row r="17" spans="1:7" s="126" customFormat="1" ht="24" customHeight="1">
      <c r="A17" s="526">
        <v>8</v>
      </c>
      <c r="B17" s="132" t="s">
        <v>408</v>
      </c>
      <c r="C17" s="128" t="s">
        <v>401</v>
      </c>
      <c r="D17" s="129"/>
      <c r="E17" s="130"/>
      <c r="F17" s="125"/>
      <c r="G17" s="125"/>
    </row>
    <row r="18" spans="1:7" s="126" customFormat="1" ht="29.25" customHeight="1">
      <c r="A18" s="526">
        <v>9</v>
      </c>
      <c r="B18" s="131" t="s">
        <v>409</v>
      </c>
      <c r="C18" s="128" t="s">
        <v>401</v>
      </c>
      <c r="D18" s="129"/>
      <c r="E18" s="130"/>
      <c r="F18" s="125"/>
      <c r="G18" s="125"/>
    </row>
    <row r="19" spans="1:7" s="126" customFormat="1" ht="36.75" customHeight="1">
      <c r="A19" s="526">
        <v>10</v>
      </c>
      <c r="B19" s="132" t="s">
        <v>410</v>
      </c>
      <c r="C19" s="128" t="s">
        <v>401</v>
      </c>
      <c r="D19" s="129"/>
      <c r="E19" s="130"/>
      <c r="F19" s="125"/>
      <c r="G19" s="125"/>
    </row>
    <row r="20" spans="1:7" s="126" customFormat="1" ht="19.5" customHeight="1">
      <c r="A20" s="526">
        <v>11</v>
      </c>
      <c r="B20" s="131" t="s">
        <v>411</v>
      </c>
      <c r="C20" s="128" t="s">
        <v>401</v>
      </c>
      <c r="D20" s="129"/>
      <c r="E20" s="130"/>
      <c r="F20" s="125"/>
      <c r="G20" s="125"/>
    </row>
    <row r="21" spans="1:7" s="126" customFormat="1" ht="29.25" customHeight="1">
      <c r="A21" s="526">
        <v>12</v>
      </c>
      <c r="B21" s="131" t="s">
        <v>412</v>
      </c>
      <c r="C21" s="128" t="s">
        <v>401</v>
      </c>
      <c r="D21" s="129"/>
      <c r="E21" s="130"/>
      <c r="F21" s="125"/>
      <c r="G21" s="125"/>
    </row>
    <row r="22" spans="1:7" s="126" customFormat="1" ht="27" customHeight="1">
      <c r="A22" s="526">
        <v>11</v>
      </c>
      <c r="B22" s="131" t="s">
        <v>413</v>
      </c>
      <c r="C22" s="128" t="s">
        <v>401</v>
      </c>
      <c r="D22" s="129"/>
      <c r="E22" s="130"/>
      <c r="F22" s="125"/>
      <c r="G22" s="125"/>
    </row>
    <row r="23" spans="1:7" s="126" customFormat="1" ht="25.5" customHeight="1">
      <c r="A23" s="526">
        <v>12</v>
      </c>
      <c r="B23" s="127" t="s">
        <v>414</v>
      </c>
      <c r="C23" s="128" t="s">
        <v>401</v>
      </c>
      <c r="D23" s="129"/>
      <c r="E23" s="130"/>
      <c r="F23" s="125"/>
      <c r="G23" s="125"/>
    </row>
    <row r="24" spans="1:7" s="126" customFormat="1" ht="21" customHeight="1">
      <c r="A24" s="526">
        <v>13</v>
      </c>
      <c r="B24" s="127" t="s">
        <v>415</v>
      </c>
      <c r="C24" s="128" t="s">
        <v>401</v>
      </c>
      <c r="D24" s="129"/>
      <c r="E24" s="130"/>
      <c r="F24" s="125"/>
      <c r="G24" s="125"/>
    </row>
    <row r="25" spans="1:7" s="126" customFormat="1" ht="26.25" customHeight="1">
      <c r="A25" s="526">
        <v>14</v>
      </c>
      <c r="B25" s="135" t="s">
        <v>416</v>
      </c>
      <c r="C25" s="128" t="s">
        <v>401</v>
      </c>
      <c r="D25" s="129"/>
      <c r="E25" s="130"/>
      <c r="F25" s="125"/>
      <c r="G25" s="125"/>
    </row>
    <row r="26" spans="1:7" s="126" customFormat="1" ht="27" customHeight="1">
      <c r="A26" s="526">
        <v>15</v>
      </c>
      <c r="B26" s="135" t="s">
        <v>417</v>
      </c>
      <c r="C26" s="128" t="s">
        <v>401</v>
      </c>
      <c r="D26" s="129"/>
      <c r="E26" s="130"/>
      <c r="F26" s="125"/>
      <c r="G26" s="125"/>
    </row>
    <row r="27" spans="1:7" s="126" customFormat="1" ht="25.5" customHeight="1">
      <c r="A27" s="526">
        <v>16</v>
      </c>
      <c r="B27" s="127" t="s">
        <v>418</v>
      </c>
      <c r="C27" s="128" t="s">
        <v>401</v>
      </c>
      <c r="D27" s="129"/>
      <c r="E27" s="130"/>
      <c r="F27" s="125"/>
      <c r="G27" s="125"/>
    </row>
    <row r="28" spans="1:7" s="126" customFormat="1" ht="22.5" customHeight="1">
      <c r="A28" s="526">
        <v>17</v>
      </c>
      <c r="B28" s="136" t="s">
        <v>419</v>
      </c>
      <c r="C28" s="128" t="s">
        <v>401</v>
      </c>
      <c r="D28" s="129"/>
      <c r="E28" s="130"/>
      <c r="F28" s="125"/>
      <c r="G28" s="125"/>
    </row>
    <row r="29" spans="1:7" s="126" customFormat="1" ht="62.25" customHeight="1">
      <c r="A29" s="526">
        <v>18</v>
      </c>
      <c r="B29" s="132" t="s">
        <v>420</v>
      </c>
      <c r="C29" s="128" t="s">
        <v>401</v>
      </c>
      <c r="D29" s="129"/>
      <c r="E29" s="130"/>
      <c r="F29" s="125"/>
      <c r="G29" s="125"/>
    </row>
    <row r="30" spans="1:7" s="126" customFormat="1" ht="38.25" customHeight="1">
      <c r="A30" s="526">
        <v>19</v>
      </c>
      <c r="B30" s="135" t="s">
        <v>421</v>
      </c>
      <c r="C30" s="128" t="s">
        <v>401</v>
      </c>
      <c r="D30" s="129"/>
      <c r="E30" s="130"/>
      <c r="F30" s="125"/>
      <c r="G30" s="125"/>
    </row>
    <row r="31" spans="1:7" s="126" customFormat="1" ht="27" customHeight="1">
      <c r="A31" s="527">
        <v>20</v>
      </c>
      <c r="B31" s="557" t="s">
        <v>5</v>
      </c>
      <c r="C31" s="128" t="s">
        <v>401</v>
      </c>
      <c r="D31" s="129"/>
      <c r="E31" s="130"/>
      <c r="F31" s="125"/>
      <c r="G31" s="125"/>
    </row>
    <row r="32" spans="1:7" s="126" customFormat="1" ht="21" customHeight="1">
      <c r="A32" s="574" t="s">
        <v>422</v>
      </c>
      <c r="B32" s="574"/>
      <c r="C32" s="565"/>
      <c r="D32" s="565"/>
      <c r="E32" s="138"/>
      <c r="F32" s="125"/>
      <c r="G32" s="125"/>
    </row>
    <row r="33" spans="1:7" s="126" customFormat="1" ht="21.75" customHeight="1">
      <c r="A33" s="526">
        <v>21</v>
      </c>
      <c r="B33" s="127" t="s">
        <v>423</v>
      </c>
      <c r="C33" s="128" t="s">
        <v>401</v>
      </c>
      <c r="D33" s="129"/>
      <c r="E33" s="130"/>
      <c r="F33" s="125"/>
      <c r="G33" s="125"/>
    </row>
    <row r="34" spans="1:7" s="126" customFormat="1" ht="25.5" customHeight="1">
      <c r="A34" s="526">
        <v>22</v>
      </c>
      <c r="B34" s="135" t="s">
        <v>424</v>
      </c>
      <c r="C34" s="128" t="s">
        <v>401</v>
      </c>
      <c r="D34" s="129"/>
      <c r="E34" s="130"/>
      <c r="F34" s="125"/>
      <c r="G34" s="125"/>
    </row>
    <row r="35" spans="1:7" s="126" customFormat="1" ht="20.25" customHeight="1">
      <c r="A35" s="526">
        <v>23</v>
      </c>
      <c r="B35" s="139" t="s">
        <v>425</v>
      </c>
      <c r="C35" s="128" t="s">
        <v>401</v>
      </c>
      <c r="D35" s="129"/>
      <c r="E35" s="130"/>
      <c r="F35" s="125"/>
      <c r="G35" s="125"/>
    </row>
    <row r="36" spans="1:7" s="126" customFormat="1" ht="36" customHeight="1">
      <c r="A36" s="526">
        <v>24</v>
      </c>
      <c r="B36" s="139" t="s">
        <v>426</v>
      </c>
      <c r="C36" s="128" t="s">
        <v>401</v>
      </c>
      <c r="D36" s="129"/>
      <c r="E36" s="130"/>
      <c r="F36" s="125"/>
      <c r="G36" s="125"/>
    </row>
    <row r="37" spans="1:7" s="126" customFormat="1" ht="36" customHeight="1">
      <c r="A37" s="574" t="s">
        <v>427</v>
      </c>
      <c r="B37" s="574"/>
      <c r="C37" s="565"/>
      <c r="D37" s="565"/>
      <c r="E37" s="130"/>
      <c r="F37" s="125"/>
      <c r="G37" s="125"/>
    </row>
    <row r="38" spans="1:7" s="126" customFormat="1" ht="26.25" customHeight="1">
      <c r="A38" s="231">
        <v>25</v>
      </c>
      <c r="B38" s="131" t="s">
        <v>428</v>
      </c>
      <c r="C38" s="128" t="s">
        <v>401</v>
      </c>
      <c r="D38" s="129"/>
      <c r="E38" s="130"/>
      <c r="F38" s="125"/>
      <c r="G38" s="125"/>
    </row>
    <row r="39" spans="1:7" s="126" customFormat="1" ht="24" customHeight="1">
      <c r="A39" s="231">
        <v>26</v>
      </c>
      <c r="B39" s="131" t="s">
        <v>429</v>
      </c>
      <c r="C39" s="128" t="s">
        <v>401</v>
      </c>
      <c r="D39" s="129"/>
      <c r="E39" s="130"/>
      <c r="F39" s="125"/>
      <c r="G39" s="125"/>
    </row>
    <row r="40" spans="1:7" s="126" customFormat="1" ht="24" customHeight="1">
      <c r="A40" s="231">
        <v>27</v>
      </c>
      <c r="B40" s="127" t="s">
        <v>430</v>
      </c>
      <c r="C40" s="128" t="s">
        <v>401</v>
      </c>
      <c r="D40" s="129"/>
      <c r="E40" s="130"/>
      <c r="F40" s="125"/>
      <c r="G40" s="125"/>
    </row>
    <row r="41" spans="1:7" s="126" customFormat="1" ht="18" customHeight="1">
      <c r="A41" s="231">
        <v>28</v>
      </c>
      <c r="B41" s="131" t="s">
        <v>431</v>
      </c>
      <c r="C41" s="128" t="s">
        <v>401</v>
      </c>
      <c r="D41" s="129"/>
      <c r="E41" s="130"/>
      <c r="F41" s="125"/>
      <c r="G41" s="125"/>
    </row>
    <row r="42" spans="1:7" s="126" customFormat="1" ht="27" customHeight="1">
      <c r="A42" s="566" t="s">
        <v>432</v>
      </c>
      <c r="B42" s="566"/>
      <c r="C42" s="566"/>
      <c r="D42" s="566"/>
      <c r="E42" s="566"/>
      <c r="F42" s="125"/>
      <c r="G42" s="125"/>
    </row>
    <row r="43" spans="1:7" s="126" customFormat="1" ht="20.25" customHeight="1">
      <c r="A43" s="141"/>
      <c r="B43" s="141"/>
      <c r="C43" s="141"/>
      <c r="D43" s="141"/>
      <c r="E43" s="125"/>
      <c r="F43" s="125"/>
      <c r="G43" s="125"/>
    </row>
    <row r="44" spans="1:7" s="126" customFormat="1" ht="24.75" customHeight="1">
      <c r="A44" s="142" t="s">
        <v>394</v>
      </c>
      <c r="B44" s="143" t="s">
        <v>433</v>
      </c>
      <c r="C44" s="600" t="s">
        <v>434</v>
      </c>
      <c r="D44" s="600"/>
      <c r="E44" s="144" t="s">
        <v>435</v>
      </c>
      <c r="F44" s="125"/>
      <c r="G44" s="125"/>
    </row>
    <row r="45" spans="1:7" s="126" customFormat="1" ht="27" customHeight="1">
      <c r="A45" s="17">
        <v>1</v>
      </c>
      <c r="B45" s="146" t="s">
        <v>436</v>
      </c>
      <c r="C45" s="608" t="s">
        <v>437</v>
      </c>
      <c r="D45" s="608"/>
      <c r="E45" s="147"/>
      <c r="F45" s="125"/>
      <c r="G45" s="125"/>
    </row>
    <row r="46" spans="1:7" s="121" customFormat="1" ht="37.5" customHeight="1">
      <c r="A46" s="17">
        <v>2</v>
      </c>
      <c r="B46" s="148" t="s">
        <v>438</v>
      </c>
      <c r="C46" s="608" t="s">
        <v>439</v>
      </c>
      <c r="D46" s="608"/>
      <c r="E46" s="147"/>
      <c r="F46" s="149"/>
      <c r="G46" s="149"/>
    </row>
    <row r="47" spans="1:7" s="121" customFormat="1" ht="29.25" customHeight="1">
      <c r="A47" s="498">
        <v>3</v>
      </c>
      <c r="B47" s="151" t="s">
        <v>440</v>
      </c>
      <c r="C47" s="608" t="s">
        <v>441</v>
      </c>
      <c r="D47" s="608"/>
      <c r="E47" s="147"/>
      <c r="F47" s="149"/>
      <c r="G47" s="149"/>
    </row>
    <row r="48" spans="1:7" s="121" customFormat="1" ht="32.25" customHeight="1">
      <c r="A48" s="498">
        <v>4</v>
      </c>
      <c r="B48" s="151" t="s">
        <v>442</v>
      </c>
      <c r="C48" s="608" t="s">
        <v>443</v>
      </c>
      <c r="D48" s="608"/>
      <c r="E48" s="147"/>
      <c r="F48" s="149"/>
      <c r="G48" s="149"/>
    </row>
    <row r="49" spans="1:7" s="126" customFormat="1" ht="36" customHeight="1">
      <c r="A49" s="152"/>
      <c r="B49" s="153" t="s">
        <v>444</v>
      </c>
      <c r="C49" s="154"/>
      <c r="D49" s="154"/>
      <c r="E49" s="155"/>
      <c r="F49" s="125"/>
      <c r="G49" s="125"/>
    </row>
    <row r="50" spans="1:7" s="126" customFormat="1" ht="28.5" customHeight="1">
      <c r="A50"/>
      <c r="B50" s="596" t="s">
        <v>262</v>
      </c>
      <c r="C50" s="596"/>
      <c r="D50" s="596"/>
      <c r="E50" s="596"/>
      <c r="F50" s="125"/>
      <c r="G50" s="125"/>
    </row>
    <row r="51" spans="1:7" s="126" customFormat="1" ht="18" customHeight="1">
      <c r="A51" s="156"/>
      <c r="B51" s="157"/>
      <c r="C51" s="567"/>
      <c r="D51" s="567"/>
      <c r="E51" s="567"/>
      <c r="F51" s="125"/>
      <c r="G51" s="125"/>
    </row>
    <row r="52" spans="1:5" ht="15" customHeight="1">
      <c r="A52" s="158"/>
      <c r="B52" s="159"/>
      <c r="C52" s="607"/>
      <c r="D52" s="607"/>
      <c r="E52" s="607"/>
    </row>
    <row r="53" ht="42" customHeight="1"/>
    <row r="54" ht="26.25" customHeight="1"/>
    <row r="56" ht="15" customHeight="1"/>
    <row r="57" ht="42.75" customHeight="1"/>
  </sheetData>
  <sheetProtection selectLockedCells="1" selectUnlockedCells="1"/>
  <mergeCells count="24">
    <mergeCell ref="B50:E50"/>
    <mergeCell ref="C51:E51"/>
    <mergeCell ref="C52:E52"/>
    <mergeCell ref="C45:D45"/>
    <mergeCell ref="C46:D46"/>
    <mergeCell ref="C47:D47"/>
    <mergeCell ref="C48:D48"/>
    <mergeCell ref="A37:B37"/>
    <mergeCell ref="C37:D37"/>
    <mergeCell ref="A42:E42"/>
    <mergeCell ref="C44:D44"/>
    <mergeCell ref="A7:B7"/>
    <mergeCell ref="C7:E7"/>
    <mergeCell ref="A9:B9"/>
    <mergeCell ref="A32:B32"/>
    <mergeCell ref="C32:D32"/>
    <mergeCell ref="A5:B5"/>
    <mergeCell ref="C5:E5"/>
    <mergeCell ref="A6:B6"/>
    <mergeCell ref="C6:E6"/>
    <mergeCell ref="A1:E1"/>
    <mergeCell ref="A3:E3"/>
    <mergeCell ref="A4:B4"/>
    <mergeCell ref="C4:E4"/>
  </mergeCells>
  <printOptions horizontalCentered="1"/>
  <pageMargins left="0.31527777777777777" right="0.31527777777777777" top="0.85" bottom="0.58" header="0.5902777777777778" footer="0.31527777777777777"/>
  <pageSetup horizontalDpi="600" verticalDpi="600" orientation="portrait" pageOrder="overThenDown" paperSize="9" r:id="rId1"/>
  <headerFooter alignWithMargins="0">
    <oddHeader>&amp;C&amp;10Zał. 1A do SIWZ Formularz asortymentowo-cenowy&amp;R&amp;10SPZOZ_NT.DZP.241.04.20</oddHeader>
    <oddFooter>&amp;C&amp;10&amp;A   Strona &amp;P</oddFooter>
  </headerFooter>
</worksheet>
</file>

<file path=xl/worksheets/sheet3.xml><?xml version="1.0" encoding="utf-8"?>
<worksheet xmlns="http://schemas.openxmlformats.org/spreadsheetml/2006/main" xmlns:r="http://schemas.openxmlformats.org/officeDocument/2006/relationships">
  <dimension ref="A1:IT50"/>
  <sheetViews>
    <sheetView workbookViewId="0" topLeftCell="A1">
      <selection activeCell="L33" sqref="L33"/>
    </sheetView>
  </sheetViews>
  <sheetFormatPr defaultColWidth="8.796875" defaultRowHeight="13.5" customHeight="1"/>
  <cols>
    <col min="1" max="1" width="4.5" style="0" customWidth="1"/>
    <col min="2" max="2" width="33.69921875" style="0" customWidth="1"/>
    <col min="3" max="3" width="15" style="0" customWidth="1"/>
    <col min="4" max="4" width="10.19921875" style="0" customWidth="1"/>
    <col min="5" max="5" width="7.8984375" style="0" customWidth="1"/>
    <col min="6" max="6" width="9.8984375" style="0" customWidth="1"/>
    <col min="7" max="7" width="12.09765625" style="0" customWidth="1"/>
    <col min="8" max="8" width="6.8984375" style="0" customWidth="1"/>
    <col min="9" max="9" width="14.296875" style="0" customWidth="1"/>
    <col min="10" max="10" width="2.796875" style="0" customWidth="1"/>
    <col min="11" max="11" width="6.69921875" style="0" customWidth="1"/>
    <col min="12" max="12" width="6.09765625" style="0" customWidth="1"/>
    <col min="13" max="13" width="3.296875" style="0" customWidth="1"/>
    <col min="14" max="16384" width="6.69921875" style="0" customWidth="1"/>
  </cols>
  <sheetData>
    <row r="1" spans="1:11" ht="3" customHeight="1">
      <c r="A1" s="609"/>
      <c r="B1" s="609"/>
      <c r="D1" s="160"/>
      <c r="E1" s="161"/>
      <c r="F1" s="161"/>
      <c r="G1" s="161"/>
      <c r="H1" s="161"/>
      <c r="K1" s="4"/>
    </row>
    <row r="2" spans="1:23" ht="15" customHeight="1">
      <c r="A2" s="162" t="s">
        <v>446</v>
      </c>
      <c r="B2" s="3"/>
      <c r="C2" s="3"/>
      <c r="D2" s="3"/>
      <c r="E2" s="3"/>
      <c r="F2" s="3"/>
      <c r="G2" s="3"/>
      <c r="H2" s="3"/>
      <c r="I2" s="3"/>
      <c r="J2" s="3"/>
      <c r="K2" s="3"/>
      <c r="L2" s="3"/>
      <c r="M2" s="3"/>
      <c r="N2" s="3"/>
      <c r="O2" s="3"/>
      <c r="P2" s="3"/>
      <c r="Q2" s="3"/>
      <c r="R2" s="3"/>
      <c r="S2" s="3"/>
      <c r="T2" s="3"/>
      <c r="U2" s="3"/>
      <c r="V2" s="3"/>
      <c r="W2" s="3"/>
    </row>
    <row r="3" spans="1:23" ht="9.75" customHeight="1">
      <c r="A3" s="163"/>
      <c r="B3" s="3"/>
      <c r="C3" s="3"/>
      <c r="D3" s="3"/>
      <c r="E3" s="3"/>
      <c r="F3" s="3"/>
      <c r="G3" s="3"/>
      <c r="H3" s="3"/>
      <c r="I3" s="3"/>
      <c r="J3" s="3"/>
      <c r="K3" s="3"/>
      <c r="L3" s="3"/>
      <c r="M3" s="3"/>
      <c r="N3" s="3"/>
      <c r="O3" s="3"/>
      <c r="P3" s="3"/>
      <c r="Q3" s="3"/>
      <c r="R3" s="3"/>
      <c r="S3" s="3"/>
      <c r="T3" s="3"/>
      <c r="U3" s="3"/>
      <c r="V3" s="3"/>
      <c r="W3" s="3"/>
    </row>
    <row r="4" spans="1:254" s="9" customFormat="1" ht="15" customHeight="1">
      <c r="A4" s="164" t="s">
        <v>447</v>
      </c>
      <c r="B4" s="165" t="s">
        <v>448</v>
      </c>
      <c r="C4" s="3"/>
      <c r="D4" s="3"/>
      <c r="E4" s="3"/>
      <c r="F4" s="3"/>
      <c r="G4" s="3"/>
      <c r="H4" s="3"/>
      <c r="I4" s="3"/>
      <c r="J4" s="3"/>
      <c r="K4" s="166"/>
      <c r="L4" s="166"/>
      <c r="M4" s="166"/>
      <c r="N4" s="166"/>
      <c r="O4" s="166"/>
      <c r="P4" s="166"/>
      <c r="Q4" s="166"/>
      <c r="R4" s="166"/>
      <c r="S4" s="166"/>
      <c r="T4" s="166"/>
      <c r="U4" s="166"/>
      <c r="V4" s="166"/>
      <c r="W4" s="166"/>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row>
    <row r="5" spans="1:254" s="9" customFormat="1" ht="12" customHeight="1">
      <c r="A5" s="610" t="s">
        <v>449</v>
      </c>
      <c r="B5" s="610" t="s">
        <v>212</v>
      </c>
      <c r="C5" s="610" t="s">
        <v>215</v>
      </c>
      <c r="D5" s="615" t="s">
        <v>450</v>
      </c>
      <c r="E5" s="611" t="s">
        <v>451</v>
      </c>
      <c r="F5" s="616" t="s">
        <v>452</v>
      </c>
      <c r="G5" s="611" t="s">
        <v>453</v>
      </c>
      <c r="H5" s="611" t="s">
        <v>221</v>
      </c>
      <c r="I5" s="612" t="s">
        <v>454</v>
      </c>
      <c r="J5" s="3"/>
      <c r="K5" s="166"/>
      <c r="L5" s="166"/>
      <c r="M5" s="166"/>
      <c r="N5" s="166"/>
      <c r="O5" s="166"/>
      <c r="P5" s="166"/>
      <c r="Q5" s="166"/>
      <c r="R5" s="166"/>
      <c r="S5" s="166"/>
      <c r="T5" s="166"/>
      <c r="U5" s="166"/>
      <c r="V5" s="166"/>
      <c r="W5" s="166"/>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row>
    <row r="6" spans="1:254" s="9" customFormat="1" ht="18" customHeight="1">
      <c r="A6" s="610"/>
      <c r="B6" s="610"/>
      <c r="C6" s="610"/>
      <c r="D6" s="615"/>
      <c r="E6" s="611"/>
      <c r="F6" s="616"/>
      <c r="G6" s="611"/>
      <c r="H6" s="611"/>
      <c r="I6" s="612"/>
      <c r="J6" s="3"/>
      <c r="K6" s="166"/>
      <c r="L6" s="166"/>
      <c r="M6" s="166"/>
      <c r="N6" s="166"/>
      <c r="O6" s="166"/>
      <c r="P6" s="166"/>
      <c r="Q6" s="166"/>
      <c r="R6" s="166"/>
      <c r="S6" s="166"/>
      <c r="T6" s="166"/>
      <c r="U6" s="166"/>
      <c r="V6" s="166"/>
      <c r="W6" s="166"/>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row>
    <row r="7" spans="1:254" s="9" customFormat="1" ht="18.75" customHeight="1">
      <c r="A7" s="610"/>
      <c r="B7" s="610"/>
      <c r="C7" s="610"/>
      <c r="D7" s="167"/>
      <c r="E7" s="168"/>
      <c r="F7" s="169"/>
      <c r="G7" s="11" t="s">
        <v>455</v>
      </c>
      <c r="H7" s="170" t="s">
        <v>224</v>
      </c>
      <c r="I7" s="11" t="s">
        <v>456</v>
      </c>
      <c r="J7" s="3"/>
      <c r="K7" s="166"/>
      <c r="L7" s="166"/>
      <c r="M7" s="166"/>
      <c r="N7" s="166"/>
      <c r="O7" s="166"/>
      <c r="P7" s="166"/>
      <c r="Q7" s="166"/>
      <c r="R7" s="166"/>
      <c r="S7" s="166"/>
      <c r="T7" s="166"/>
      <c r="U7" s="166"/>
      <c r="V7" s="166"/>
      <c r="W7" s="166"/>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row>
    <row r="8" spans="1:254" s="9" customFormat="1" ht="10.5" customHeight="1">
      <c r="A8" s="171" t="s">
        <v>226</v>
      </c>
      <c r="B8" s="172" t="s">
        <v>229</v>
      </c>
      <c r="C8" s="172" t="s">
        <v>228</v>
      </c>
      <c r="D8" s="173" t="s">
        <v>229</v>
      </c>
      <c r="E8" s="171" t="s">
        <v>230</v>
      </c>
      <c r="F8" s="174" t="s">
        <v>231</v>
      </c>
      <c r="G8" s="171" t="s">
        <v>232</v>
      </c>
      <c r="H8" s="172" t="s">
        <v>233</v>
      </c>
      <c r="I8" s="171" t="s">
        <v>234</v>
      </c>
      <c r="J8" s="3"/>
      <c r="K8" s="166"/>
      <c r="L8" s="166"/>
      <c r="M8" s="166"/>
      <c r="N8" s="166"/>
      <c r="O8" s="166"/>
      <c r="P8" s="166"/>
      <c r="Q8" s="166"/>
      <c r="R8" s="166"/>
      <c r="S8" s="166"/>
      <c r="T8" s="166"/>
      <c r="U8" s="166"/>
      <c r="V8" s="166"/>
      <c r="W8" s="166"/>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row>
    <row r="9" spans="1:23" s="4" customFormat="1" ht="15" customHeight="1">
      <c r="A9" s="613">
        <v>1</v>
      </c>
      <c r="B9" s="175" t="s">
        <v>457</v>
      </c>
      <c r="C9" s="176"/>
      <c r="D9" s="177"/>
      <c r="E9" s="177"/>
      <c r="F9" s="177"/>
      <c r="G9" s="177"/>
      <c r="H9" s="177"/>
      <c r="I9" s="178"/>
      <c r="J9" s="3"/>
      <c r="K9" s="166"/>
      <c r="L9" s="166"/>
      <c r="M9" s="166"/>
      <c r="N9" s="166"/>
      <c r="O9" s="166"/>
      <c r="P9" s="2"/>
      <c r="Q9" s="2"/>
      <c r="R9" s="2"/>
      <c r="S9" s="2"/>
      <c r="T9" s="2"/>
      <c r="U9" s="2"/>
      <c r="V9" s="2"/>
      <c r="W9" s="2"/>
    </row>
    <row r="10" spans="1:23" s="4" customFormat="1" ht="15" customHeight="1">
      <c r="A10" s="613"/>
      <c r="B10" s="179"/>
      <c r="C10" s="180"/>
      <c r="D10" s="181"/>
      <c r="E10" s="180"/>
      <c r="F10" s="182"/>
      <c r="G10" s="183"/>
      <c r="H10" s="184"/>
      <c r="I10" s="184"/>
      <c r="J10" s="3"/>
      <c r="K10" s="166"/>
      <c r="L10" s="166"/>
      <c r="M10" s="166"/>
      <c r="N10" s="166"/>
      <c r="O10" s="166"/>
      <c r="P10" s="2"/>
      <c r="Q10" s="2"/>
      <c r="R10" s="2"/>
      <c r="S10" s="2"/>
      <c r="T10" s="2"/>
      <c r="U10" s="2"/>
      <c r="V10" s="2"/>
      <c r="W10" s="2"/>
    </row>
    <row r="11" spans="1:23" s="4" customFormat="1" ht="15" customHeight="1">
      <c r="A11" s="613"/>
      <c r="B11" s="179"/>
      <c r="C11" s="185"/>
      <c r="D11" s="180"/>
      <c r="E11" s="180"/>
      <c r="F11" s="182"/>
      <c r="G11" s="183"/>
      <c r="H11" s="184"/>
      <c r="I11" s="184"/>
      <c r="J11" s="3"/>
      <c r="K11" s="166"/>
      <c r="L11" s="166"/>
      <c r="M11" s="166"/>
      <c r="N11" s="166"/>
      <c r="O11" s="166"/>
      <c r="P11" s="2"/>
      <c r="Q11" s="2"/>
      <c r="R11" s="2"/>
      <c r="S11" s="2"/>
      <c r="T11" s="2"/>
      <c r="U11" s="2"/>
      <c r="V11" s="2"/>
      <c r="W11" s="2"/>
    </row>
    <row r="12" spans="1:23" s="4" customFormat="1" ht="15" customHeight="1" hidden="1">
      <c r="A12" s="613"/>
      <c r="B12" s="179"/>
      <c r="C12" s="180"/>
      <c r="D12" s="181"/>
      <c r="E12" s="180"/>
      <c r="F12" s="182"/>
      <c r="G12" s="183"/>
      <c r="H12" s="184"/>
      <c r="I12" s="184"/>
      <c r="J12" s="3"/>
      <c r="K12" s="166"/>
      <c r="L12" s="166"/>
      <c r="M12" s="166"/>
      <c r="N12" s="166"/>
      <c r="O12" s="166"/>
      <c r="P12" s="2"/>
      <c r="Q12" s="2"/>
      <c r="R12" s="2"/>
      <c r="S12" s="2"/>
      <c r="T12" s="2"/>
      <c r="U12" s="2"/>
      <c r="V12" s="2"/>
      <c r="W12" s="2"/>
    </row>
    <row r="13" spans="1:23" s="4" customFormat="1" ht="15" customHeight="1" hidden="1">
      <c r="A13" s="613"/>
      <c r="B13" s="179"/>
      <c r="C13" s="180"/>
      <c r="D13" s="180"/>
      <c r="E13" s="180"/>
      <c r="F13" s="182"/>
      <c r="G13" s="183"/>
      <c r="H13" s="184"/>
      <c r="I13" s="184"/>
      <c r="J13" s="3"/>
      <c r="K13" s="166"/>
      <c r="L13" s="166"/>
      <c r="M13" s="166"/>
      <c r="N13" s="166"/>
      <c r="O13" s="166"/>
      <c r="P13" s="2"/>
      <c r="Q13" s="2"/>
      <c r="R13" s="2"/>
      <c r="S13" s="2"/>
      <c r="T13" s="2"/>
      <c r="U13" s="2"/>
      <c r="V13" s="2"/>
      <c r="W13" s="2"/>
    </row>
    <row r="14" spans="1:23" s="4" customFormat="1" ht="14.25" customHeight="1">
      <c r="A14" s="614">
        <v>2</v>
      </c>
      <c r="B14" s="186" t="s">
        <v>343</v>
      </c>
      <c r="C14" s="187"/>
      <c r="D14" s="145"/>
      <c r="E14" s="145"/>
      <c r="F14" s="184"/>
      <c r="G14" s="183"/>
      <c r="H14" s="184"/>
      <c r="I14" s="184"/>
      <c r="J14" s="3"/>
      <c r="K14" s="166"/>
      <c r="L14" s="166"/>
      <c r="M14" s="166"/>
      <c r="N14" s="166"/>
      <c r="O14" s="166"/>
      <c r="P14" s="2"/>
      <c r="Q14" s="2"/>
      <c r="R14" s="2"/>
      <c r="S14" s="2"/>
      <c r="T14" s="2"/>
      <c r="U14" s="2"/>
      <c r="V14" s="2"/>
      <c r="W14" s="2"/>
    </row>
    <row r="15" spans="1:23" s="4" customFormat="1" ht="14.25" customHeight="1">
      <c r="A15" s="614"/>
      <c r="B15" s="179"/>
      <c r="C15" s="180"/>
      <c r="D15" s="180"/>
      <c r="E15" s="180"/>
      <c r="F15" s="182"/>
      <c r="G15" s="183"/>
      <c r="H15" s="184"/>
      <c r="I15" s="184"/>
      <c r="J15" s="3"/>
      <c r="K15" s="166"/>
      <c r="L15" s="166"/>
      <c r="M15" s="166"/>
      <c r="N15" s="166"/>
      <c r="O15" s="166"/>
      <c r="P15" s="2"/>
      <c r="Q15" s="2"/>
      <c r="R15" s="2"/>
      <c r="S15" s="2"/>
      <c r="T15" s="2"/>
      <c r="U15" s="2"/>
      <c r="V15" s="2"/>
      <c r="W15" s="2"/>
    </row>
    <row r="16" spans="1:23" s="4" customFormat="1" ht="14.25" customHeight="1">
      <c r="A16" s="614"/>
      <c r="B16" s="179"/>
      <c r="C16" s="180"/>
      <c r="D16" s="180"/>
      <c r="E16" s="180"/>
      <c r="F16" s="182"/>
      <c r="G16" s="183"/>
      <c r="H16" s="184"/>
      <c r="I16" s="184"/>
      <c r="J16" s="3"/>
      <c r="K16" s="166"/>
      <c r="L16" s="166"/>
      <c r="M16" s="166"/>
      <c r="N16" s="166"/>
      <c r="O16" s="166"/>
      <c r="P16" s="2"/>
      <c r="Q16" s="2"/>
      <c r="R16" s="2"/>
      <c r="S16" s="2"/>
      <c r="T16" s="2"/>
      <c r="U16" s="2"/>
      <c r="V16" s="2"/>
      <c r="W16" s="2"/>
    </row>
    <row r="17" spans="1:23" s="4" customFormat="1" ht="30" customHeight="1">
      <c r="A17" s="614">
        <v>3</v>
      </c>
      <c r="B17" s="186" t="s">
        <v>345</v>
      </c>
      <c r="C17" s="187"/>
      <c r="D17" s="145"/>
      <c r="E17" s="145"/>
      <c r="F17" s="184"/>
      <c r="G17" s="183"/>
      <c r="H17" s="184"/>
      <c r="I17" s="184"/>
      <c r="J17" s="3"/>
      <c r="K17" s="166"/>
      <c r="L17" s="166"/>
      <c r="M17" s="166"/>
      <c r="N17" s="166"/>
      <c r="O17" s="166"/>
      <c r="P17" s="2"/>
      <c r="Q17" s="2"/>
      <c r="R17" s="2"/>
      <c r="S17" s="2"/>
      <c r="T17" s="2"/>
      <c r="U17" s="2"/>
      <c r="V17" s="2"/>
      <c r="W17" s="2"/>
    </row>
    <row r="18" spans="1:23" s="4" customFormat="1" ht="14.25" customHeight="1">
      <c r="A18" s="614"/>
      <c r="B18" s="179"/>
      <c r="C18" s="180"/>
      <c r="D18" s="180"/>
      <c r="E18" s="180"/>
      <c r="F18" s="182"/>
      <c r="G18" s="183"/>
      <c r="H18" s="184"/>
      <c r="I18" s="184"/>
      <c r="J18" s="3"/>
      <c r="K18" s="166"/>
      <c r="L18" s="166"/>
      <c r="M18" s="166"/>
      <c r="N18" s="166"/>
      <c r="O18" s="166"/>
      <c r="P18" s="2"/>
      <c r="Q18" s="2"/>
      <c r="R18" s="2"/>
      <c r="S18" s="2"/>
      <c r="T18" s="2"/>
      <c r="U18" s="2"/>
      <c r="V18" s="2"/>
      <c r="W18" s="2"/>
    </row>
    <row r="19" spans="1:23" s="4" customFormat="1" ht="14.25" customHeight="1" hidden="1">
      <c r="A19" s="614"/>
      <c r="B19" s="179"/>
      <c r="C19" s="180"/>
      <c r="D19" s="180"/>
      <c r="E19" s="180"/>
      <c r="F19" s="182"/>
      <c r="G19" s="183"/>
      <c r="H19" s="184"/>
      <c r="I19" s="184"/>
      <c r="J19" s="3"/>
      <c r="K19" s="166"/>
      <c r="L19" s="166"/>
      <c r="M19" s="188"/>
      <c r="N19" s="166"/>
      <c r="O19" s="166"/>
      <c r="P19" s="2"/>
      <c r="Q19" s="2"/>
      <c r="R19" s="2"/>
      <c r="S19" s="2"/>
      <c r="T19" s="2"/>
      <c r="U19" s="2"/>
      <c r="V19" s="2"/>
      <c r="W19" s="2"/>
    </row>
    <row r="20" spans="1:23" s="4" customFormat="1" ht="14.25" customHeight="1" hidden="1">
      <c r="A20" s="614"/>
      <c r="B20" s="179"/>
      <c r="C20" s="180"/>
      <c r="D20" s="180"/>
      <c r="E20" s="180"/>
      <c r="F20" s="182"/>
      <c r="G20" s="183"/>
      <c r="H20" s="184"/>
      <c r="I20" s="184"/>
      <c r="J20" s="3"/>
      <c r="K20" s="166"/>
      <c r="L20" s="188"/>
      <c r="M20" s="166"/>
      <c r="N20" s="166"/>
      <c r="O20" s="166"/>
      <c r="P20" s="2"/>
      <c r="Q20" s="2"/>
      <c r="R20" s="2"/>
      <c r="S20" s="2"/>
      <c r="T20" s="2"/>
      <c r="U20" s="2"/>
      <c r="V20" s="2"/>
      <c r="W20" s="2"/>
    </row>
    <row r="21" spans="1:23" s="4" customFormat="1" ht="14.25" customHeight="1" hidden="1">
      <c r="A21" s="614"/>
      <c r="B21" s="179"/>
      <c r="C21" s="180"/>
      <c r="D21" s="180"/>
      <c r="E21" s="180"/>
      <c r="F21" s="182"/>
      <c r="G21" s="183"/>
      <c r="H21" s="184"/>
      <c r="I21" s="184"/>
      <c r="J21" s="3"/>
      <c r="K21" s="166"/>
      <c r="L21" s="188"/>
      <c r="M21" s="166"/>
      <c r="N21" s="166"/>
      <c r="O21" s="166"/>
      <c r="P21" s="2"/>
      <c r="Q21" s="2"/>
      <c r="R21" s="2"/>
      <c r="S21" s="2"/>
      <c r="T21" s="2"/>
      <c r="U21" s="2"/>
      <c r="V21" s="2"/>
      <c r="W21" s="2"/>
    </row>
    <row r="22" spans="1:23" s="4" customFormat="1" ht="14.25" customHeight="1">
      <c r="A22" s="614"/>
      <c r="B22" s="179"/>
      <c r="C22" s="180"/>
      <c r="D22" s="180"/>
      <c r="E22" s="180"/>
      <c r="F22" s="182"/>
      <c r="G22" s="183"/>
      <c r="H22" s="184"/>
      <c r="I22" s="184"/>
      <c r="J22" s="3"/>
      <c r="K22" s="166"/>
      <c r="L22" s="166"/>
      <c r="M22" s="166"/>
      <c r="N22" s="166"/>
      <c r="O22" s="166"/>
      <c r="P22" s="2"/>
      <c r="Q22" s="2"/>
      <c r="R22" s="2"/>
      <c r="S22" s="2"/>
      <c r="T22" s="2"/>
      <c r="U22" s="2"/>
      <c r="V22" s="2"/>
      <c r="W22" s="2"/>
    </row>
    <row r="23" spans="1:23" s="4" customFormat="1" ht="20.25" customHeight="1">
      <c r="A23" s="617" t="s">
        <v>458</v>
      </c>
      <c r="B23" s="617"/>
      <c r="C23" s="617"/>
      <c r="D23" s="617"/>
      <c r="E23" s="617"/>
      <c r="F23" s="189"/>
      <c r="G23" s="190"/>
      <c r="H23" s="191"/>
      <c r="I23" s="191"/>
      <c r="J23" s="3"/>
      <c r="K23" s="2"/>
      <c r="L23" s="2"/>
      <c r="M23" s="2"/>
      <c r="N23" s="2"/>
      <c r="O23" s="2"/>
      <c r="P23" s="2"/>
      <c r="Q23" s="2"/>
      <c r="R23" s="2"/>
      <c r="S23" s="2"/>
      <c r="T23" s="2"/>
      <c r="U23" s="2"/>
      <c r="V23" s="2"/>
      <c r="W23" s="2"/>
    </row>
    <row r="24" spans="1:23" s="4" customFormat="1" ht="38.25" customHeight="1">
      <c r="A24" s="618" t="s">
        <v>347</v>
      </c>
      <c r="B24" s="618"/>
      <c r="C24" s="618"/>
      <c r="D24" s="618"/>
      <c r="E24" s="618"/>
      <c r="F24" s="618"/>
      <c r="G24" s="618"/>
      <c r="H24" s="618"/>
      <c r="I24" s="618"/>
      <c r="J24" s="3"/>
      <c r="K24" s="2"/>
      <c r="L24" s="2"/>
      <c r="M24" s="2"/>
      <c r="N24" s="2"/>
      <c r="O24" s="2"/>
      <c r="P24" s="2"/>
      <c r="Q24" s="2"/>
      <c r="R24" s="2"/>
      <c r="S24" s="2"/>
      <c r="T24" s="2"/>
      <c r="U24" s="2"/>
      <c r="V24" s="2"/>
      <c r="W24" s="2"/>
    </row>
    <row r="25" spans="1:23" s="4" customFormat="1" ht="35.25" customHeight="1">
      <c r="A25" s="610" t="s">
        <v>449</v>
      </c>
      <c r="B25" s="589" t="s">
        <v>459</v>
      </c>
      <c r="C25" s="590"/>
      <c r="D25" s="620" t="s">
        <v>677</v>
      </c>
      <c r="E25" s="606" t="s">
        <v>349</v>
      </c>
      <c r="F25" s="606" t="s">
        <v>675</v>
      </c>
      <c r="G25" s="7" t="s">
        <v>351</v>
      </c>
      <c r="H25" s="619" t="s">
        <v>352</v>
      </c>
      <c r="I25" s="7" t="s">
        <v>353</v>
      </c>
      <c r="J25" s="2"/>
      <c r="K25" s="2"/>
      <c r="L25" s="2"/>
      <c r="M25" s="2"/>
      <c r="N25" s="2"/>
      <c r="O25" s="2"/>
      <c r="P25" s="2"/>
      <c r="Q25" s="2"/>
      <c r="R25" s="2"/>
      <c r="S25" s="2"/>
      <c r="T25" s="2"/>
      <c r="U25" s="2"/>
      <c r="V25" s="2"/>
      <c r="W25" s="2"/>
    </row>
    <row r="26" spans="1:23" s="4" customFormat="1" ht="18" customHeight="1">
      <c r="A26" s="610"/>
      <c r="B26" s="591"/>
      <c r="C26" s="592"/>
      <c r="D26" s="621"/>
      <c r="E26" s="606"/>
      <c r="F26" s="606"/>
      <c r="G26" s="192" t="s">
        <v>673</v>
      </c>
      <c r="H26" s="619"/>
      <c r="I26" s="192" t="s">
        <v>526</v>
      </c>
      <c r="J26" s="2"/>
      <c r="K26" s="2"/>
      <c r="L26" s="2"/>
      <c r="M26" s="2"/>
      <c r="N26" s="2"/>
      <c r="O26" s="2"/>
      <c r="P26" s="2"/>
      <c r="Q26" s="2"/>
      <c r="R26" s="2"/>
      <c r="S26" s="2"/>
      <c r="T26" s="2"/>
      <c r="U26" s="2"/>
      <c r="V26" s="2"/>
      <c r="W26" s="2"/>
    </row>
    <row r="27" spans="1:23" s="4" customFormat="1" ht="10.5" customHeight="1">
      <c r="A27" s="193" t="s">
        <v>226</v>
      </c>
      <c r="B27" s="581" t="s">
        <v>227</v>
      </c>
      <c r="C27" s="587"/>
      <c r="D27" s="531" t="s">
        <v>228</v>
      </c>
      <c r="E27" s="84" t="s">
        <v>229</v>
      </c>
      <c r="F27" s="84" t="s">
        <v>230</v>
      </c>
      <c r="G27" s="194" t="s">
        <v>231</v>
      </c>
      <c r="H27" s="193" t="s">
        <v>232</v>
      </c>
      <c r="I27" s="194" t="s">
        <v>233</v>
      </c>
      <c r="J27" s="2"/>
      <c r="K27" s="2"/>
      <c r="L27" s="2"/>
      <c r="M27" s="2"/>
      <c r="N27" s="2"/>
      <c r="O27" s="2"/>
      <c r="P27" s="2"/>
      <c r="Q27" s="2"/>
      <c r="R27" s="2"/>
      <c r="S27" s="2"/>
      <c r="T27" s="2"/>
      <c r="U27" s="2"/>
      <c r="V27" s="2"/>
      <c r="W27" s="2"/>
    </row>
    <row r="28" spans="1:23" s="4" customFormat="1" ht="33" customHeight="1">
      <c r="A28" s="195">
        <v>1</v>
      </c>
      <c r="B28" s="584"/>
      <c r="C28" s="585"/>
      <c r="D28" s="533" t="s">
        <v>674</v>
      </c>
      <c r="E28" s="86">
        <v>36</v>
      </c>
      <c r="F28" s="196"/>
      <c r="G28" s="196"/>
      <c r="H28" s="196"/>
      <c r="I28" s="197"/>
      <c r="J28" s="2"/>
      <c r="K28" s="2"/>
      <c r="L28" s="2"/>
      <c r="M28" s="2"/>
      <c r="N28" s="2"/>
      <c r="O28" s="2"/>
      <c r="P28" s="2"/>
      <c r="Q28" s="2"/>
      <c r="R28" s="2"/>
      <c r="S28" s="2"/>
      <c r="T28" s="2"/>
      <c r="U28" s="2"/>
      <c r="V28" s="2"/>
      <c r="W28" s="2"/>
    </row>
    <row r="29" spans="1:23" s="9" customFormat="1" ht="12" customHeight="1">
      <c r="A29" s="198"/>
      <c r="B29" s="199"/>
      <c r="C29" s="199"/>
      <c r="D29" s="532"/>
      <c r="E29" s="199"/>
      <c r="F29" s="91"/>
      <c r="G29" s="91"/>
      <c r="H29" s="91"/>
      <c r="I29" s="92"/>
      <c r="J29" s="166"/>
      <c r="K29" s="166"/>
      <c r="L29" s="166"/>
      <c r="M29" s="166"/>
      <c r="N29" s="166"/>
      <c r="O29" s="166"/>
      <c r="P29" s="166"/>
      <c r="Q29" s="166"/>
      <c r="R29" s="166"/>
      <c r="S29" s="166"/>
      <c r="T29" s="166"/>
      <c r="U29" s="166"/>
      <c r="V29" s="166"/>
      <c r="W29" s="166"/>
    </row>
    <row r="30" spans="1:23" s="4" customFormat="1" ht="23.25" customHeight="1">
      <c r="A30" s="200" t="s">
        <v>462</v>
      </c>
      <c r="B30" s="201"/>
      <c r="C30" s="201"/>
      <c r="D30" s="201"/>
      <c r="E30" s="201"/>
      <c r="F30" s="202"/>
      <c r="G30" s="203"/>
      <c r="H30" s="79"/>
      <c r="I30" s="204"/>
      <c r="J30" s="2"/>
      <c r="K30" s="2"/>
      <c r="L30" s="2"/>
      <c r="M30" s="2"/>
      <c r="N30" s="2"/>
      <c r="O30" s="2"/>
      <c r="P30" s="2"/>
      <c r="Q30" s="2"/>
      <c r="R30" s="2"/>
      <c r="S30" s="2"/>
      <c r="T30" s="2"/>
      <c r="U30" s="2"/>
      <c r="V30" s="2"/>
      <c r="W30" s="2"/>
    </row>
    <row r="31" spans="1:23" s="4" customFormat="1" ht="15" customHeight="1">
      <c r="A31" s="205"/>
      <c r="B31" s="205"/>
      <c r="C31" s="205"/>
      <c r="D31" s="205"/>
      <c r="E31" s="205"/>
      <c r="F31" s="2"/>
      <c r="G31" s="206"/>
      <c r="H31" s="207"/>
      <c r="I31" s="208"/>
      <c r="J31" s="2"/>
      <c r="K31" s="2"/>
      <c r="L31" s="2"/>
      <c r="M31" s="2"/>
      <c r="N31" s="2"/>
      <c r="O31" s="2"/>
      <c r="P31" s="2"/>
      <c r="Q31" s="2"/>
      <c r="R31" s="2"/>
      <c r="S31" s="2"/>
      <c r="T31" s="2"/>
      <c r="U31" s="2"/>
      <c r="V31" s="2"/>
      <c r="W31" s="2"/>
    </row>
    <row r="32" spans="1:23" s="4" customFormat="1" ht="20.25" customHeight="1">
      <c r="A32" s="209" t="s">
        <v>356</v>
      </c>
      <c r="B32" s="210"/>
      <c r="C32" s="1"/>
      <c r="D32" s="1"/>
      <c r="E32" s="3"/>
      <c r="F32" s="3"/>
      <c r="G32" s="3"/>
      <c r="H32" s="3"/>
      <c r="I32" s="3"/>
      <c r="J32" s="3"/>
      <c r="K32" s="3"/>
      <c r="L32" s="2"/>
      <c r="M32" s="2"/>
      <c r="N32" s="2"/>
      <c r="O32" s="2"/>
      <c r="P32" s="2"/>
      <c r="Q32" s="2"/>
      <c r="R32" s="2"/>
      <c r="S32" s="2"/>
      <c r="T32" s="2"/>
      <c r="U32" s="2"/>
      <c r="V32" s="2"/>
      <c r="W32" s="2"/>
    </row>
    <row r="33" spans="1:23" s="4" customFormat="1" ht="11.25" customHeight="1">
      <c r="A33" s="2"/>
      <c r="B33" s="94"/>
      <c r="C33" s="3"/>
      <c r="D33" s="3"/>
      <c r="E33" s="3"/>
      <c r="F33" s="3"/>
      <c r="G33" s="3"/>
      <c r="H33" s="3"/>
      <c r="I33" s="3"/>
      <c r="J33" s="3"/>
      <c r="K33" s="3"/>
      <c r="L33" s="2"/>
      <c r="M33" s="2"/>
      <c r="N33" s="2"/>
      <c r="O33" s="2"/>
      <c r="P33" s="2"/>
      <c r="Q33" s="2"/>
      <c r="R33" s="2"/>
      <c r="S33" s="2"/>
      <c r="T33" s="2"/>
      <c r="U33" s="2"/>
      <c r="V33" s="2"/>
      <c r="W33" s="2"/>
    </row>
    <row r="34" spans="1:23" s="4" customFormat="1" ht="18.75" customHeight="1">
      <c r="A34" s="2"/>
      <c r="B34" s="211" t="s">
        <v>357</v>
      </c>
      <c r="C34" s="3"/>
      <c r="D34" s="3"/>
      <c r="E34" s="3"/>
      <c r="F34" s="3"/>
      <c r="G34" s="3"/>
      <c r="H34" s="3"/>
      <c r="I34" s="3"/>
      <c r="J34" s="3"/>
      <c r="K34" s="3"/>
      <c r="L34" s="2"/>
      <c r="M34" s="2"/>
      <c r="N34" s="212"/>
      <c r="O34" s="2"/>
      <c r="P34" s="2"/>
      <c r="Q34" s="2"/>
      <c r="R34" s="2"/>
      <c r="S34" s="2"/>
      <c r="T34" s="2"/>
      <c r="U34" s="2"/>
      <c r="V34" s="2"/>
      <c r="W34" s="2"/>
    </row>
    <row r="35" spans="1:23" s="4" customFormat="1" ht="14.25" customHeight="1">
      <c r="A35" s="3" t="s">
        <v>358</v>
      </c>
      <c r="B35" s="582" t="s">
        <v>261</v>
      </c>
      <c r="C35" s="582"/>
      <c r="D35" s="582"/>
      <c r="E35" s="582"/>
      <c r="F35" s="582"/>
      <c r="G35" s="582"/>
      <c r="H35" s="582"/>
      <c r="I35" s="582"/>
      <c r="J35" s="213"/>
      <c r="K35" s="213"/>
      <c r="L35" s="213"/>
      <c r="M35" s="2"/>
      <c r="N35" s="214"/>
      <c r="O35" s="2"/>
      <c r="P35" s="2"/>
      <c r="Q35" s="2"/>
      <c r="R35" s="2"/>
      <c r="S35" s="2"/>
      <c r="T35" s="2"/>
      <c r="U35" s="2"/>
      <c r="V35" s="2"/>
      <c r="W35" s="2"/>
    </row>
    <row r="36" spans="1:23" s="4" customFormat="1" ht="27" customHeight="1">
      <c r="A36" s="3" t="s">
        <v>359</v>
      </c>
      <c r="B36" s="622" t="s">
        <v>360</v>
      </c>
      <c r="C36" s="622"/>
      <c r="D36" s="622"/>
      <c r="E36" s="622"/>
      <c r="F36" s="622"/>
      <c r="G36" s="622"/>
      <c r="H36" s="622"/>
      <c r="I36" s="622"/>
      <c r="J36" s="103"/>
      <c r="K36" s="215"/>
      <c r="L36" s="623"/>
      <c r="M36" s="623"/>
      <c r="N36" s="623"/>
      <c r="O36" s="623"/>
      <c r="P36" s="623"/>
      <c r="Q36" s="623"/>
      <c r="R36" s="623"/>
      <c r="S36" s="623"/>
      <c r="T36" s="623"/>
      <c r="U36" s="623"/>
      <c r="V36" s="623"/>
      <c r="W36" s="623"/>
    </row>
    <row r="37" spans="1:23" s="4" customFormat="1" ht="30" customHeight="1">
      <c r="A37" s="3" t="s">
        <v>361</v>
      </c>
      <c r="B37" s="582" t="s">
        <v>362</v>
      </c>
      <c r="C37" s="582"/>
      <c r="D37" s="582"/>
      <c r="E37" s="582"/>
      <c r="F37" s="582"/>
      <c r="G37" s="582"/>
      <c r="H37" s="582"/>
      <c r="I37" s="582"/>
      <c r="J37" s="103"/>
      <c r="K37" s="215"/>
      <c r="L37" s="2"/>
      <c r="M37" s="2"/>
      <c r="N37" s="2"/>
      <c r="O37" s="2"/>
      <c r="P37" s="2"/>
      <c r="Q37" s="2"/>
      <c r="R37" s="2"/>
      <c r="S37" s="2"/>
      <c r="T37" s="2"/>
      <c r="U37" s="2"/>
      <c r="V37" s="2"/>
      <c r="W37" s="2"/>
    </row>
    <row r="38" spans="1:23" s="4" customFormat="1" ht="26.25" customHeight="1">
      <c r="A38" s="3" t="s">
        <v>363</v>
      </c>
      <c r="B38" s="622" t="s">
        <v>463</v>
      </c>
      <c r="C38" s="622"/>
      <c r="D38" s="622"/>
      <c r="E38" s="622"/>
      <c r="F38" s="622"/>
      <c r="G38" s="622"/>
      <c r="H38" s="622"/>
      <c r="I38" s="622"/>
      <c r="J38" s="103"/>
      <c r="K38" s="215"/>
      <c r="L38" s="2"/>
      <c r="M38" s="2"/>
      <c r="N38" s="2"/>
      <c r="O38" s="2"/>
      <c r="P38" s="2"/>
      <c r="Q38" s="2"/>
      <c r="R38" s="2"/>
      <c r="S38" s="2"/>
      <c r="T38" s="2"/>
      <c r="U38" s="2"/>
      <c r="V38" s="2"/>
      <c r="W38" s="2"/>
    </row>
    <row r="39" spans="1:23" s="4" customFormat="1" ht="15" customHeight="1">
      <c r="A39" s="3" t="s">
        <v>365</v>
      </c>
      <c r="B39" s="582" t="s">
        <v>366</v>
      </c>
      <c r="C39" s="582"/>
      <c r="D39" s="582"/>
      <c r="E39" s="582"/>
      <c r="F39" s="582"/>
      <c r="G39" s="582"/>
      <c r="H39" s="582"/>
      <c r="I39" s="582"/>
      <c r="J39" s="103"/>
      <c r="K39" s="215"/>
      <c r="L39" s="2"/>
      <c r="M39" s="2"/>
      <c r="N39" s="2"/>
      <c r="O39" s="2"/>
      <c r="P39" s="2"/>
      <c r="Q39" s="2"/>
      <c r="R39" s="2"/>
      <c r="S39" s="2"/>
      <c r="T39" s="2"/>
      <c r="U39" s="2"/>
      <c r="V39" s="2"/>
      <c r="W39" s="2"/>
    </row>
    <row r="40" spans="1:23" s="4" customFormat="1" ht="15" customHeight="1">
      <c r="A40" s="3" t="s">
        <v>367</v>
      </c>
      <c r="B40" s="582" t="s">
        <v>368</v>
      </c>
      <c r="C40" s="582"/>
      <c r="D40" s="582"/>
      <c r="E40" s="582"/>
      <c r="F40" s="582"/>
      <c r="G40" s="582"/>
      <c r="H40" s="582"/>
      <c r="I40" s="582"/>
      <c r="J40" s="103"/>
      <c r="K40" s="215"/>
      <c r="L40" s="2"/>
      <c r="M40" s="2"/>
      <c r="N40" s="2"/>
      <c r="O40" s="2"/>
      <c r="P40" s="2"/>
      <c r="Q40" s="2"/>
      <c r="R40" s="2"/>
      <c r="S40" s="2"/>
      <c r="T40" s="2"/>
      <c r="U40" s="2"/>
      <c r="V40" s="2"/>
      <c r="W40" s="2"/>
    </row>
    <row r="41" spans="1:23" ht="28.5" customHeight="1">
      <c r="A41" s="3" t="s">
        <v>369</v>
      </c>
      <c r="B41" s="582" t="s">
        <v>464</v>
      </c>
      <c r="C41" s="582"/>
      <c r="D41" s="582"/>
      <c r="E41" s="582"/>
      <c r="F41" s="582"/>
      <c r="G41" s="582"/>
      <c r="H41" s="582"/>
      <c r="I41" s="582"/>
      <c r="J41" s="103"/>
      <c r="K41" s="215"/>
      <c r="L41" s="94"/>
      <c r="M41" s="94"/>
      <c r="N41" s="94"/>
      <c r="O41" s="94"/>
      <c r="P41" s="94"/>
      <c r="Q41" s="94"/>
      <c r="R41" s="94"/>
      <c r="S41" s="3"/>
      <c r="T41" s="3"/>
      <c r="U41" s="3"/>
      <c r="V41" s="3"/>
      <c r="W41" s="3"/>
    </row>
    <row r="42" spans="1:23" ht="15" customHeight="1">
      <c r="A42" s="3" t="s">
        <v>371</v>
      </c>
      <c r="B42" s="582" t="s">
        <v>465</v>
      </c>
      <c r="C42" s="582"/>
      <c r="D42" s="582"/>
      <c r="E42" s="582"/>
      <c r="F42" s="582"/>
      <c r="G42" s="582"/>
      <c r="H42" s="582"/>
      <c r="I42" s="582"/>
      <c r="J42" s="103"/>
      <c r="K42" s="215"/>
      <c r="L42" s="94"/>
      <c r="M42" s="94"/>
      <c r="N42" s="94"/>
      <c r="O42" s="94"/>
      <c r="P42" s="94"/>
      <c r="Q42" s="94"/>
      <c r="R42" s="94"/>
      <c r="S42" s="3"/>
      <c r="T42" s="3"/>
      <c r="U42" s="3"/>
      <c r="V42" s="3"/>
      <c r="W42" s="3"/>
    </row>
    <row r="43" spans="1:23" ht="15" customHeight="1">
      <c r="A43" s="3" t="s">
        <v>373</v>
      </c>
      <c r="B43" s="582" t="s">
        <v>466</v>
      </c>
      <c r="C43" s="582"/>
      <c r="D43" s="582"/>
      <c r="E43" s="582"/>
      <c r="F43" s="582"/>
      <c r="G43" s="582"/>
      <c r="H43" s="582"/>
      <c r="I43" s="582"/>
      <c r="J43" s="103"/>
      <c r="K43" s="215"/>
      <c r="L43" s="94"/>
      <c r="M43" s="94"/>
      <c r="N43" s="94"/>
      <c r="O43" s="94"/>
      <c r="P43" s="94"/>
      <c r="Q43" s="94"/>
      <c r="R43" s="94"/>
      <c r="S43" s="3"/>
      <c r="T43" s="3"/>
      <c r="U43" s="3"/>
      <c r="V43" s="3"/>
      <c r="W43" s="3"/>
    </row>
    <row r="44" spans="1:23" ht="15" customHeight="1">
      <c r="A44" s="3" t="s">
        <v>375</v>
      </c>
      <c r="B44" s="582" t="s">
        <v>467</v>
      </c>
      <c r="C44" s="582"/>
      <c r="D44" s="582"/>
      <c r="E44" s="582"/>
      <c r="F44" s="582"/>
      <c r="G44" s="582"/>
      <c r="H44" s="582"/>
      <c r="I44" s="582"/>
      <c r="J44" s="103"/>
      <c r="K44" s="215"/>
      <c r="L44" s="94"/>
      <c r="M44" s="94"/>
      <c r="N44" s="94"/>
      <c r="O44" s="94"/>
      <c r="P44" s="94"/>
      <c r="Q44" s="94"/>
      <c r="R44" s="94"/>
      <c r="S44" s="3"/>
      <c r="T44" s="3"/>
      <c r="U44" s="3"/>
      <c r="V44" s="3"/>
      <c r="W44" s="3"/>
    </row>
    <row r="45" spans="1:23" ht="15" customHeight="1">
      <c r="A45" s="3" t="s">
        <v>377</v>
      </c>
      <c r="B45" s="582" t="s">
        <v>378</v>
      </c>
      <c r="C45" s="582"/>
      <c r="D45" s="582"/>
      <c r="E45" s="582"/>
      <c r="F45" s="582"/>
      <c r="G45" s="582"/>
      <c r="H45" s="582"/>
      <c r="I45" s="582"/>
      <c r="J45" s="103"/>
      <c r="K45" s="215"/>
      <c r="L45" s="3"/>
      <c r="M45" s="3"/>
      <c r="N45" s="3"/>
      <c r="O45" s="3"/>
      <c r="P45" s="3"/>
      <c r="Q45" s="3"/>
      <c r="R45" s="3"/>
      <c r="S45" s="3"/>
      <c r="T45" s="3"/>
      <c r="U45" s="3"/>
      <c r="V45" s="3"/>
      <c r="W45" s="3"/>
    </row>
    <row r="46" spans="1:23" ht="23.25" customHeight="1">
      <c r="A46" s="3" t="s">
        <v>379</v>
      </c>
      <c r="B46" s="624" t="s">
        <v>263</v>
      </c>
      <c r="C46" s="624"/>
      <c r="D46" s="624"/>
      <c r="E46" s="624"/>
      <c r="F46" s="624"/>
      <c r="G46" s="624"/>
      <c r="H46" s="624"/>
      <c r="I46" s="624"/>
      <c r="J46" s="3"/>
      <c r="K46" s="3"/>
      <c r="L46" s="3"/>
      <c r="M46" s="3"/>
      <c r="N46" s="3"/>
      <c r="O46" s="3"/>
      <c r="P46" s="3"/>
      <c r="Q46" s="3"/>
      <c r="R46" s="3"/>
      <c r="S46" s="3"/>
      <c r="T46" s="3"/>
      <c r="U46" s="3"/>
      <c r="V46" s="3"/>
      <c r="W46" s="3"/>
    </row>
    <row r="47" spans="1:23" ht="13.5" customHeight="1">
      <c r="A47" s="3"/>
      <c r="B47" s="260"/>
      <c r="C47" s="260"/>
      <c r="D47" s="260"/>
      <c r="E47" s="260"/>
      <c r="F47" s="260"/>
      <c r="G47" s="260"/>
      <c r="H47" s="260"/>
      <c r="I47" s="260"/>
      <c r="J47" s="3"/>
      <c r="K47" s="3"/>
      <c r="L47" s="3"/>
      <c r="M47" s="3"/>
      <c r="N47" s="3"/>
      <c r="O47" s="3"/>
      <c r="P47" s="3"/>
      <c r="Q47" s="3"/>
      <c r="R47" s="3"/>
      <c r="S47" s="3"/>
      <c r="T47" s="3"/>
      <c r="U47" s="3"/>
      <c r="V47" s="3"/>
      <c r="W47" s="3"/>
    </row>
    <row r="48" spans="1:23" ht="13.5" customHeight="1">
      <c r="A48" s="3"/>
      <c r="B48" s="106"/>
      <c r="C48" s="3"/>
      <c r="D48" s="3"/>
      <c r="E48" s="3"/>
      <c r="F48" s="3"/>
      <c r="G48" s="3"/>
      <c r="H48" s="3"/>
      <c r="I48" s="3"/>
      <c r="J48" s="3"/>
      <c r="K48" s="3"/>
      <c r="L48" s="3"/>
      <c r="M48" s="3"/>
      <c r="N48" s="3"/>
      <c r="O48" s="3"/>
      <c r="P48" s="3"/>
      <c r="Q48" s="3"/>
      <c r="R48" s="3"/>
      <c r="S48" s="3"/>
      <c r="T48" s="3"/>
      <c r="U48" s="3"/>
      <c r="V48" s="3"/>
      <c r="W48" s="3"/>
    </row>
    <row r="49" spans="1:23" ht="13.5" customHeight="1">
      <c r="A49" s="518"/>
      <c r="B49" s="519"/>
      <c r="C49" s="518"/>
      <c r="D49" s="520"/>
      <c r="E49" s="518"/>
      <c r="F49" s="518"/>
      <c r="G49" s="518"/>
      <c r="H49" s="518"/>
      <c r="I49" s="518"/>
      <c r="J49" s="3"/>
      <c r="K49" s="3"/>
      <c r="L49" s="3"/>
      <c r="M49" s="3"/>
      <c r="N49" s="3"/>
      <c r="O49" s="3"/>
      <c r="P49" s="3"/>
      <c r="Q49" s="3"/>
      <c r="R49" s="3"/>
      <c r="S49" s="3"/>
      <c r="T49" s="3"/>
      <c r="U49" s="3"/>
      <c r="V49" s="3"/>
      <c r="W49" s="3"/>
    </row>
    <row r="50" spans="1:23" ht="13.5" customHeight="1">
      <c r="A50" s="518"/>
      <c r="B50" s="521"/>
      <c r="C50" s="518"/>
      <c r="D50" s="522"/>
      <c r="E50" s="518"/>
      <c r="F50" s="523"/>
      <c r="G50" s="523"/>
      <c r="H50" s="523"/>
      <c r="I50" s="523"/>
      <c r="J50" s="3"/>
      <c r="K50" s="3"/>
      <c r="L50" s="3"/>
      <c r="M50" s="3"/>
      <c r="N50" s="3"/>
      <c r="O50" s="3"/>
      <c r="P50" s="3"/>
      <c r="Q50" s="3"/>
      <c r="R50" s="3"/>
      <c r="S50" s="3"/>
      <c r="T50" s="3"/>
      <c r="U50" s="3"/>
      <c r="V50" s="3"/>
      <c r="W50" s="3"/>
    </row>
    <row r="65532" ht="12.75" customHeight="1"/>
    <row r="65533" ht="12.75" customHeight="1"/>
    <row r="65534" ht="12.75" customHeight="1"/>
    <row r="65535" ht="12.75" customHeight="1"/>
    <row r="65536" ht="12.75" customHeight="1"/>
  </sheetData>
  <sheetProtection selectLockedCells="1" selectUnlockedCells="1"/>
  <mergeCells count="36">
    <mergeCell ref="B44:I44"/>
    <mergeCell ref="B45:I45"/>
    <mergeCell ref="B46:I46"/>
    <mergeCell ref="B40:I40"/>
    <mergeCell ref="B41:I41"/>
    <mergeCell ref="B42:I42"/>
    <mergeCell ref="B43:I43"/>
    <mergeCell ref="L36:W36"/>
    <mergeCell ref="B37:I37"/>
    <mergeCell ref="B38:I38"/>
    <mergeCell ref="B39:I39"/>
    <mergeCell ref="B35:I35"/>
    <mergeCell ref="B36:I36"/>
    <mergeCell ref="B27:C27"/>
    <mergeCell ref="B28:C28"/>
    <mergeCell ref="A17:A22"/>
    <mergeCell ref="A23:E23"/>
    <mergeCell ref="A24:I24"/>
    <mergeCell ref="A25:A26"/>
    <mergeCell ref="E25:E26"/>
    <mergeCell ref="F25:F26"/>
    <mergeCell ref="H25:H26"/>
    <mergeCell ref="B25:C26"/>
    <mergeCell ref="D25:D26"/>
    <mergeCell ref="H5:H6"/>
    <mergeCell ref="I5:I6"/>
    <mergeCell ref="A9:A13"/>
    <mergeCell ref="A14:A16"/>
    <mergeCell ref="D5:D6"/>
    <mergeCell ref="E5:E6"/>
    <mergeCell ref="F5:F6"/>
    <mergeCell ref="G5:G6"/>
    <mergeCell ref="A1:B1"/>
    <mergeCell ref="A5:A7"/>
    <mergeCell ref="B5:B7"/>
    <mergeCell ref="C5:C7"/>
  </mergeCells>
  <printOptions horizontalCentered="1"/>
  <pageMargins left="0.31527777777777777" right="0.31527777777777777" top="0.9840277777777777" bottom="0.6694444444444445" header="0.5902777777777778" footer="0.31527777777777777"/>
  <pageSetup horizontalDpi="600" verticalDpi="600" orientation="landscape" pageOrder="overThenDown" paperSize="9" r:id="rId1"/>
  <headerFooter alignWithMargins="0">
    <oddHeader>&amp;C&amp;10Zał. 1A do SIWZ Formularz asortymentowo-cenowy&amp;R&amp;10SPZOZ_NT.DZP.241.04.20</oddHeader>
    <oddFooter>&amp;C&amp;10&amp;A   Strona &amp;P</oddFooter>
  </headerFooter>
  <colBreaks count="1" manualBreakCount="1">
    <brk id="75" max="65535" man="1"/>
  </colBreaks>
</worksheet>
</file>

<file path=xl/worksheets/sheet4.xml><?xml version="1.0" encoding="utf-8"?>
<worksheet xmlns="http://schemas.openxmlformats.org/spreadsheetml/2006/main" xmlns:r="http://schemas.openxmlformats.org/officeDocument/2006/relationships">
  <dimension ref="A1:IV54"/>
  <sheetViews>
    <sheetView zoomScale="120" zoomScaleNormal="120" workbookViewId="0" topLeftCell="A46">
      <selection activeCell="H27" sqref="H27"/>
    </sheetView>
  </sheetViews>
  <sheetFormatPr defaultColWidth="8.796875" defaultRowHeight="13.5" customHeight="1"/>
  <cols>
    <col min="1" max="1" width="3.296875" style="0" customWidth="1"/>
    <col min="2" max="2" width="48.296875" style="0" customWidth="1"/>
    <col min="3" max="3" width="8.69921875" style="0" customWidth="1"/>
    <col min="4" max="4" width="9" style="0" customWidth="1"/>
    <col min="5" max="5" width="20.59765625" style="0" customWidth="1"/>
    <col min="6" max="6" width="0.8984375" style="0" customWidth="1"/>
    <col min="7" max="7" width="5.69921875" style="0" customWidth="1"/>
    <col min="8" max="8" width="15" style="0" customWidth="1"/>
    <col min="9" max="16384" width="6.69921875" style="0" customWidth="1"/>
  </cols>
  <sheetData>
    <row r="1" spans="1:8" ht="24" customHeight="1">
      <c r="A1" s="596" t="s">
        <v>468</v>
      </c>
      <c r="B1" s="596"/>
      <c r="C1" s="596"/>
      <c r="D1" s="596"/>
      <c r="E1" s="596"/>
      <c r="F1" s="217"/>
      <c r="G1" s="217"/>
      <c r="H1" s="217"/>
    </row>
    <row r="2" spans="1:8" ht="12" customHeight="1">
      <c r="A2" s="3"/>
      <c r="B2" s="3"/>
      <c r="C2" s="3"/>
      <c r="D2" s="3"/>
      <c r="E2" s="3"/>
      <c r="F2" s="3"/>
      <c r="G2" s="3"/>
      <c r="H2" s="3"/>
    </row>
    <row r="3" spans="1:8" ht="71.25" customHeight="1">
      <c r="A3" s="570" t="s">
        <v>469</v>
      </c>
      <c r="B3" s="570"/>
      <c r="C3" s="570"/>
      <c r="D3" s="570"/>
      <c r="E3" s="570"/>
      <c r="F3" s="3"/>
      <c r="G3" s="3"/>
      <c r="H3" s="3"/>
    </row>
    <row r="4" spans="1:8" ht="16.5" customHeight="1">
      <c r="A4" s="218" t="s">
        <v>470</v>
      </c>
      <c r="B4" s="218"/>
      <c r="C4" s="218"/>
      <c r="D4" s="218"/>
      <c r="E4" s="218"/>
      <c r="F4" s="218"/>
      <c r="G4" s="218"/>
      <c r="H4" s="218"/>
    </row>
    <row r="5" spans="1:8" ht="7.5" customHeight="1">
      <c r="A5" s="3"/>
      <c r="B5" s="3"/>
      <c r="C5" s="3"/>
      <c r="D5" s="3"/>
      <c r="E5" s="3"/>
      <c r="F5" s="3"/>
      <c r="G5" s="3"/>
      <c r="H5" s="3"/>
    </row>
    <row r="6" spans="1:5" ht="12.75" customHeight="1">
      <c r="A6" s="219"/>
      <c r="B6" s="219" t="s">
        <v>471</v>
      </c>
      <c r="C6" s="625"/>
      <c r="D6" s="625"/>
      <c r="E6" s="625"/>
    </row>
    <row r="7" spans="1:5" ht="12.75" customHeight="1">
      <c r="A7" s="219"/>
      <c r="B7" s="219" t="s">
        <v>391</v>
      </c>
      <c r="C7" s="625"/>
      <c r="D7" s="625"/>
      <c r="E7" s="625"/>
    </row>
    <row r="8" spans="1:5" ht="12.75" customHeight="1">
      <c r="A8" s="219"/>
      <c r="B8" s="219" t="s">
        <v>472</v>
      </c>
      <c r="C8" s="625"/>
      <c r="D8" s="625"/>
      <c r="E8" s="625"/>
    </row>
    <row r="9" spans="1:5" ht="12.75" customHeight="1">
      <c r="A9" s="219"/>
      <c r="B9" s="219" t="s">
        <v>473</v>
      </c>
      <c r="C9" s="625"/>
      <c r="D9" s="625"/>
      <c r="E9" s="625"/>
    </row>
    <row r="10" spans="1:5" ht="42.75" customHeight="1">
      <c r="A10" s="220" t="s">
        <v>449</v>
      </c>
      <c r="B10" s="220" t="s">
        <v>474</v>
      </c>
      <c r="C10" s="5" t="s">
        <v>396</v>
      </c>
      <c r="D10" s="221" t="s">
        <v>475</v>
      </c>
      <c r="E10" s="5" t="s">
        <v>398</v>
      </c>
    </row>
    <row r="11" spans="1:5" ht="18" customHeight="1">
      <c r="A11" s="222">
        <v>1</v>
      </c>
      <c r="B11" s="223" t="s">
        <v>476</v>
      </c>
      <c r="C11" s="222" t="s">
        <v>477</v>
      </c>
      <c r="D11" s="129"/>
      <c r="E11" s="129"/>
    </row>
    <row r="12" spans="1:5" ht="27.75" customHeight="1">
      <c r="A12" s="222">
        <v>2</v>
      </c>
      <c r="B12" s="224" t="s">
        <v>478</v>
      </c>
      <c r="C12" s="28" t="s">
        <v>477</v>
      </c>
      <c r="D12" s="129"/>
      <c r="E12" s="129"/>
    </row>
    <row r="13" spans="1:5" ht="27" customHeight="1">
      <c r="A13" s="222">
        <v>3</v>
      </c>
      <c r="B13" s="224" t="s">
        <v>479</v>
      </c>
      <c r="C13" s="28" t="s">
        <v>477</v>
      </c>
      <c r="D13" s="129"/>
      <c r="E13" s="129"/>
    </row>
    <row r="14" spans="1:5" ht="39" customHeight="1">
      <c r="A14" s="222">
        <v>4</v>
      </c>
      <c r="B14" s="223" t="s">
        <v>480</v>
      </c>
      <c r="C14" s="28" t="s">
        <v>477</v>
      </c>
      <c r="D14" s="129"/>
      <c r="E14" s="129"/>
    </row>
    <row r="15" spans="1:5" ht="29.25" customHeight="1">
      <c r="A15" s="222">
        <v>5</v>
      </c>
      <c r="B15" s="224" t="s">
        <v>481</v>
      </c>
      <c r="C15" s="28" t="s">
        <v>477</v>
      </c>
      <c r="D15" s="129"/>
      <c r="E15" s="129"/>
    </row>
    <row r="16" spans="1:5" ht="23.25" customHeight="1">
      <c r="A16" s="222">
        <v>6</v>
      </c>
      <c r="B16" s="224" t="s">
        <v>482</v>
      </c>
      <c r="C16" s="28" t="s">
        <v>477</v>
      </c>
      <c r="D16" s="129"/>
      <c r="E16" s="129"/>
    </row>
    <row r="17" spans="1:5" ht="30" customHeight="1">
      <c r="A17" s="222">
        <v>7</v>
      </c>
      <c r="B17" s="224" t="s">
        <v>483</v>
      </c>
      <c r="C17" s="28" t="s">
        <v>477</v>
      </c>
      <c r="D17" s="129"/>
      <c r="E17" s="129"/>
    </row>
    <row r="18" spans="1:5" ht="27.75" customHeight="1">
      <c r="A18" s="222">
        <v>8</v>
      </c>
      <c r="B18" s="224" t="s">
        <v>484</v>
      </c>
      <c r="C18" s="28" t="s">
        <v>477</v>
      </c>
      <c r="D18" s="129"/>
      <c r="E18" s="129"/>
    </row>
    <row r="19" spans="1:5" ht="17.25" customHeight="1">
      <c r="A19" s="222">
        <v>9</v>
      </c>
      <c r="B19" s="224" t="s">
        <v>485</v>
      </c>
      <c r="C19" s="28" t="s">
        <v>477</v>
      </c>
      <c r="D19" s="129"/>
      <c r="E19" s="129"/>
    </row>
    <row r="20" spans="1:5" ht="61.5" customHeight="1">
      <c r="A20" s="222">
        <v>10</v>
      </c>
      <c r="B20" s="224" t="s">
        <v>486</v>
      </c>
      <c r="C20" s="28" t="s">
        <v>477</v>
      </c>
      <c r="D20" s="129"/>
      <c r="E20" s="129"/>
    </row>
    <row r="21" spans="1:5" ht="36.75" customHeight="1">
      <c r="A21" s="222">
        <v>11</v>
      </c>
      <c r="B21" s="224" t="s">
        <v>487</v>
      </c>
      <c r="C21" s="28" t="s">
        <v>477</v>
      </c>
      <c r="D21" s="129"/>
      <c r="E21" s="129"/>
    </row>
    <row r="22" spans="1:5" ht="36" customHeight="1">
      <c r="A22" s="222">
        <v>12</v>
      </c>
      <c r="B22" s="224" t="s">
        <v>488</v>
      </c>
      <c r="C22" s="28" t="s">
        <v>477</v>
      </c>
      <c r="D22" s="129"/>
      <c r="E22" s="129"/>
    </row>
    <row r="23" spans="1:5" ht="27.75" customHeight="1">
      <c r="A23" s="222">
        <v>13</v>
      </c>
      <c r="B23" s="224" t="s">
        <v>489</v>
      </c>
      <c r="C23" s="28" t="s">
        <v>477</v>
      </c>
      <c r="D23" s="129"/>
      <c r="E23" s="129"/>
    </row>
    <row r="24" spans="1:5" ht="27.75" customHeight="1">
      <c r="A24" s="222">
        <v>14</v>
      </c>
      <c r="B24" s="224" t="s">
        <v>490</v>
      </c>
      <c r="C24" s="28" t="s">
        <v>477</v>
      </c>
      <c r="D24" s="129"/>
      <c r="E24" s="129"/>
    </row>
    <row r="25" spans="1:5" ht="21" customHeight="1">
      <c r="A25" s="222">
        <v>15</v>
      </c>
      <c r="B25" s="224" t="s">
        <v>491</v>
      </c>
      <c r="C25" s="28" t="s">
        <v>477</v>
      </c>
      <c r="D25" s="129"/>
      <c r="E25" s="129"/>
    </row>
    <row r="26" spans="1:5" ht="26.25" customHeight="1">
      <c r="A26" s="222">
        <v>16</v>
      </c>
      <c r="B26" s="224" t="s">
        <v>492</v>
      </c>
      <c r="C26" s="28" t="s">
        <v>477</v>
      </c>
      <c r="D26" s="129"/>
      <c r="E26" s="129"/>
    </row>
    <row r="27" spans="1:5" ht="26.25" customHeight="1">
      <c r="A27" s="222">
        <v>17</v>
      </c>
      <c r="B27" s="224" t="s">
        <v>493</v>
      </c>
      <c r="C27" s="28" t="s">
        <v>477</v>
      </c>
      <c r="D27" s="129"/>
      <c r="E27" s="129"/>
    </row>
    <row r="28" spans="1:5" ht="70.5" customHeight="1">
      <c r="A28" s="222">
        <v>18</v>
      </c>
      <c r="B28" s="558" t="s">
        <v>6</v>
      </c>
      <c r="C28" s="28" t="s">
        <v>477</v>
      </c>
      <c r="D28" s="129"/>
      <c r="E28" s="129"/>
    </row>
    <row r="29" spans="1:5" ht="27" customHeight="1">
      <c r="A29" s="222">
        <v>19</v>
      </c>
      <c r="B29" s="224" t="s">
        <v>494</v>
      </c>
      <c r="C29" s="28" t="s">
        <v>477</v>
      </c>
      <c r="D29" s="129"/>
      <c r="E29" s="129"/>
    </row>
    <row r="30" spans="1:5" ht="39" customHeight="1">
      <c r="A30" s="222">
        <v>20</v>
      </c>
      <c r="B30" s="224" t="s">
        <v>495</v>
      </c>
      <c r="C30" s="28" t="s">
        <v>477</v>
      </c>
      <c r="D30" s="129"/>
      <c r="E30" s="129"/>
    </row>
    <row r="31" spans="1:5" ht="27" customHeight="1">
      <c r="A31" s="222">
        <v>21</v>
      </c>
      <c r="B31" s="224" t="s">
        <v>496</v>
      </c>
      <c r="C31" s="28" t="s">
        <v>477</v>
      </c>
      <c r="D31" s="129"/>
      <c r="E31" s="129"/>
    </row>
    <row r="32" spans="1:5" ht="21" customHeight="1">
      <c r="A32" s="222">
        <v>22</v>
      </c>
      <c r="B32" s="224" t="s">
        <v>497</v>
      </c>
      <c r="C32" s="28" t="s">
        <v>477</v>
      </c>
      <c r="D32" s="129"/>
      <c r="E32" s="129"/>
    </row>
    <row r="33" spans="1:5" ht="38.25" customHeight="1">
      <c r="A33" s="222">
        <v>23</v>
      </c>
      <c r="B33" s="224" t="s">
        <v>498</v>
      </c>
      <c r="C33" s="28" t="s">
        <v>477</v>
      </c>
      <c r="D33" s="129"/>
      <c r="E33" s="129"/>
    </row>
    <row r="34" spans="1:5" ht="19.5" customHeight="1">
      <c r="A34" s="222">
        <v>24</v>
      </c>
      <c r="B34" s="224" t="s">
        <v>499</v>
      </c>
      <c r="C34" s="28" t="s">
        <v>477</v>
      </c>
      <c r="D34" s="129"/>
      <c r="E34" s="129"/>
    </row>
    <row r="35" spans="1:5" ht="19.5" customHeight="1">
      <c r="A35" s="222">
        <v>25</v>
      </c>
      <c r="B35" s="224" t="s">
        <v>500</v>
      </c>
      <c r="C35" s="28" t="s">
        <v>477</v>
      </c>
      <c r="D35" s="129"/>
      <c r="E35" s="129"/>
    </row>
    <row r="36" spans="1:5" ht="48" customHeight="1">
      <c r="A36" s="222">
        <v>26</v>
      </c>
      <c r="B36" s="223" t="s">
        <v>501</v>
      </c>
      <c r="C36" s="28" t="s">
        <v>477</v>
      </c>
      <c r="D36" s="129"/>
      <c r="E36" s="129"/>
    </row>
    <row r="37" spans="1:5" ht="27.75" customHeight="1">
      <c r="A37" s="222">
        <v>27</v>
      </c>
      <c r="B37" s="224" t="s">
        <v>502</v>
      </c>
      <c r="C37" s="28" t="s">
        <v>477</v>
      </c>
      <c r="D37" s="129"/>
      <c r="E37" s="129"/>
    </row>
    <row r="38" spans="1:5" ht="25.5" customHeight="1">
      <c r="A38" s="222">
        <v>28</v>
      </c>
      <c r="B38" s="223" t="s">
        <v>503</v>
      </c>
      <c r="C38" s="28" t="s">
        <v>477</v>
      </c>
      <c r="D38" s="129"/>
      <c r="E38" s="129"/>
    </row>
    <row r="39" spans="1:5" ht="21" customHeight="1">
      <c r="A39" s="222">
        <v>29</v>
      </c>
      <c r="B39" s="224" t="s">
        <v>504</v>
      </c>
      <c r="C39" s="28" t="s">
        <v>477</v>
      </c>
      <c r="D39" s="129"/>
      <c r="E39" s="129"/>
    </row>
    <row r="40" spans="1:5" ht="48.75" customHeight="1">
      <c r="A40" s="222">
        <v>30</v>
      </c>
      <c r="B40" s="223" t="s">
        <v>505</v>
      </c>
      <c r="C40" s="222" t="s">
        <v>477</v>
      </c>
      <c r="D40" s="129"/>
      <c r="E40" s="129"/>
    </row>
    <row r="41" spans="1:5" ht="51.75" customHeight="1">
      <c r="A41" s="222">
        <v>31</v>
      </c>
      <c r="B41" s="223" t="s">
        <v>506</v>
      </c>
      <c r="C41" s="222" t="s">
        <v>477</v>
      </c>
      <c r="D41" s="129"/>
      <c r="E41" s="129"/>
    </row>
    <row r="42" spans="1:8" ht="15" customHeight="1">
      <c r="A42" s="626" t="s">
        <v>507</v>
      </c>
      <c r="B42" s="626"/>
      <c r="C42" s="626"/>
      <c r="D42" s="626"/>
      <c r="E42" s="626"/>
      <c r="F42" s="93"/>
      <c r="G42" s="93"/>
      <c r="H42" s="225"/>
    </row>
    <row r="43" spans="1:8" ht="15" customHeight="1">
      <c r="A43" s="226"/>
      <c r="B43" s="227"/>
      <c r="C43" s="226"/>
      <c r="D43" s="93"/>
      <c r="E43" s="93"/>
      <c r="F43" s="93"/>
      <c r="G43" s="93"/>
      <c r="H43" s="225"/>
    </row>
    <row r="44" spans="1:8" ht="15" customHeight="1">
      <c r="A44" s="226"/>
      <c r="B44" s="227"/>
      <c r="C44" s="226"/>
      <c r="D44" s="93"/>
      <c r="E44" s="93"/>
      <c r="F44" s="93"/>
      <c r="G44" s="93"/>
      <c r="H44" s="225"/>
    </row>
    <row r="45" spans="1:7" s="121" customFormat="1" ht="43.5" customHeight="1">
      <c r="A45" s="228" t="s">
        <v>394</v>
      </c>
      <c r="B45" s="143" t="s">
        <v>433</v>
      </c>
      <c r="C45" s="627" t="s">
        <v>508</v>
      </c>
      <c r="D45" s="627"/>
      <c r="E45" s="628" t="s">
        <v>509</v>
      </c>
      <c r="F45" s="628"/>
      <c r="G45" s="230"/>
    </row>
    <row r="46" spans="1:256" s="126" customFormat="1" ht="38.25" customHeight="1">
      <c r="A46" s="145">
        <v>1</v>
      </c>
      <c r="B46" s="224" t="s">
        <v>510</v>
      </c>
      <c r="C46" s="629" t="s">
        <v>511</v>
      </c>
      <c r="D46" s="629"/>
      <c r="E46" s="630"/>
      <c r="F46" s="630"/>
      <c r="G46" s="141"/>
      <c r="IV46"/>
    </row>
    <row r="47" spans="1:256" s="126" customFormat="1" ht="23.25" customHeight="1">
      <c r="A47" s="145">
        <v>2</v>
      </c>
      <c r="B47" s="232" t="s">
        <v>512</v>
      </c>
      <c r="C47" s="629" t="s">
        <v>513</v>
      </c>
      <c r="D47" s="629"/>
      <c r="E47" s="630"/>
      <c r="F47" s="630"/>
      <c r="G47" s="141"/>
      <c r="IV47"/>
    </row>
    <row r="48" spans="1:256" s="126" customFormat="1" ht="36.75" customHeight="1">
      <c r="A48" s="145">
        <v>3</v>
      </c>
      <c r="B48" s="151" t="s">
        <v>514</v>
      </c>
      <c r="C48" s="629" t="s">
        <v>515</v>
      </c>
      <c r="D48" s="629"/>
      <c r="E48" s="630"/>
      <c r="F48" s="630"/>
      <c r="G48" s="141"/>
      <c r="IV48"/>
    </row>
    <row r="49" spans="1:256" s="126" customFormat="1" ht="15" customHeight="1">
      <c r="A49" s="152"/>
      <c r="B49" s="632" t="s">
        <v>444</v>
      </c>
      <c r="C49" s="632"/>
      <c r="D49" s="632"/>
      <c r="E49" s="632"/>
      <c r="F49" s="233"/>
      <c r="G49" s="141"/>
      <c r="IV49"/>
    </row>
    <row r="50" spans="1:8" ht="24.75" customHeight="1">
      <c r="A50" s="226"/>
      <c r="B50" s="624" t="s">
        <v>516</v>
      </c>
      <c r="C50" s="624"/>
      <c r="D50" s="624"/>
      <c r="E50" s="624"/>
      <c r="F50" s="93"/>
      <c r="G50" s="93"/>
      <c r="H50" s="225"/>
    </row>
    <row r="51" spans="1:8" ht="14.25" customHeight="1">
      <c r="A51" s="3" t="s">
        <v>517</v>
      </c>
      <c r="B51" s="3"/>
      <c r="C51" s="3"/>
      <c r="D51" s="3"/>
      <c r="E51" s="3"/>
      <c r="F51" s="3"/>
      <c r="G51" s="3"/>
      <c r="H51" s="3"/>
    </row>
    <row r="52" spans="1:8" ht="14.25" customHeight="1">
      <c r="A52" s="3"/>
      <c r="C52" s="3"/>
      <c r="D52" s="3"/>
      <c r="E52" s="3"/>
      <c r="F52" s="3"/>
      <c r="G52" s="3"/>
      <c r="H52" s="3"/>
    </row>
    <row r="53" spans="1:8" ht="6" customHeight="1">
      <c r="A53" s="3"/>
      <c r="B53" s="109"/>
      <c r="C53" s="110"/>
      <c r="D53" s="631"/>
      <c r="E53" s="631"/>
      <c r="F53" s="3"/>
      <c r="G53" s="3"/>
      <c r="H53" s="3"/>
    </row>
    <row r="54" spans="1:8" ht="11.25" customHeight="1">
      <c r="A54" s="3"/>
      <c r="B54" s="112"/>
      <c r="C54" s="113"/>
      <c r="D54" s="607"/>
      <c r="E54" s="607"/>
      <c r="F54" s="234"/>
      <c r="G54" s="234"/>
      <c r="H54" s="234"/>
    </row>
    <row r="65535" ht="12.75" customHeight="1"/>
    <row r="65536" ht="12.75" customHeight="1"/>
  </sheetData>
  <sheetProtection selectLockedCells="1" selectUnlockedCells="1"/>
  <mergeCells count="19">
    <mergeCell ref="D53:E53"/>
    <mergeCell ref="D54:E54"/>
    <mergeCell ref="C48:D48"/>
    <mergeCell ref="E48:F48"/>
    <mergeCell ref="B49:E49"/>
    <mergeCell ref="B50:E50"/>
    <mergeCell ref="C46:D46"/>
    <mergeCell ref="E46:F46"/>
    <mergeCell ref="C47:D47"/>
    <mergeCell ref="E47:F47"/>
    <mergeCell ref="C8:E8"/>
    <mergeCell ref="C9:E9"/>
    <mergeCell ref="A42:E42"/>
    <mergeCell ref="C45:D45"/>
    <mergeCell ref="E45:F45"/>
    <mergeCell ref="A1:E1"/>
    <mergeCell ref="A3:E3"/>
    <mergeCell ref="C6:E6"/>
    <mergeCell ref="C7:E7"/>
  </mergeCells>
  <printOptions horizontalCentered="1"/>
  <pageMargins left="0.31527777777777777" right="0.31527777777777777" top="0.95" bottom="0.6694444444444445" header="0.5902777777777778" footer="0.31527777777777777"/>
  <pageSetup horizontalDpi="600" verticalDpi="600" orientation="portrait" pageOrder="overThenDown" paperSize="9" scale="98" r:id="rId1"/>
  <headerFooter alignWithMargins="0">
    <oddHeader>&amp;C&amp;10Zał. 1A do SIWZ Formularz asortymentowo-cenowy&amp;R&amp;10SPZOZ_NT.DZP.241.04.20</oddHeader>
    <oddFooter>&amp;C&amp;10&amp;A   Strona &amp;P</oddFooter>
  </headerFooter>
</worksheet>
</file>

<file path=xl/worksheets/sheet5.xml><?xml version="1.0" encoding="utf-8"?>
<worksheet xmlns="http://schemas.openxmlformats.org/spreadsheetml/2006/main" xmlns:r="http://schemas.openxmlformats.org/officeDocument/2006/relationships">
  <dimension ref="A1:J52"/>
  <sheetViews>
    <sheetView workbookViewId="0" topLeftCell="A1">
      <selection activeCell="C16" sqref="C16:C18"/>
    </sheetView>
  </sheetViews>
  <sheetFormatPr defaultColWidth="8.796875" defaultRowHeight="13.5" customHeight="1"/>
  <cols>
    <col min="1" max="1" width="2.59765625" style="0" customWidth="1"/>
    <col min="2" max="2" width="30.8984375" style="0" customWidth="1"/>
    <col min="3" max="3" width="7.69921875" style="0" customWidth="1"/>
    <col min="4" max="4" width="16.69921875" style="0" customWidth="1"/>
    <col min="5" max="5" width="7.5" style="0" customWidth="1"/>
    <col min="6" max="6" width="11.5" style="0" customWidth="1"/>
    <col min="7" max="7" width="7.19921875" style="0" customWidth="1"/>
    <col min="8" max="8" width="13.3984375" style="0" customWidth="1"/>
    <col min="9" max="9" width="6.69921875" style="0" customWidth="1"/>
    <col min="10" max="10" width="4.19921875" style="0" customWidth="1"/>
    <col min="11" max="11" width="6.69921875" style="0" customWidth="1"/>
    <col min="12" max="12" width="6.09765625" style="0" customWidth="1"/>
    <col min="13" max="13" width="3.296875" style="0" customWidth="1"/>
    <col min="14" max="16384" width="6.69921875" style="0" customWidth="1"/>
  </cols>
  <sheetData>
    <row r="1" spans="1:8" ht="24" customHeight="1">
      <c r="A1" s="633" t="s">
        <v>518</v>
      </c>
      <c r="B1" s="633"/>
      <c r="C1" s="633"/>
      <c r="D1" s="633"/>
      <c r="E1" s="633"/>
      <c r="F1" s="633"/>
      <c r="G1" s="633"/>
      <c r="H1" s="633"/>
    </row>
    <row r="2" spans="1:10" ht="14.25" customHeight="1">
      <c r="A2" s="3"/>
      <c r="B2" s="235"/>
      <c r="C2" s="235"/>
      <c r="D2" s="235"/>
      <c r="E2" s="235"/>
      <c r="F2" s="235"/>
      <c r="G2" s="235"/>
      <c r="H2" s="235"/>
      <c r="I2" s="236"/>
      <c r="J2" s="236"/>
    </row>
    <row r="3" spans="1:10" ht="9" customHeight="1">
      <c r="A3" s="1"/>
      <c r="B3" s="3"/>
      <c r="C3" s="235"/>
      <c r="D3" s="235"/>
      <c r="E3" s="235"/>
      <c r="F3" s="235"/>
      <c r="G3" s="235"/>
      <c r="H3" s="235"/>
      <c r="I3" s="236"/>
      <c r="J3" s="236"/>
    </row>
    <row r="4" spans="1:8" ht="18" customHeight="1">
      <c r="A4" s="634" t="s">
        <v>519</v>
      </c>
      <c r="B4" s="634"/>
      <c r="C4" s="634"/>
      <c r="D4" s="634"/>
      <c r="E4" s="634"/>
      <c r="F4" s="634"/>
      <c r="G4" s="634"/>
      <c r="H4" s="634"/>
    </row>
    <row r="5" spans="1:8" ht="40.5" customHeight="1">
      <c r="A5" s="605" t="s">
        <v>449</v>
      </c>
      <c r="B5" s="598" t="s">
        <v>520</v>
      </c>
      <c r="C5" s="598" t="s">
        <v>521</v>
      </c>
      <c r="D5" s="598" t="s">
        <v>522</v>
      </c>
      <c r="E5" s="598" t="s">
        <v>523</v>
      </c>
      <c r="F5" s="7" t="s">
        <v>524</v>
      </c>
      <c r="G5" s="598" t="s">
        <v>352</v>
      </c>
      <c r="H5" s="7" t="s">
        <v>454</v>
      </c>
    </row>
    <row r="6" spans="1:8" ht="12" customHeight="1">
      <c r="A6" s="605"/>
      <c r="B6" s="598"/>
      <c r="C6" s="598"/>
      <c r="D6" s="598"/>
      <c r="E6" s="598"/>
      <c r="F6" s="192" t="s">
        <v>525</v>
      </c>
      <c r="G6" s="598"/>
      <c r="H6" s="192" t="s">
        <v>526</v>
      </c>
    </row>
    <row r="7" spans="1:8" ht="12.75" customHeight="1">
      <c r="A7" s="237" t="s">
        <v>226</v>
      </c>
      <c r="B7" s="171" t="s">
        <v>227</v>
      </c>
      <c r="C7" s="171" t="s">
        <v>228</v>
      </c>
      <c r="D7" s="171" t="s">
        <v>229</v>
      </c>
      <c r="E7" s="237" t="s">
        <v>230</v>
      </c>
      <c r="F7" s="171" t="s">
        <v>231</v>
      </c>
      <c r="G7" s="237" t="s">
        <v>232</v>
      </c>
      <c r="H7" s="237" t="s">
        <v>233</v>
      </c>
    </row>
    <row r="8" spans="1:8" ht="11.25" customHeight="1">
      <c r="A8" s="238">
        <v>1</v>
      </c>
      <c r="B8" s="239"/>
      <c r="C8" s="239"/>
      <c r="D8" s="239"/>
      <c r="E8" s="239"/>
      <c r="F8" s="239"/>
      <c r="G8" s="239"/>
      <c r="H8" s="239"/>
    </row>
    <row r="9" spans="1:8" ht="11.25" customHeight="1">
      <c r="A9" s="76">
        <v>2</v>
      </c>
      <c r="B9" s="240"/>
      <c r="C9" s="241" t="s">
        <v>527</v>
      </c>
      <c r="D9" s="242" t="s">
        <v>527</v>
      </c>
      <c r="E9" s="243" t="s">
        <v>527</v>
      </c>
      <c r="F9" s="243" t="s">
        <v>527</v>
      </c>
      <c r="G9" s="243"/>
      <c r="H9" s="243" t="s">
        <v>527</v>
      </c>
    </row>
    <row r="10" spans="1:8" ht="11.25" customHeight="1">
      <c r="A10" s="76">
        <v>3</v>
      </c>
      <c r="B10" s="243"/>
      <c r="C10" s="242" t="s">
        <v>527</v>
      </c>
      <c r="D10" s="243" t="s">
        <v>527</v>
      </c>
      <c r="E10" s="243" t="s">
        <v>527</v>
      </c>
      <c r="F10" s="243" t="s">
        <v>527</v>
      </c>
      <c r="G10" s="243"/>
      <c r="H10" s="243" t="s">
        <v>527</v>
      </c>
    </row>
    <row r="11" spans="1:8" ht="11.25" customHeight="1">
      <c r="A11" s="76"/>
      <c r="B11" s="243"/>
      <c r="C11" s="242" t="s">
        <v>527</v>
      </c>
      <c r="D11" s="243" t="s">
        <v>527</v>
      </c>
      <c r="E11" s="243" t="s">
        <v>527</v>
      </c>
      <c r="F11" s="243" t="s">
        <v>527</v>
      </c>
      <c r="G11" s="243"/>
      <c r="H11" s="243" t="s">
        <v>527</v>
      </c>
    </row>
    <row r="12" spans="1:8" ht="11.25" customHeight="1">
      <c r="A12" s="76"/>
      <c r="B12" s="243"/>
      <c r="C12" s="242" t="s">
        <v>527</v>
      </c>
      <c r="D12" s="243" t="s">
        <v>527</v>
      </c>
      <c r="E12" s="243" t="s">
        <v>527</v>
      </c>
      <c r="F12" s="243" t="s">
        <v>527</v>
      </c>
      <c r="G12" s="243"/>
      <c r="H12" s="243" t="s">
        <v>527</v>
      </c>
    </row>
    <row r="13" spans="1:8" ht="15" customHeight="1">
      <c r="A13" s="635" t="s">
        <v>528</v>
      </c>
      <c r="B13" s="635"/>
      <c r="C13" s="635"/>
      <c r="D13" s="635"/>
      <c r="E13" s="635"/>
      <c r="F13" s="240"/>
      <c r="G13" s="240"/>
      <c r="H13" s="243" t="s">
        <v>527</v>
      </c>
    </row>
    <row r="14" spans="1:8" ht="8.25" customHeight="1">
      <c r="A14" s="3"/>
      <c r="B14" s="3"/>
      <c r="C14" s="3"/>
      <c r="D14" s="244"/>
      <c r="E14" s="244"/>
      <c r="F14" s="244"/>
      <c r="G14" s="244"/>
      <c r="H14" s="244"/>
    </row>
    <row r="15" spans="1:10" ht="13.5" customHeight="1">
      <c r="A15" s="163" t="s">
        <v>529</v>
      </c>
      <c r="B15" s="245"/>
      <c r="C15" s="109"/>
      <c r="D15" s="246"/>
      <c r="E15" s="247"/>
      <c r="F15" s="247"/>
      <c r="G15" s="247"/>
      <c r="H15" s="247"/>
      <c r="I15" s="248"/>
      <c r="J15" s="248"/>
    </row>
    <row r="16" spans="1:8" ht="12.75" customHeight="1">
      <c r="A16" s="598" t="s">
        <v>449</v>
      </c>
      <c r="B16" s="598" t="s">
        <v>212</v>
      </c>
      <c r="C16" s="598" t="s">
        <v>530</v>
      </c>
      <c r="D16" s="598" t="s">
        <v>531</v>
      </c>
      <c r="E16" s="598" t="s">
        <v>532</v>
      </c>
      <c r="F16" s="598" t="s">
        <v>533</v>
      </c>
      <c r="G16" s="598" t="s">
        <v>352</v>
      </c>
      <c r="H16" s="598" t="s">
        <v>454</v>
      </c>
    </row>
    <row r="17" spans="1:8" ht="27" customHeight="1">
      <c r="A17" s="598"/>
      <c r="B17" s="598"/>
      <c r="C17" s="598"/>
      <c r="D17" s="598"/>
      <c r="E17" s="598"/>
      <c r="F17" s="598"/>
      <c r="G17" s="598"/>
      <c r="H17" s="598"/>
    </row>
    <row r="18" spans="1:8" ht="12.75" customHeight="1">
      <c r="A18" s="598"/>
      <c r="B18" s="598"/>
      <c r="C18" s="598"/>
      <c r="D18" s="598"/>
      <c r="E18" s="598"/>
      <c r="F18" s="249" t="s">
        <v>525</v>
      </c>
      <c r="G18" s="598"/>
      <c r="H18" s="192" t="s">
        <v>526</v>
      </c>
    </row>
    <row r="19" spans="1:8" ht="13.5" customHeight="1">
      <c r="A19" s="237" t="s">
        <v>226</v>
      </c>
      <c r="B19" s="171" t="s">
        <v>227</v>
      </c>
      <c r="C19" s="171" t="s">
        <v>228</v>
      </c>
      <c r="D19" s="171" t="s">
        <v>229</v>
      </c>
      <c r="E19" s="237" t="s">
        <v>230</v>
      </c>
      <c r="F19" s="171" t="s">
        <v>231</v>
      </c>
      <c r="G19" s="237" t="s">
        <v>232</v>
      </c>
      <c r="H19" s="237" t="s">
        <v>233</v>
      </c>
    </row>
    <row r="20" spans="1:8" ht="12" customHeight="1">
      <c r="A20" s="76"/>
      <c r="B20" s="240"/>
      <c r="C20" s="76"/>
      <c r="D20" s="240"/>
      <c r="E20" s="240"/>
      <c r="F20" s="240"/>
      <c r="G20" s="240"/>
      <c r="H20" s="242"/>
    </row>
    <row r="21" spans="1:8" ht="12" customHeight="1">
      <c r="A21" s="242"/>
      <c r="B21" s="243"/>
      <c r="C21" s="242"/>
      <c r="D21" s="242"/>
      <c r="E21" s="243"/>
      <c r="F21" s="243"/>
      <c r="G21" s="243"/>
      <c r="H21" s="243" t="s">
        <v>527</v>
      </c>
    </row>
    <row r="22" spans="1:8" ht="12" customHeight="1">
      <c r="A22" s="242"/>
      <c r="B22" s="243"/>
      <c r="C22" s="242"/>
      <c r="D22" s="242"/>
      <c r="E22" s="243"/>
      <c r="F22" s="243"/>
      <c r="G22" s="243"/>
      <c r="H22" s="243" t="s">
        <v>527</v>
      </c>
    </row>
    <row r="23" spans="1:8" ht="15" customHeight="1">
      <c r="A23" s="635" t="s">
        <v>528</v>
      </c>
      <c r="B23" s="635"/>
      <c r="C23" s="635"/>
      <c r="D23" s="635"/>
      <c r="E23" s="635"/>
      <c r="F23" s="250" t="s">
        <v>527</v>
      </c>
      <c r="G23" s="250"/>
      <c r="H23" s="243" t="s">
        <v>527</v>
      </c>
    </row>
    <row r="24" spans="1:8" ht="6.75" customHeight="1">
      <c r="A24" s="251"/>
      <c r="B24" s="251"/>
      <c r="C24" s="214"/>
      <c r="D24" s="166"/>
      <c r="E24" s="166"/>
      <c r="F24" s="188"/>
      <c r="G24" s="188"/>
      <c r="H24" s="252"/>
    </row>
    <row r="25" spans="1:8" ht="15.75" customHeight="1">
      <c r="A25" s="253" t="s">
        <v>534</v>
      </c>
      <c r="B25" s="253" t="s">
        <v>535</v>
      </c>
      <c r="C25" s="254"/>
      <c r="D25" s="252"/>
      <c r="E25" s="252"/>
      <c r="F25" s="252"/>
      <c r="G25" s="252"/>
      <c r="H25" s="252"/>
    </row>
    <row r="26" spans="1:8" s="4" customFormat="1" ht="39.75" customHeight="1">
      <c r="A26" s="610" t="s">
        <v>449</v>
      </c>
      <c r="B26" s="606" t="s">
        <v>676</v>
      </c>
      <c r="C26" s="606"/>
      <c r="D26" s="638" t="s">
        <v>349</v>
      </c>
      <c r="E26" s="588" t="s">
        <v>460</v>
      </c>
      <c r="F26" s="7" t="s">
        <v>536</v>
      </c>
      <c r="G26" s="610" t="s">
        <v>352</v>
      </c>
      <c r="H26" s="7" t="s">
        <v>537</v>
      </c>
    </row>
    <row r="27" spans="1:8" s="4" customFormat="1" ht="9.75" customHeight="1">
      <c r="A27" s="610"/>
      <c r="B27" s="606"/>
      <c r="C27" s="606"/>
      <c r="D27" s="639"/>
      <c r="E27" s="588"/>
      <c r="F27" s="192" t="s">
        <v>354</v>
      </c>
      <c r="G27" s="610"/>
      <c r="H27" s="192" t="s">
        <v>461</v>
      </c>
    </row>
    <row r="28" spans="1:8" s="4" customFormat="1" ht="13.5" customHeight="1">
      <c r="A28" s="193" t="s">
        <v>226</v>
      </c>
      <c r="B28" s="577" t="s">
        <v>227</v>
      </c>
      <c r="C28" s="577"/>
      <c r="D28" s="84" t="s">
        <v>228</v>
      </c>
      <c r="E28" s="84" t="s">
        <v>229</v>
      </c>
      <c r="F28" s="194" t="s">
        <v>230</v>
      </c>
      <c r="G28" s="193" t="s">
        <v>231</v>
      </c>
      <c r="H28" s="194" t="s">
        <v>232</v>
      </c>
    </row>
    <row r="29" spans="1:8" s="4" customFormat="1" ht="23.25" customHeight="1">
      <c r="A29" s="195"/>
      <c r="B29" s="636"/>
      <c r="C29" s="636"/>
      <c r="D29" s="86">
        <v>36</v>
      </c>
      <c r="E29" s="196"/>
      <c r="F29" s="196"/>
      <c r="G29" s="196"/>
      <c r="H29" s="197"/>
    </row>
    <row r="30" spans="1:8" ht="23.25" customHeight="1">
      <c r="A30" s="637" t="s">
        <v>1</v>
      </c>
      <c r="B30" s="637"/>
      <c r="C30" s="637"/>
      <c r="D30" s="637"/>
      <c r="E30" s="637"/>
      <c r="F30" s="637"/>
      <c r="G30" s="637"/>
      <c r="H30" s="637"/>
    </row>
    <row r="31" spans="1:8" ht="9" customHeight="1">
      <c r="A31" s="198"/>
      <c r="B31" s="198"/>
      <c r="C31" s="198"/>
      <c r="D31" s="198"/>
      <c r="E31" s="198"/>
      <c r="F31" s="198"/>
      <c r="G31" s="198"/>
      <c r="H31" s="198"/>
    </row>
    <row r="32" spans="1:8" ht="16.5" customHeight="1">
      <c r="A32" s="640" t="s">
        <v>538</v>
      </c>
      <c r="B32" s="640"/>
      <c r="C32" s="640"/>
      <c r="D32" s="640"/>
      <c r="E32" s="640"/>
      <c r="F32" s="255"/>
      <c r="G32" s="256"/>
      <c r="H32" s="257"/>
    </row>
    <row r="33" spans="1:8" ht="15" customHeight="1">
      <c r="A33" s="3" t="s">
        <v>356</v>
      </c>
      <c r="B33" s="3"/>
      <c r="C33" s="3"/>
      <c r="D33" s="3"/>
      <c r="E33" s="3"/>
      <c r="F33" s="3"/>
      <c r="G33" s="3"/>
      <c r="H33" s="3"/>
    </row>
    <row r="34" spans="1:10" ht="14.25" customHeight="1">
      <c r="A34" s="3"/>
      <c r="B34" s="3"/>
      <c r="C34" s="3"/>
      <c r="D34" s="3"/>
      <c r="E34" s="3"/>
      <c r="F34" s="3"/>
      <c r="G34" s="3"/>
      <c r="H34" s="3"/>
      <c r="I34" s="248"/>
      <c r="J34" s="248"/>
    </row>
    <row r="35" spans="1:10" s="111" customFormat="1" ht="30" customHeight="1">
      <c r="A35" s="258" t="s">
        <v>539</v>
      </c>
      <c r="B35" s="259"/>
      <c r="C35" s="226"/>
      <c r="D35" s="260"/>
      <c r="E35" s="261"/>
      <c r="F35" s="262"/>
      <c r="G35" s="262"/>
      <c r="H35" s="261"/>
      <c r="I35" s="263"/>
      <c r="J35" s="264"/>
    </row>
    <row r="36" spans="1:10" ht="18" customHeight="1">
      <c r="A36" s="215" t="s">
        <v>358</v>
      </c>
      <c r="B36" s="641" t="s">
        <v>261</v>
      </c>
      <c r="C36" s="641"/>
      <c r="D36" s="641"/>
      <c r="E36" s="641"/>
      <c r="F36" s="641"/>
      <c r="G36" s="641"/>
      <c r="H36" s="641"/>
      <c r="I36" s="263"/>
      <c r="J36" s="248"/>
    </row>
    <row r="37" spans="1:10" ht="33" customHeight="1">
      <c r="A37" s="265" t="s">
        <v>359</v>
      </c>
      <c r="B37" s="642" t="s">
        <v>360</v>
      </c>
      <c r="C37" s="642"/>
      <c r="D37" s="642"/>
      <c r="E37" s="642"/>
      <c r="F37" s="642"/>
      <c r="G37" s="642"/>
      <c r="H37" s="642"/>
      <c r="I37" s="263"/>
      <c r="J37" s="248"/>
    </row>
    <row r="38" spans="1:10" ht="40.5" customHeight="1">
      <c r="A38" t="s">
        <v>361</v>
      </c>
      <c r="B38" s="642" t="s">
        <v>362</v>
      </c>
      <c r="C38" s="642"/>
      <c r="D38" s="642"/>
      <c r="E38" s="642"/>
      <c r="F38" s="642"/>
      <c r="G38" s="642"/>
      <c r="H38" s="642"/>
      <c r="I38" s="263"/>
      <c r="J38" s="248"/>
    </row>
    <row r="39" spans="1:10" ht="32.25" customHeight="1">
      <c r="A39" s="265" t="s">
        <v>363</v>
      </c>
      <c r="B39" s="643" t="s">
        <v>540</v>
      </c>
      <c r="C39" s="643"/>
      <c r="D39" s="643"/>
      <c r="E39" s="643"/>
      <c r="F39" s="643"/>
      <c r="G39" s="643"/>
      <c r="H39" s="643"/>
      <c r="I39" s="248"/>
      <c r="J39" s="248"/>
    </row>
    <row r="40" spans="1:10" ht="33.75" customHeight="1">
      <c r="A40" s="3" t="s">
        <v>365</v>
      </c>
      <c r="B40" s="643" t="s">
        <v>541</v>
      </c>
      <c r="C40" s="643"/>
      <c r="D40" s="643"/>
      <c r="E40" s="643"/>
      <c r="F40" s="643"/>
      <c r="G40" s="643"/>
      <c r="H40" s="643"/>
      <c r="I40" s="263"/>
      <c r="J40" s="248"/>
    </row>
    <row r="41" spans="1:10" ht="18" customHeight="1">
      <c r="A41" s="3" t="s">
        <v>367</v>
      </c>
      <c r="B41" s="643" t="s">
        <v>366</v>
      </c>
      <c r="C41" s="643"/>
      <c r="D41" s="643"/>
      <c r="E41" s="643"/>
      <c r="F41" s="643"/>
      <c r="G41" s="643"/>
      <c r="H41" s="643"/>
      <c r="I41" s="263"/>
      <c r="J41" s="248"/>
    </row>
    <row r="42" spans="1:10" ht="18.75" customHeight="1">
      <c r="A42" s="265" t="s">
        <v>369</v>
      </c>
      <c r="B42" s="643" t="s">
        <v>368</v>
      </c>
      <c r="C42" s="643"/>
      <c r="D42" s="643"/>
      <c r="E42" s="643"/>
      <c r="F42" s="643"/>
      <c r="G42" s="643"/>
      <c r="H42" s="643"/>
      <c r="I42" s="263"/>
      <c r="J42" s="248"/>
    </row>
    <row r="43" spans="1:10" ht="27" customHeight="1">
      <c r="A43" s="3" t="s">
        <v>371</v>
      </c>
      <c r="B43" s="643" t="s">
        <v>542</v>
      </c>
      <c r="C43" s="643"/>
      <c r="D43" s="643"/>
      <c r="E43" s="643"/>
      <c r="F43" s="643"/>
      <c r="G43" s="643"/>
      <c r="H43" s="643"/>
      <c r="I43" s="248"/>
      <c r="J43" s="248"/>
    </row>
    <row r="44" spans="1:10" ht="27.75" customHeight="1">
      <c r="A44" s="3" t="s">
        <v>373</v>
      </c>
      <c r="B44" s="643" t="s">
        <v>543</v>
      </c>
      <c r="C44" s="643"/>
      <c r="D44" s="643"/>
      <c r="E44" s="643"/>
      <c r="F44" s="643"/>
      <c r="G44" s="643"/>
      <c r="H44" s="643"/>
      <c r="I44" s="264"/>
      <c r="J44" s="248"/>
    </row>
    <row r="45" spans="1:10" ht="17.25" customHeight="1">
      <c r="A45" s="265" t="s">
        <v>375</v>
      </c>
      <c r="B45" s="643" t="s">
        <v>544</v>
      </c>
      <c r="C45" s="643"/>
      <c r="D45" s="643"/>
      <c r="E45" s="643"/>
      <c r="F45" s="643"/>
      <c r="G45" s="643"/>
      <c r="H45" s="643"/>
      <c r="I45" s="263"/>
      <c r="J45" s="248"/>
    </row>
    <row r="46" spans="1:10" ht="27.75" customHeight="1">
      <c r="A46" s="3" t="s">
        <v>377</v>
      </c>
      <c r="B46" s="643" t="s">
        <v>466</v>
      </c>
      <c r="C46" s="643"/>
      <c r="D46" s="643"/>
      <c r="E46" s="643"/>
      <c r="F46" s="643"/>
      <c r="G46" s="643"/>
      <c r="H46" s="643"/>
      <c r="I46" s="263"/>
      <c r="J46" s="248"/>
    </row>
    <row r="47" spans="1:10" ht="17.25" customHeight="1">
      <c r="A47" s="3" t="s">
        <v>379</v>
      </c>
      <c r="B47" s="643" t="s">
        <v>378</v>
      </c>
      <c r="C47" s="643"/>
      <c r="D47" s="643"/>
      <c r="E47" s="643"/>
      <c r="F47" s="643"/>
      <c r="G47" s="643"/>
      <c r="H47" s="643"/>
      <c r="I47" s="264"/>
      <c r="J47" s="248"/>
    </row>
    <row r="48" spans="1:10" ht="17.25" customHeight="1">
      <c r="A48" s="3" t="s">
        <v>381</v>
      </c>
      <c r="B48" s="643" t="s">
        <v>382</v>
      </c>
      <c r="C48" s="643"/>
      <c r="D48" s="643"/>
      <c r="E48" s="643"/>
      <c r="F48" s="643"/>
      <c r="G48" s="643"/>
      <c r="H48" s="643"/>
      <c r="I48" s="248"/>
      <c r="J48" s="248"/>
    </row>
    <row r="49" spans="1:10" ht="27" customHeight="1">
      <c r="A49" s="3" t="s">
        <v>383</v>
      </c>
      <c r="B49" s="582" t="s">
        <v>545</v>
      </c>
      <c r="C49" s="582"/>
      <c r="D49" s="582"/>
      <c r="E49" s="582"/>
      <c r="F49" s="582"/>
      <c r="G49" s="582"/>
      <c r="H49" s="582"/>
      <c r="I49" s="248"/>
      <c r="J49" s="248"/>
    </row>
    <row r="50" spans="1:8" ht="13.5" customHeight="1">
      <c r="A50" s="267"/>
      <c r="B50" s="216"/>
      <c r="C50" s="109"/>
      <c r="D50" s="247"/>
      <c r="E50" s="267"/>
      <c r="F50" s="267"/>
      <c r="G50" s="267"/>
      <c r="H50" s="267"/>
    </row>
    <row r="51" spans="1:10" ht="5.25" customHeight="1">
      <c r="A51" s="267"/>
      <c r="B51" s="259"/>
      <c r="C51" s="212"/>
      <c r="D51" s="267"/>
      <c r="E51" s="267"/>
      <c r="F51" s="267"/>
      <c r="G51" s="267"/>
      <c r="H51" s="267"/>
      <c r="I51" s="248"/>
      <c r="J51" s="248"/>
    </row>
    <row r="52" spans="1:10" ht="12" customHeight="1">
      <c r="A52" s="267"/>
      <c r="B52" s="268"/>
      <c r="C52" s="212"/>
      <c r="D52" s="267"/>
      <c r="E52" s="267"/>
      <c r="F52" s="267"/>
      <c r="G52" s="267"/>
      <c r="H52" s="267"/>
      <c r="I52" s="248"/>
      <c r="J52" s="248"/>
    </row>
  </sheetData>
  <sheetProtection selectLockedCells="1" selectUnlockedCells="1"/>
  <mergeCells count="41">
    <mergeCell ref="B47:H47"/>
    <mergeCell ref="B48:H48"/>
    <mergeCell ref="B49:H49"/>
    <mergeCell ref="B43:H43"/>
    <mergeCell ref="B44:H44"/>
    <mergeCell ref="B45:H45"/>
    <mergeCell ref="B46:H46"/>
    <mergeCell ref="B39:H39"/>
    <mergeCell ref="B40:H40"/>
    <mergeCell ref="B41:H41"/>
    <mergeCell ref="B42:H42"/>
    <mergeCell ref="A32:E32"/>
    <mergeCell ref="B36:H36"/>
    <mergeCell ref="B37:H37"/>
    <mergeCell ref="B38:H38"/>
    <mergeCell ref="G26:G27"/>
    <mergeCell ref="B28:C28"/>
    <mergeCell ref="B29:C29"/>
    <mergeCell ref="A30:H30"/>
    <mergeCell ref="A26:A27"/>
    <mergeCell ref="B26:C27"/>
    <mergeCell ref="D26:D27"/>
    <mergeCell ref="E26:E27"/>
    <mergeCell ref="F16:F17"/>
    <mergeCell ref="G16:G18"/>
    <mergeCell ref="H16:H17"/>
    <mergeCell ref="A23:E23"/>
    <mergeCell ref="A13:E13"/>
    <mergeCell ref="A16:A18"/>
    <mergeCell ref="B16:B18"/>
    <mergeCell ref="C16:C18"/>
    <mergeCell ref="D16:D18"/>
    <mergeCell ref="E16:E18"/>
    <mergeCell ref="A1:H1"/>
    <mergeCell ref="A4:H4"/>
    <mergeCell ref="A5:A6"/>
    <mergeCell ref="B5:B6"/>
    <mergeCell ref="C5:C6"/>
    <mergeCell ref="D5:D6"/>
    <mergeCell ref="E5:E6"/>
    <mergeCell ref="G5:G6"/>
  </mergeCells>
  <printOptions horizontalCentered="1"/>
  <pageMargins left="0.31527777777777777" right="0.31527777777777777" top="0.55" bottom="0.5104166666666666" header="0.3402777777777778" footer="0.31527777777777777"/>
  <pageSetup horizontalDpi="600" verticalDpi="600" orientation="landscape" pageOrder="overThenDown" paperSize="9" r:id="rId1"/>
  <headerFooter alignWithMargins="0">
    <oddHeader>&amp;C&amp;10Zał. 1A do SIWZ Formularz asortymentowo-cenowy&amp;R&amp;10SPZOZ_NT.DZP.241.04.20</oddHeader>
    <oddFooter>&amp;C&amp;10&amp;A   Strona &amp;P</oddFooter>
  </headerFooter>
</worksheet>
</file>

<file path=xl/worksheets/sheet6.xml><?xml version="1.0" encoding="utf-8"?>
<worksheet xmlns="http://schemas.openxmlformats.org/spreadsheetml/2006/main" xmlns:r="http://schemas.openxmlformats.org/officeDocument/2006/relationships">
  <dimension ref="A1:IV42"/>
  <sheetViews>
    <sheetView workbookViewId="0" topLeftCell="A1">
      <selection activeCell="B27" sqref="B27"/>
    </sheetView>
  </sheetViews>
  <sheetFormatPr defaultColWidth="8.796875" defaultRowHeight="13.5" customHeight="1"/>
  <cols>
    <col min="1" max="1" width="4.296875" style="0" customWidth="1"/>
    <col min="2" max="2" width="42.69921875" style="0" customWidth="1"/>
    <col min="3" max="4" width="8.59765625" style="0" customWidth="1"/>
    <col min="5" max="5" width="16.3984375" style="0" customWidth="1"/>
    <col min="6" max="6" width="1.390625" style="0" customWidth="1"/>
    <col min="7" max="16384" width="8.59765625" style="0" customWidth="1"/>
  </cols>
  <sheetData>
    <row r="1" spans="1:5" ht="33" customHeight="1">
      <c r="A1" s="596" t="s">
        <v>657</v>
      </c>
      <c r="B1" s="596"/>
      <c r="C1" s="596"/>
      <c r="D1" s="596"/>
      <c r="E1" s="596"/>
    </row>
    <row r="2" spans="1:5" ht="14.25" customHeight="1">
      <c r="A2" s="269"/>
      <c r="B2" s="269"/>
      <c r="C2" s="269"/>
      <c r="D2" s="269"/>
      <c r="E2" s="269"/>
    </row>
    <row r="3" spans="1:5" ht="87.75" customHeight="1">
      <c r="A3" s="570" t="s">
        <v>389</v>
      </c>
      <c r="B3" s="570"/>
      <c r="C3" s="570"/>
      <c r="D3" s="570"/>
      <c r="E3" s="570"/>
    </row>
    <row r="4" spans="1:5" ht="30" customHeight="1">
      <c r="A4" s="644" t="s">
        <v>470</v>
      </c>
      <c r="B4" s="644"/>
      <c r="C4" s="644"/>
      <c r="D4" s="644"/>
      <c r="E4" s="270"/>
    </row>
    <row r="5" spans="1:5" ht="12.75" customHeight="1">
      <c r="A5" s="219"/>
      <c r="B5" s="219" t="s">
        <v>471</v>
      </c>
      <c r="C5" s="625"/>
      <c r="D5" s="625"/>
      <c r="E5" s="625"/>
    </row>
    <row r="6" spans="1:5" ht="12.75" customHeight="1">
      <c r="A6" s="219"/>
      <c r="B6" s="219" t="s">
        <v>391</v>
      </c>
      <c r="C6" s="625"/>
      <c r="D6" s="625"/>
      <c r="E6" s="625"/>
    </row>
    <row r="7" spans="1:5" ht="12.75" customHeight="1">
      <c r="A7" s="219"/>
      <c r="B7" s="219" t="s">
        <v>472</v>
      </c>
      <c r="C7" s="625"/>
      <c r="D7" s="625"/>
      <c r="E7" s="625"/>
    </row>
    <row r="8" spans="1:5" ht="12.75" customHeight="1">
      <c r="A8" s="219"/>
      <c r="B8" s="219" t="s">
        <v>473</v>
      </c>
      <c r="C8" s="625"/>
      <c r="D8" s="625"/>
      <c r="E8" s="625"/>
    </row>
    <row r="9" spans="1:5" ht="30" customHeight="1">
      <c r="A9" s="220" t="s">
        <v>449</v>
      </c>
      <c r="B9" s="220" t="s">
        <v>474</v>
      </c>
      <c r="C9" s="5" t="s">
        <v>396</v>
      </c>
      <c r="D9" s="5" t="s">
        <v>546</v>
      </c>
      <c r="E9" s="5" t="s">
        <v>398</v>
      </c>
    </row>
    <row r="10" spans="1:5" ht="12.75" customHeight="1">
      <c r="A10" s="237" t="s">
        <v>226</v>
      </c>
      <c r="B10" s="237" t="s">
        <v>227</v>
      </c>
      <c r="C10" s="237" t="s">
        <v>228</v>
      </c>
      <c r="D10" s="237" t="s">
        <v>229</v>
      </c>
      <c r="E10" s="271" t="s">
        <v>230</v>
      </c>
    </row>
    <row r="11" spans="1:5" ht="14.25" customHeight="1">
      <c r="A11" s="272">
        <v>1</v>
      </c>
      <c r="B11" s="273" t="s">
        <v>547</v>
      </c>
      <c r="C11" s="274" t="s">
        <v>477</v>
      </c>
      <c r="D11" s="275"/>
      <c r="E11" s="276"/>
    </row>
    <row r="12" spans="1:5" ht="14.25" customHeight="1">
      <c r="A12" s="28">
        <v>2</v>
      </c>
      <c r="B12" s="215" t="s">
        <v>548</v>
      </c>
      <c r="C12" s="28" t="s">
        <v>477</v>
      </c>
      <c r="D12" s="277"/>
      <c r="E12" s="278"/>
    </row>
    <row r="13" spans="1:5" ht="14.25" customHeight="1">
      <c r="A13" s="28">
        <v>3</v>
      </c>
      <c r="B13" s="18" t="s">
        <v>549</v>
      </c>
      <c r="C13" s="28" t="s">
        <v>477</v>
      </c>
      <c r="D13" s="277"/>
      <c r="E13" s="278"/>
    </row>
    <row r="14" spans="1:5" ht="14.25" customHeight="1">
      <c r="A14" s="28">
        <v>4</v>
      </c>
      <c r="B14" s="279" t="s">
        <v>550</v>
      </c>
      <c r="C14" s="28" t="s">
        <v>477</v>
      </c>
      <c r="D14" s="277"/>
      <c r="E14" s="278"/>
    </row>
    <row r="15" spans="1:5" ht="53.25" customHeight="1">
      <c r="A15" s="57">
        <v>5</v>
      </c>
      <c r="B15" s="280" t="s">
        <v>551</v>
      </c>
      <c r="C15" s="281" t="s">
        <v>477</v>
      </c>
      <c r="D15" s="277"/>
      <c r="E15" s="278"/>
    </row>
    <row r="16" spans="1:5" ht="39.75" customHeight="1">
      <c r="A16" s="57">
        <v>6</v>
      </c>
      <c r="B16" s="280" t="s">
        <v>552</v>
      </c>
      <c r="C16" s="281" t="s">
        <v>477</v>
      </c>
      <c r="D16" s="277"/>
      <c r="E16" s="278"/>
    </row>
    <row r="17" spans="1:5" ht="27" customHeight="1">
      <c r="A17" s="57">
        <v>7</v>
      </c>
      <c r="B17" s="280" t="s">
        <v>553</v>
      </c>
      <c r="C17" s="281" t="s">
        <v>477</v>
      </c>
      <c r="D17" s="277"/>
      <c r="E17" s="278"/>
    </row>
    <row r="18" spans="1:5" ht="52.5" customHeight="1">
      <c r="A18" s="57">
        <v>8</v>
      </c>
      <c r="B18" s="280" t="s">
        <v>554</v>
      </c>
      <c r="C18" s="281" t="s">
        <v>477</v>
      </c>
      <c r="D18" s="277"/>
      <c r="E18" s="278"/>
    </row>
    <row r="19" spans="1:5" ht="39.75" customHeight="1">
      <c r="A19" s="57">
        <v>9</v>
      </c>
      <c r="B19" s="280" t="s">
        <v>555</v>
      </c>
      <c r="C19" s="281" t="s">
        <v>477</v>
      </c>
      <c r="D19" s="277"/>
      <c r="E19" s="278"/>
    </row>
    <row r="20" spans="1:5" ht="39.75" customHeight="1">
      <c r="A20" s="57">
        <v>10</v>
      </c>
      <c r="B20" s="280" t="s">
        <v>556</v>
      </c>
      <c r="C20" s="281" t="s">
        <v>477</v>
      </c>
      <c r="D20" s="277"/>
      <c r="E20" s="278"/>
    </row>
    <row r="21" spans="1:5" ht="66.75" customHeight="1">
      <c r="A21" s="57">
        <v>11</v>
      </c>
      <c r="B21" s="280" t="s">
        <v>557</v>
      </c>
      <c r="C21" s="281" t="s">
        <v>477</v>
      </c>
      <c r="D21" s="277"/>
      <c r="E21" s="278"/>
    </row>
    <row r="22" spans="1:5" ht="40.5" customHeight="1">
      <c r="A22" s="57">
        <v>12</v>
      </c>
      <c r="B22" s="280" t="s">
        <v>558</v>
      </c>
      <c r="C22" s="281" t="s">
        <v>477</v>
      </c>
      <c r="D22" s="277"/>
      <c r="E22" s="278"/>
    </row>
    <row r="23" spans="1:5" ht="52.5" customHeight="1">
      <c r="A23" s="57">
        <v>13</v>
      </c>
      <c r="B23" s="280" t="s">
        <v>559</v>
      </c>
      <c r="C23" s="281" t="s">
        <v>477</v>
      </c>
      <c r="D23" s="277"/>
      <c r="E23" s="278"/>
    </row>
    <row r="24" spans="1:5" ht="41.25" customHeight="1">
      <c r="A24" s="57">
        <v>14</v>
      </c>
      <c r="B24" s="280" t="s">
        <v>560</v>
      </c>
      <c r="C24" s="281" t="s">
        <v>477</v>
      </c>
      <c r="D24" s="277"/>
      <c r="E24" s="278"/>
    </row>
    <row r="25" spans="1:5" ht="24.75" customHeight="1">
      <c r="A25" s="57">
        <v>15</v>
      </c>
      <c r="B25" s="280" t="s">
        <v>561</v>
      </c>
      <c r="C25" s="281" t="s">
        <v>477</v>
      </c>
      <c r="D25" s="277"/>
      <c r="E25" s="278"/>
    </row>
    <row r="26" spans="1:5" ht="18" customHeight="1">
      <c r="A26" s="57">
        <v>17</v>
      </c>
      <c r="B26" s="280" t="s">
        <v>562</v>
      </c>
      <c r="C26" s="281" t="s">
        <v>477</v>
      </c>
      <c r="D26" s="277"/>
      <c r="E26" s="278"/>
    </row>
    <row r="27" spans="1:5" ht="27" customHeight="1">
      <c r="A27" s="57">
        <v>18</v>
      </c>
      <c r="B27" s="280" t="s">
        <v>563</v>
      </c>
      <c r="C27" s="281" t="s">
        <v>477</v>
      </c>
      <c r="D27" s="277"/>
      <c r="E27" s="278"/>
    </row>
    <row r="28" spans="1:5" ht="27" customHeight="1">
      <c r="A28" s="57">
        <v>19</v>
      </c>
      <c r="B28" s="280" t="s">
        <v>564</v>
      </c>
      <c r="C28" s="281" t="s">
        <v>477</v>
      </c>
      <c r="D28" s="277"/>
      <c r="E28" s="278"/>
    </row>
    <row r="29" spans="1:5" ht="30" customHeight="1">
      <c r="A29" s="57">
        <v>20</v>
      </c>
      <c r="B29" s="280" t="s">
        <v>565</v>
      </c>
      <c r="C29" s="281" t="s">
        <v>477</v>
      </c>
      <c r="D29" s="277"/>
      <c r="E29" s="278"/>
    </row>
    <row r="30" spans="1:5" ht="30" customHeight="1">
      <c r="A30" s="57">
        <v>21</v>
      </c>
      <c r="B30" s="280" t="s">
        <v>566</v>
      </c>
      <c r="C30" s="281" t="s">
        <v>477</v>
      </c>
      <c r="D30" s="277"/>
      <c r="E30" s="278"/>
    </row>
    <row r="31" spans="1:5" ht="26.25" customHeight="1">
      <c r="A31" s="57">
        <v>22</v>
      </c>
      <c r="B31" s="280" t="s">
        <v>567</v>
      </c>
      <c r="C31" s="281" t="s">
        <v>477</v>
      </c>
      <c r="D31" s="277"/>
      <c r="E31" s="278"/>
    </row>
    <row r="32" spans="1:5" ht="25.5" customHeight="1">
      <c r="A32" s="57">
        <v>23</v>
      </c>
      <c r="B32" s="280" t="s">
        <v>568</v>
      </c>
      <c r="C32" s="281" t="s">
        <v>477</v>
      </c>
      <c r="D32" s="277"/>
      <c r="E32" s="278"/>
    </row>
    <row r="33" spans="1:5" ht="53.25" customHeight="1">
      <c r="A33" s="57">
        <v>24</v>
      </c>
      <c r="B33" s="280" t="s">
        <v>569</v>
      </c>
      <c r="C33" s="281" t="s">
        <v>477</v>
      </c>
      <c r="D33" s="277"/>
      <c r="E33" s="278"/>
    </row>
    <row r="34" spans="1:5" ht="26.25" customHeight="1">
      <c r="A34" s="566" t="s">
        <v>432</v>
      </c>
      <c r="B34" s="566"/>
      <c r="C34" s="566"/>
      <c r="D34" s="566"/>
      <c r="E34" s="566"/>
    </row>
    <row r="35" spans="1:256" s="285" customFormat="1" ht="27" customHeight="1">
      <c r="A35" s="3"/>
      <c r="B35" s="3"/>
      <c r="C35" s="3"/>
      <c r="D35" s="3"/>
      <c r="E35" s="3"/>
      <c r="F35" s="282"/>
      <c r="G35" s="282"/>
      <c r="H35" s="282"/>
      <c r="I35"/>
      <c r="J35"/>
      <c r="K35" s="283"/>
      <c r="L35" s="283"/>
      <c r="M35" s="283"/>
      <c r="N35" s="283"/>
      <c r="O35" s="283"/>
      <c r="P35" s="283"/>
      <c r="Q35" s="283"/>
      <c r="R35" s="284"/>
      <c r="S35"/>
      <c r="T35"/>
      <c r="U35"/>
      <c r="V35"/>
      <c r="W35"/>
      <c r="X35"/>
      <c r="Y35"/>
      <c r="Z35"/>
      <c r="AA35" s="284"/>
      <c r="AJ35" s="284"/>
      <c r="AS35" s="284"/>
      <c r="BB35" s="284"/>
      <c r="BK35" s="284"/>
      <c r="BT35" s="284"/>
      <c r="CC35" s="284"/>
      <c r="CL35" s="284"/>
      <c r="CU35" s="284"/>
      <c r="DD35" s="284"/>
      <c r="DM35" s="284"/>
      <c r="DV35" s="284"/>
      <c r="EE35" s="284"/>
      <c r="EN35" s="284"/>
      <c r="EW35" s="284"/>
      <c r="FF35" s="284"/>
      <c r="FO35" s="284"/>
      <c r="FX35" s="284"/>
      <c r="GG35" s="284"/>
      <c r="GP35" s="284"/>
      <c r="GY35" s="284"/>
      <c r="HH35" s="284"/>
      <c r="HQ35" s="284"/>
      <c r="HZ35" s="284"/>
      <c r="II35" s="284"/>
      <c r="IR35" s="284"/>
      <c r="IV35"/>
    </row>
    <row r="36" spans="1:5" ht="51" customHeight="1">
      <c r="A36" s="65" t="s">
        <v>394</v>
      </c>
      <c r="B36" s="16" t="s">
        <v>433</v>
      </c>
      <c r="C36" s="647" t="s">
        <v>570</v>
      </c>
      <c r="D36" s="647"/>
      <c r="E36" s="229" t="s">
        <v>435</v>
      </c>
    </row>
    <row r="37" spans="1:5" ht="36" customHeight="1">
      <c r="A37" s="150">
        <v>1</v>
      </c>
      <c r="B37" s="528" t="s">
        <v>571</v>
      </c>
      <c r="C37" s="648" t="s">
        <v>572</v>
      </c>
      <c r="D37" s="648"/>
      <c r="E37" s="187"/>
    </row>
    <row r="38" spans="1:5" ht="36" customHeight="1">
      <c r="A38" s="150">
        <v>2</v>
      </c>
      <c r="B38" s="187" t="s">
        <v>573</v>
      </c>
      <c r="C38" s="648" t="s">
        <v>572</v>
      </c>
      <c r="D38" s="648"/>
      <c r="E38" s="286"/>
    </row>
    <row r="39" spans="1:6" ht="15" customHeight="1">
      <c r="A39" s="287"/>
      <c r="B39" s="632" t="s">
        <v>574</v>
      </c>
      <c r="C39" s="632"/>
      <c r="D39" s="632"/>
      <c r="E39" s="632"/>
      <c r="F39" s="3"/>
    </row>
    <row r="40" spans="1:5" s="121" customFormat="1" ht="10.5" customHeight="1">
      <c r="A40"/>
      <c r="B40" s="645"/>
      <c r="C40" s="645"/>
      <c r="D40" s="645"/>
      <c r="E40" s="645"/>
    </row>
    <row r="41" spans="1:256" s="126" customFormat="1" ht="30.75" customHeight="1">
      <c r="A41"/>
      <c r="B41" s="646" t="s">
        <v>575</v>
      </c>
      <c r="C41" s="646"/>
      <c r="D41" s="646"/>
      <c r="E41" s="646"/>
      <c r="IV41"/>
    </row>
    <row r="42" spans="1:256" s="126" customFormat="1" ht="14.25" customHeight="1">
      <c r="A42"/>
      <c r="B42"/>
      <c r="C42"/>
      <c r="D42"/>
      <c r="E42"/>
      <c r="IV42"/>
    </row>
  </sheetData>
  <sheetProtection selectLockedCells="1" selectUnlockedCells="1"/>
  <mergeCells count="14">
    <mergeCell ref="B40:E40"/>
    <mergeCell ref="B41:E41"/>
    <mergeCell ref="C36:D36"/>
    <mergeCell ref="C37:D37"/>
    <mergeCell ref="C38:D38"/>
    <mergeCell ref="B39:E39"/>
    <mergeCell ref="C6:E6"/>
    <mergeCell ref="C7:E7"/>
    <mergeCell ref="C8:E8"/>
    <mergeCell ref="A34:E34"/>
    <mergeCell ref="A1:E1"/>
    <mergeCell ref="A3:E3"/>
    <mergeCell ref="A4:D4"/>
    <mergeCell ref="C5:E5"/>
  </mergeCells>
  <printOptions horizontalCentered="1"/>
  <pageMargins left="0.31527777777777777" right="0.31527777777777777" top="0.9840277777777777" bottom="0.6694444444444445" header="0.5902777777777778" footer="0.31527777777777777"/>
  <pageSetup horizontalDpi="600" verticalDpi="600" orientation="portrait" pageOrder="overThenDown" paperSize="9" r:id="rId1"/>
  <headerFooter alignWithMargins="0">
    <oddHeader>&amp;C&amp;10Zał. 1A do SIWZ Formularz asortymentowo-cenowy&amp;R&amp;10SPZOZ_NT.DZP.241.04.20</oddHeader>
    <oddFooter>&amp;C&amp;10&amp;A   Strona &amp;P</oddFooter>
  </headerFooter>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N64"/>
  <sheetViews>
    <sheetView workbookViewId="0" topLeftCell="A31">
      <selection activeCell="B44" sqref="B44:D45"/>
    </sheetView>
  </sheetViews>
  <sheetFormatPr defaultColWidth="8.796875" defaultRowHeight="13.5" customHeight="1"/>
  <cols>
    <col min="1" max="1" width="2.796875" style="0" customWidth="1"/>
    <col min="2" max="2" width="22.8984375" style="0" customWidth="1"/>
    <col min="3" max="3" width="9.59765625" style="0" customWidth="1"/>
    <col min="4" max="4" width="15.09765625" style="0" customWidth="1"/>
    <col min="5" max="5" width="11.09765625" style="0" customWidth="1"/>
    <col min="6" max="6" width="8.09765625" style="0" customWidth="1"/>
    <col min="7" max="7" width="10.5" style="0" customWidth="1"/>
    <col min="8" max="8" width="6.69921875" style="0" customWidth="1"/>
    <col min="9" max="9" width="13.3984375" style="0" customWidth="1"/>
    <col min="10" max="10" width="7.19921875" style="0" customWidth="1"/>
    <col min="11" max="11" width="3.8984375" style="0" customWidth="1"/>
    <col min="12" max="12" width="3.59765625" style="0" customWidth="1"/>
    <col min="13" max="13" width="6.69921875" style="0" customWidth="1"/>
    <col min="14" max="14" width="6.09765625" style="0" customWidth="1"/>
    <col min="15" max="15" width="3.296875" style="0" customWidth="1"/>
    <col min="16" max="16384" width="6.69921875" style="0" customWidth="1"/>
  </cols>
  <sheetData>
    <row r="1" spans="1:14" ht="27" customHeight="1">
      <c r="A1" s="633" t="s">
        <v>576</v>
      </c>
      <c r="B1" s="633"/>
      <c r="C1" s="633"/>
      <c r="D1" s="633"/>
      <c r="E1" s="633"/>
      <c r="F1" s="633"/>
      <c r="G1" s="633"/>
      <c r="H1" s="633"/>
      <c r="I1" s="633"/>
      <c r="J1" s="289"/>
      <c r="K1" s="289"/>
      <c r="L1" s="289"/>
      <c r="M1" s="289"/>
      <c r="N1" s="289"/>
    </row>
    <row r="2" spans="1:14" ht="9" customHeight="1">
      <c r="A2" s="3"/>
      <c r="B2" s="3"/>
      <c r="C2" s="198"/>
      <c r="D2" s="198"/>
      <c r="E2" s="198"/>
      <c r="F2" s="198"/>
      <c r="G2" s="198"/>
      <c r="H2" s="198"/>
      <c r="I2" s="198"/>
      <c r="J2" s="289"/>
      <c r="K2" s="289"/>
      <c r="L2" s="289"/>
      <c r="M2" s="289"/>
      <c r="N2" s="289"/>
    </row>
    <row r="3" spans="1:12" s="4" customFormat="1" ht="26.25" customHeight="1">
      <c r="A3" s="163" t="s">
        <v>577</v>
      </c>
      <c r="B3" s="259"/>
      <c r="C3" s="109"/>
      <c r="D3" s="247"/>
      <c r="E3" s="247"/>
      <c r="F3" s="247"/>
      <c r="G3" s="247"/>
      <c r="H3" s="247"/>
      <c r="I3" s="247"/>
      <c r="J3" s="248"/>
      <c r="K3" s="248"/>
      <c r="L3" s="248"/>
    </row>
    <row r="4" spans="1:10" s="4" customFormat="1" ht="10.5" customHeight="1">
      <c r="A4" s="600" t="s">
        <v>449</v>
      </c>
      <c r="B4" s="600" t="s">
        <v>520</v>
      </c>
      <c r="C4" s="598" t="s">
        <v>578</v>
      </c>
      <c r="D4" s="600" t="s">
        <v>579</v>
      </c>
      <c r="E4" s="598" t="s">
        <v>521</v>
      </c>
      <c r="F4" s="600" t="s">
        <v>580</v>
      </c>
      <c r="G4" s="611" t="s">
        <v>581</v>
      </c>
      <c r="H4" s="600" t="s">
        <v>582</v>
      </c>
      <c r="I4" s="612" t="s">
        <v>583</v>
      </c>
      <c r="J4" s="96"/>
    </row>
    <row r="5" spans="1:10" s="4" customFormat="1" ht="27" customHeight="1">
      <c r="A5" s="600"/>
      <c r="B5" s="600"/>
      <c r="C5" s="598"/>
      <c r="D5" s="600"/>
      <c r="E5" s="598"/>
      <c r="F5" s="600"/>
      <c r="G5" s="611"/>
      <c r="H5" s="600"/>
      <c r="I5" s="612"/>
      <c r="J5" s="96"/>
    </row>
    <row r="6" spans="1:10" s="4" customFormat="1" ht="21" customHeight="1">
      <c r="A6" s="600"/>
      <c r="B6" s="600"/>
      <c r="C6" s="598"/>
      <c r="D6" s="600"/>
      <c r="E6" s="598"/>
      <c r="F6" s="600"/>
      <c r="G6" s="192" t="s">
        <v>584</v>
      </c>
      <c r="H6" s="600"/>
      <c r="I6" s="290" t="s">
        <v>585</v>
      </c>
      <c r="J6" s="96"/>
    </row>
    <row r="7" spans="1:12" s="4" customFormat="1" ht="14.25" customHeight="1">
      <c r="A7" s="237" t="s">
        <v>226</v>
      </c>
      <c r="B7" s="171" t="s">
        <v>227</v>
      </c>
      <c r="C7" s="171" t="s">
        <v>228</v>
      </c>
      <c r="D7" s="171" t="s">
        <v>229</v>
      </c>
      <c r="E7" s="237" t="s">
        <v>230</v>
      </c>
      <c r="F7" s="171" t="s">
        <v>231</v>
      </c>
      <c r="G7" s="237" t="s">
        <v>232</v>
      </c>
      <c r="H7" s="291" t="s">
        <v>233</v>
      </c>
      <c r="I7" s="171" t="s">
        <v>234</v>
      </c>
      <c r="J7" s="96"/>
      <c r="K7" s="96"/>
      <c r="L7" s="96"/>
    </row>
    <row r="8" spans="1:12" s="4" customFormat="1" ht="27" customHeight="1">
      <c r="A8" s="272">
        <v>1</v>
      </c>
      <c r="B8" s="292" t="s">
        <v>586</v>
      </c>
      <c r="C8" s="293">
        <v>8500</v>
      </c>
      <c r="D8" s="294"/>
      <c r="E8" s="294"/>
      <c r="F8" s="273"/>
      <c r="G8" s="273"/>
      <c r="H8" s="273"/>
      <c r="I8" s="273"/>
      <c r="J8" s="295"/>
      <c r="K8" s="295"/>
      <c r="L8" s="295"/>
    </row>
    <row r="9" spans="1:12" s="4" customFormat="1" ht="26.25" customHeight="1">
      <c r="A9" s="28">
        <v>2</v>
      </c>
      <c r="B9" s="296" t="s">
        <v>587</v>
      </c>
      <c r="C9" s="76">
        <v>18000</v>
      </c>
      <c r="D9" s="297"/>
      <c r="E9" s="298"/>
      <c r="F9" s="280"/>
      <c r="G9" s="280"/>
      <c r="H9" s="280"/>
      <c r="I9" s="280"/>
      <c r="J9" s="295"/>
      <c r="K9" s="295"/>
      <c r="L9" s="295"/>
    </row>
    <row r="10" spans="1:12" s="4" customFormat="1" ht="24" customHeight="1">
      <c r="A10" s="28">
        <v>3</v>
      </c>
      <c r="B10" s="296" t="s">
        <v>588</v>
      </c>
      <c r="C10" s="76">
        <v>1500</v>
      </c>
      <c r="D10" s="297"/>
      <c r="E10" s="298"/>
      <c r="F10" s="280"/>
      <c r="G10" s="280"/>
      <c r="H10" s="280"/>
      <c r="I10" s="280"/>
      <c r="J10" s="295"/>
      <c r="K10" s="295"/>
      <c r="L10" s="295"/>
    </row>
    <row r="11" spans="1:12" s="4" customFormat="1" ht="17.25" customHeight="1">
      <c r="A11" s="299">
        <v>4</v>
      </c>
      <c r="B11" s="300" t="s">
        <v>589</v>
      </c>
      <c r="C11" s="293">
        <v>4000</v>
      </c>
      <c r="D11" s="301"/>
      <c r="E11" s="301"/>
      <c r="F11" s="302"/>
      <c r="G11" s="302"/>
      <c r="H11" s="302"/>
      <c r="I11" s="302"/>
      <c r="J11" s="295"/>
      <c r="K11" s="295"/>
      <c r="L11" s="295"/>
    </row>
    <row r="12" spans="1:12" ht="18" customHeight="1">
      <c r="A12" s="649" t="s">
        <v>528</v>
      </c>
      <c r="B12" s="649"/>
      <c r="C12" s="649"/>
      <c r="D12" s="649"/>
      <c r="E12" s="649"/>
      <c r="F12" s="649"/>
      <c r="G12" s="298"/>
      <c r="H12" s="303"/>
      <c r="I12" s="304"/>
      <c r="J12" s="248"/>
      <c r="K12" s="248"/>
      <c r="L12" s="248"/>
    </row>
    <row r="13" spans="1:12" ht="13.5" customHeight="1">
      <c r="A13" s="163"/>
      <c r="B13" s="305"/>
      <c r="C13" s="306"/>
      <c r="D13" s="247"/>
      <c r="E13" s="247"/>
      <c r="F13" s="261"/>
      <c r="G13" s="262"/>
      <c r="H13" s="307"/>
      <c r="I13" s="308"/>
      <c r="J13" s="248"/>
      <c r="K13" s="248"/>
      <c r="L13" s="248"/>
    </row>
    <row r="14" spans="1:12" ht="21.75" customHeight="1">
      <c r="A14" s="163" t="s">
        <v>590</v>
      </c>
      <c r="B14" s="259"/>
      <c r="C14" s="109"/>
      <c r="D14" s="247"/>
      <c r="E14" s="247"/>
      <c r="F14" s="247"/>
      <c r="G14" s="247"/>
      <c r="H14" s="247"/>
      <c r="I14" s="247"/>
      <c r="J14" s="248"/>
      <c r="K14" s="248"/>
      <c r="L14" s="248"/>
    </row>
    <row r="15" spans="1:12" ht="12.75" customHeight="1">
      <c r="A15" s="600" t="s">
        <v>449</v>
      </c>
      <c r="B15" s="600" t="s">
        <v>520</v>
      </c>
      <c r="C15" s="598" t="s">
        <v>578</v>
      </c>
      <c r="D15" s="600" t="s">
        <v>579</v>
      </c>
      <c r="E15" s="598" t="s">
        <v>521</v>
      </c>
      <c r="F15" s="600" t="s">
        <v>580</v>
      </c>
      <c r="G15" s="611" t="s">
        <v>591</v>
      </c>
      <c r="H15" s="600" t="s">
        <v>582</v>
      </c>
      <c r="I15" s="612" t="s">
        <v>583</v>
      </c>
      <c r="J15" s="96"/>
      <c r="K15" s="248"/>
      <c r="L15" s="248"/>
    </row>
    <row r="16" spans="1:12" ht="14.25" customHeight="1">
      <c r="A16" s="600"/>
      <c r="B16" s="600"/>
      <c r="C16" s="598"/>
      <c r="D16" s="600"/>
      <c r="E16" s="598"/>
      <c r="F16" s="600"/>
      <c r="G16" s="611"/>
      <c r="H16" s="600"/>
      <c r="I16" s="612"/>
      <c r="J16" s="96"/>
      <c r="K16" s="248"/>
      <c r="L16" s="248"/>
    </row>
    <row r="17" spans="1:12" ht="20.25" customHeight="1">
      <c r="A17" s="600"/>
      <c r="B17" s="600"/>
      <c r="C17" s="598"/>
      <c r="D17" s="600"/>
      <c r="E17" s="598"/>
      <c r="F17" s="600"/>
      <c r="G17" s="192" t="s">
        <v>584</v>
      </c>
      <c r="H17" s="600"/>
      <c r="I17" s="290" t="s">
        <v>585</v>
      </c>
      <c r="J17" s="96"/>
      <c r="K17" s="248"/>
      <c r="L17" s="248"/>
    </row>
    <row r="18" spans="1:12" ht="12" customHeight="1">
      <c r="A18" s="237" t="s">
        <v>226</v>
      </c>
      <c r="B18" s="171" t="s">
        <v>227</v>
      </c>
      <c r="C18" s="171" t="s">
        <v>228</v>
      </c>
      <c r="D18" s="171" t="s">
        <v>229</v>
      </c>
      <c r="E18" s="237" t="s">
        <v>230</v>
      </c>
      <c r="F18" s="171" t="s">
        <v>231</v>
      </c>
      <c r="G18" s="237" t="s">
        <v>232</v>
      </c>
      <c r="H18" s="291" t="s">
        <v>233</v>
      </c>
      <c r="I18" s="171" t="s">
        <v>234</v>
      </c>
      <c r="J18" s="96"/>
      <c r="K18" s="248"/>
      <c r="L18" s="248"/>
    </row>
    <row r="19" spans="1:12" ht="12.75" customHeight="1">
      <c r="A19" s="28"/>
      <c r="B19" s="309"/>
      <c r="C19" s="76"/>
      <c r="D19" s="310"/>
      <c r="E19" s="294"/>
      <c r="F19" s="273"/>
      <c r="G19" s="273"/>
      <c r="H19" s="273"/>
      <c r="I19" s="273"/>
      <c r="J19" s="295"/>
      <c r="K19" s="248"/>
      <c r="L19" s="248"/>
    </row>
    <row r="20" spans="1:12" ht="12.75" customHeight="1">
      <c r="A20" s="28"/>
      <c r="B20" s="311"/>
      <c r="C20" s="76"/>
      <c r="D20" s="297"/>
      <c r="E20" s="298"/>
      <c r="F20" s="280"/>
      <c r="G20" s="280"/>
      <c r="H20" s="280"/>
      <c r="I20" s="280"/>
      <c r="J20" s="295"/>
      <c r="K20" s="248"/>
      <c r="L20" s="248"/>
    </row>
    <row r="21" spans="1:12" ht="12.75" customHeight="1">
      <c r="A21" s="28"/>
      <c r="B21" s="311"/>
      <c r="C21" s="76"/>
      <c r="D21" s="297"/>
      <c r="E21" s="298"/>
      <c r="F21" s="280"/>
      <c r="G21" s="280"/>
      <c r="H21" s="280"/>
      <c r="I21" s="280"/>
      <c r="J21" s="295"/>
      <c r="K21" s="248"/>
      <c r="L21" s="248"/>
    </row>
    <row r="22" spans="1:12" ht="12.75" customHeight="1">
      <c r="A22" s="28"/>
      <c r="B22" s="311"/>
      <c r="C22" s="76"/>
      <c r="D22" s="297"/>
      <c r="E22" s="298"/>
      <c r="F22" s="280"/>
      <c r="G22" s="280"/>
      <c r="H22" s="280"/>
      <c r="I22" s="280"/>
      <c r="J22" s="295"/>
      <c r="K22" s="248"/>
      <c r="L22" s="248"/>
    </row>
    <row r="23" spans="1:12" ht="12.75" customHeight="1">
      <c r="A23" s="28"/>
      <c r="B23" s="312"/>
      <c r="C23" s="313"/>
      <c r="D23" s="298"/>
      <c r="E23" s="298"/>
      <c r="F23" s="280"/>
      <c r="G23" s="280"/>
      <c r="H23" s="280"/>
      <c r="I23" s="280"/>
      <c r="J23" s="295"/>
      <c r="K23" s="248"/>
      <c r="L23" s="248"/>
    </row>
    <row r="24" spans="1:12" ht="12.75" customHeight="1">
      <c r="A24" s="28"/>
      <c r="B24" s="312"/>
      <c r="C24" s="314"/>
      <c r="D24" s="298"/>
      <c r="E24" s="298"/>
      <c r="F24" s="280"/>
      <c r="G24" s="280"/>
      <c r="H24" s="280"/>
      <c r="I24" s="280"/>
      <c r="J24" s="295"/>
      <c r="K24" s="248"/>
      <c r="L24" s="248"/>
    </row>
    <row r="25" spans="1:12" ht="12.75" customHeight="1">
      <c r="A25" s="299"/>
      <c r="B25" s="315"/>
      <c r="C25" s="316"/>
      <c r="D25" s="301"/>
      <c r="E25" s="301"/>
      <c r="F25" s="302"/>
      <c r="G25" s="302"/>
      <c r="H25" s="302"/>
      <c r="I25" s="302"/>
      <c r="J25" s="295"/>
      <c r="K25" s="248"/>
      <c r="L25" s="248"/>
    </row>
    <row r="26" spans="1:12" ht="15" customHeight="1">
      <c r="A26" s="649" t="s">
        <v>528</v>
      </c>
      <c r="B26" s="649"/>
      <c r="C26" s="649"/>
      <c r="D26" s="649"/>
      <c r="E26" s="649"/>
      <c r="F26" s="649"/>
      <c r="G26" s="317"/>
      <c r="H26" s="318"/>
      <c r="I26" s="319"/>
      <c r="J26" s="248"/>
      <c r="K26" s="248"/>
      <c r="L26" s="248"/>
    </row>
    <row r="27" spans="1:12" ht="27" customHeight="1">
      <c r="A27" s="163" t="s">
        <v>592</v>
      </c>
      <c r="B27" s="305"/>
      <c r="C27" s="109"/>
      <c r="D27" s="246"/>
      <c r="E27" s="246"/>
      <c r="F27" s="247"/>
      <c r="G27" s="247"/>
      <c r="H27" s="247"/>
      <c r="I27" s="247"/>
      <c r="J27" s="248"/>
      <c r="K27" s="248"/>
      <c r="L27" s="248"/>
    </row>
    <row r="28" spans="1:12" s="161" customFormat="1" ht="12.75" customHeight="1">
      <c r="A28" s="650" t="s">
        <v>449</v>
      </c>
      <c r="B28" s="651" t="s">
        <v>212</v>
      </c>
      <c r="C28" s="600" t="s">
        <v>593</v>
      </c>
      <c r="D28" s="650" t="s">
        <v>531</v>
      </c>
      <c r="E28" s="600" t="s">
        <v>521</v>
      </c>
      <c r="F28" s="600" t="s">
        <v>580</v>
      </c>
      <c r="G28" s="611" t="s">
        <v>591</v>
      </c>
      <c r="H28" s="600" t="s">
        <v>582</v>
      </c>
      <c r="I28" s="612" t="s">
        <v>583</v>
      </c>
      <c r="J28" s="320"/>
      <c r="K28" s="320"/>
      <c r="L28" s="320"/>
    </row>
    <row r="29" spans="1:12" s="161" customFormat="1" ht="16.5" customHeight="1">
      <c r="A29" s="650"/>
      <c r="B29" s="651"/>
      <c r="C29" s="600"/>
      <c r="D29" s="650"/>
      <c r="E29" s="600"/>
      <c r="F29" s="600"/>
      <c r="G29" s="611"/>
      <c r="H29" s="600"/>
      <c r="I29" s="612"/>
      <c r="J29" s="320"/>
      <c r="K29" s="320"/>
      <c r="L29" s="320"/>
    </row>
    <row r="30" spans="1:12" ht="18.75" customHeight="1">
      <c r="A30" s="650"/>
      <c r="B30" s="651"/>
      <c r="C30" s="600"/>
      <c r="D30" s="650"/>
      <c r="E30" s="600"/>
      <c r="F30" s="600"/>
      <c r="G30" s="192" t="s">
        <v>584</v>
      </c>
      <c r="H30" s="600"/>
      <c r="I30" s="290" t="s">
        <v>585</v>
      </c>
      <c r="J30" s="96"/>
      <c r="K30" s="248"/>
      <c r="L30" s="248"/>
    </row>
    <row r="31" spans="1:12" ht="12" customHeight="1">
      <c r="A31" s="237" t="s">
        <v>226</v>
      </c>
      <c r="B31" s="171" t="s">
        <v>227</v>
      </c>
      <c r="C31" s="171" t="s">
        <v>228</v>
      </c>
      <c r="D31" s="171" t="s">
        <v>229</v>
      </c>
      <c r="E31" s="237" t="s">
        <v>230</v>
      </c>
      <c r="F31" s="171" t="s">
        <v>231</v>
      </c>
      <c r="G31" s="237" t="s">
        <v>232</v>
      </c>
      <c r="H31" s="291" t="s">
        <v>233</v>
      </c>
      <c r="I31" s="171" t="s">
        <v>234</v>
      </c>
      <c r="J31" s="96"/>
      <c r="K31" s="248"/>
      <c r="L31" s="248"/>
    </row>
    <row r="32" spans="1:12" ht="13.5" customHeight="1">
      <c r="A32" s="28"/>
      <c r="B32" s="321"/>
      <c r="C32" s="222"/>
      <c r="D32" s="298"/>
      <c r="E32" s="298"/>
      <c r="F32" s="280"/>
      <c r="G32" s="280"/>
      <c r="H32" s="298"/>
      <c r="I32" s="278"/>
      <c r="J32" s="248"/>
      <c r="K32" s="248"/>
      <c r="L32" s="248"/>
    </row>
    <row r="33" spans="1:12" ht="13.5" customHeight="1">
      <c r="A33" s="272"/>
      <c r="B33" s="322"/>
      <c r="C33" s="323"/>
      <c r="D33" s="323"/>
      <c r="E33" s="323"/>
      <c r="F33" s="273"/>
      <c r="G33" s="273"/>
      <c r="H33" s="324"/>
      <c r="I33" s="273"/>
      <c r="J33" s="248"/>
      <c r="K33" s="248"/>
      <c r="L33" s="248"/>
    </row>
    <row r="34" spans="1:12" ht="13.5" customHeight="1">
      <c r="A34" s="298"/>
      <c r="B34" s="325" t="s">
        <v>528</v>
      </c>
      <c r="C34" s="222"/>
      <c r="D34" s="280"/>
      <c r="E34" s="280"/>
      <c r="F34" s="298"/>
      <c r="G34" s="317"/>
      <c r="H34" s="278"/>
      <c r="I34" s="298"/>
      <c r="J34" s="248"/>
      <c r="K34" s="248"/>
      <c r="L34" s="248"/>
    </row>
    <row r="35" spans="1:12" ht="13.5" customHeight="1">
      <c r="A35" s="261"/>
      <c r="B35" s="259"/>
      <c r="C35" s="226"/>
      <c r="D35" s="260"/>
      <c r="E35" s="260"/>
      <c r="F35" s="261"/>
      <c r="G35" s="262"/>
      <c r="H35" s="307"/>
      <c r="I35" s="261"/>
      <c r="J35" s="248"/>
      <c r="K35" s="248"/>
      <c r="L35" s="248"/>
    </row>
    <row r="36" spans="1:12" ht="42" customHeight="1">
      <c r="A36" s="652" t="s">
        <v>594</v>
      </c>
      <c r="B36" s="652"/>
      <c r="C36" s="652"/>
      <c r="D36" s="652"/>
      <c r="E36" s="652"/>
      <c r="F36" s="652"/>
      <c r="G36" s="652"/>
      <c r="H36" s="652"/>
      <c r="I36" s="652"/>
      <c r="J36" s="248"/>
      <c r="K36" s="248"/>
      <c r="L36" s="248"/>
    </row>
    <row r="37" spans="1:12" ht="30" customHeight="1">
      <c r="A37" s="650" t="s">
        <v>449</v>
      </c>
      <c r="B37" s="600" t="s">
        <v>595</v>
      </c>
      <c r="C37" s="600" t="s">
        <v>596</v>
      </c>
      <c r="D37" s="600" t="s">
        <v>531</v>
      </c>
      <c r="E37" s="600" t="s">
        <v>521</v>
      </c>
      <c r="F37" s="653" t="s">
        <v>580</v>
      </c>
      <c r="G37" s="7" t="s">
        <v>591</v>
      </c>
      <c r="H37" s="600" t="s">
        <v>582</v>
      </c>
      <c r="I37" s="326" t="s">
        <v>583</v>
      </c>
      <c r="K37" s="248"/>
      <c r="L37" s="248"/>
    </row>
    <row r="38" spans="1:12" s="155" customFormat="1" ht="20.25" customHeight="1">
      <c r="A38" s="650"/>
      <c r="B38" s="600"/>
      <c r="C38" s="600"/>
      <c r="D38" s="600"/>
      <c r="E38" s="600"/>
      <c r="F38" s="653"/>
      <c r="G38" s="192" t="s">
        <v>584</v>
      </c>
      <c r="H38" s="600"/>
      <c r="I38" s="290" t="s">
        <v>585</v>
      </c>
      <c r="J38" s="327"/>
      <c r="K38" s="295"/>
      <c r="L38" s="295"/>
    </row>
    <row r="39" spans="1:12" ht="12" customHeight="1">
      <c r="A39" s="237" t="s">
        <v>226</v>
      </c>
      <c r="B39" s="171" t="s">
        <v>227</v>
      </c>
      <c r="C39" s="171" t="s">
        <v>228</v>
      </c>
      <c r="D39" s="171" t="s">
        <v>229</v>
      </c>
      <c r="E39" s="237" t="s">
        <v>230</v>
      </c>
      <c r="F39" s="171" t="s">
        <v>231</v>
      </c>
      <c r="G39" s="237" t="s">
        <v>232</v>
      </c>
      <c r="H39" s="291" t="s">
        <v>233</v>
      </c>
      <c r="I39" s="171" t="s">
        <v>234</v>
      </c>
      <c r="J39" s="96"/>
      <c r="K39" s="248"/>
      <c r="L39" s="248"/>
    </row>
    <row r="40" spans="1:12" ht="19.5" customHeight="1">
      <c r="A40" s="328"/>
      <c r="B40" s="328"/>
      <c r="C40" s="329"/>
      <c r="D40" s="330"/>
      <c r="E40" s="331"/>
      <c r="F40" s="330"/>
      <c r="G40" s="330"/>
      <c r="H40" s="330"/>
      <c r="I40" s="332"/>
      <c r="K40" s="248"/>
      <c r="L40" s="248"/>
    </row>
    <row r="41" spans="1:12" ht="15.75" customHeight="1">
      <c r="A41" s="654" t="s">
        <v>528</v>
      </c>
      <c r="B41" s="654"/>
      <c r="C41" s="654"/>
      <c r="D41" s="654"/>
      <c r="E41" s="654"/>
      <c r="F41" s="654"/>
      <c r="G41" s="180"/>
      <c r="H41" s="180"/>
      <c r="I41" s="182"/>
      <c r="K41" s="248"/>
      <c r="L41" s="248"/>
    </row>
    <row r="42" spans="1:12" ht="12.75" customHeight="1">
      <c r="A42" s="333"/>
      <c r="B42" s="333"/>
      <c r="C42" s="333"/>
      <c r="D42" s="333"/>
      <c r="E42" s="333"/>
      <c r="F42" s="333"/>
      <c r="G42" s="334"/>
      <c r="H42" s="334"/>
      <c r="I42" s="335"/>
      <c r="K42" s="248"/>
      <c r="L42" s="248"/>
    </row>
    <row r="43" spans="1:12" ht="12" customHeight="1">
      <c r="A43" s="1" t="s">
        <v>597</v>
      </c>
      <c r="B43" s="1"/>
      <c r="C43" s="3"/>
      <c r="D43" s="3"/>
      <c r="E43" s="3"/>
      <c r="F43" s="3"/>
      <c r="G43" s="3"/>
      <c r="H43" s="3"/>
      <c r="I43" s="3"/>
      <c r="K43" s="248"/>
      <c r="L43" s="248"/>
    </row>
    <row r="44" spans="1:12" ht="36" customHeight="1">
      <c r="A44" s="610" t="s">
        <v>449</v>
      </c>
      <c r="B44" s="606" t="s">
        <v>676</v>
      </c>
      <c r="C44" s="606"/>
      <c r="D44" s="606"/>
      <c r="E44" s="606" t="s">
        <v>349</v>
      </c>
      <c r="F44" s="606" t="s">
        <v>460</v>
      </c>
      <c r="G44" s="7" t="s">
        <v>351</v>
      </c>
      <c r="H44" s="600" t="s">
        <v>582</v>
      </c>
      <c r="I44" s="144" t="s">
        <v>353</v>
      </c>
      <c r="K44" s="248"/>
      <c r="L44" s="248"/>
    </row>
    <row r="45" spans="1:12" ht="20.25" customHeight="1">
      <c r="A45" s="610"/>
      <c r="B45" s="606"/>
      <c r="C45" s="606"/>
      <c r="D45" s="606"/>
      <c r="E45" s="606"/>
      <c r="F45" s="606"/>
      <c r="G45" s="192" t="s">
        <v>598</v>
      </c>
      <c r="H45" s="600"/>
      <c r="I45" s="192" t="s">
        <v>599</v>
      </c>
      <c r="K45" s="248"/>
      <c r="L45" s="248"/>
    </row>
    <row r="46" spans="1:12" ht="15" customHeight="1">
      <c r="A46" s="193" t="s">
        <v>226</v>
      </c>
      <c r="B46" s="578" t="s">
        <v>227</v>
      </c>
      <c r="C46" s="578"/>
      <c r="D46" s="578"/>
      <c r="E46" s="84" t="s">
        <v>228</v>
      </c>
      <c r="F46" s="84" t="s">
        <v>229</v>
      </c>
      <c r="G46" s="194" t="s">
        <v>230</v>
      </c>
      <c r="H46" s="193" t="s">
        <v>231</v>
      </c>
      <c r="I46" s="194" t="s">
        <v>232</v>
      </c>
      <c r="K46" s="248"/>
      <c r="L46" s="248"/>
    </row>
    <row r="47" spans="1:12" ht="23.25" customHeight="1">
      <c r="A47" s="195"/>
      <c r="B47" s="655" t="s">
        <v>600</v>
      </c>
      <c r="C47" s="655"/>
      <c r="D47" s="655"/>
      <c r="E47" s="86">
        <v>36</v>
      </c>
      <c r="F47" s="196"/>
      <c r="G47" s="196"/>
      <c r="H47" s="196"/>
      <c r="I47" s="197"/>
      <c r="K47" s="248"/>
      <c r="L47" s="248"/>
    </row>
    <row r="48" spans="1:13" ht="15" customHeight="1">
      <c r="A48" s="640" t="s">
        <v>601</v>
      </c>
      <c r="B48" s="640"/>
      <c r="C48" s="640"/>
      <c r="D48" s="640"/>
      <c r="E48" s="640"/>
      <c r="F48" s="640"/>
      <c r="G48" s="255"/>
      <c r="H48" s="256"/>
      <c r="I48" s="257"/>
      <c r="J48" s="336"/>
      <c r="L48" s="248"/>
      <c r="M48" s="248"/>
    </row>
    <row r="49" spans="1:12" ht="19.5" customHeight="1">
      <c r="A49" s="1" t="s">
        <v>539</v>
      </c>
      <c r="B49" s="1"/>
      <c r="C49" s="3"/>
      <c r="D49" s="3"/>
      <c r="E49" s="3"/>
      <c r="F49" s="3"/>
      <c r="G49" s="3"/>
      <c r="H49" s="3"/>
      <c r="I49" s="3"/>
      <c r="K49" s="248"/>
      <c r="L49" s="248"/>
    </row>
    <row r="50" spans="1:12" ht="15" customHeight="1">
      <c r="A50" s="94" t="s">
        <v>358</v>
      </c>
      <c r="B50" s="656" t="s">
        <v>261</v>
      </c>
      <c r="C50" s="656"/>
      <c r="D50" s="656"/>
      <c r="E50" s="656"/>
      <c r="F50" s="656"/>
      <c r="G50" s="656"/>
      <c r="H50" s="656"/>
      <c r="I50" s="656"/>
      <c r="K50" s="248"/>
      <c r="L50" s="248"/>
    </row>
    <row r="51" spans="1:12" ht="29.25" customHeight="1">
      <c r="A51" s="94" t="s">
        <v>359</v>
      </c>
      <c r="B51" s="656" t="s">
        <v>360</v>
      </c>
      <c r="C51" s="656"/>
      <c r="D51" s="656"/>
      <c r="E51" s="656"/>
      <c r="F51" s="656"/>
      <c r="G51" s="656"/>
      <c r="H51" s="656"/>
      <c r="I51" s="656"/>
      <c r="K51" s="248"/>
      <c r="L51" s="248"/>
    </row>
    <row r="52" spans="1:12" ht="43.5" customHeight="1">
      <c r="A52" s="94" t="s">
        <v>361</v>
      </c>
      <c r="B52" s="582" t="s">
        <v>362</v>
      </c>
      <c r="C52" s="582"/>
      <c r="D52" s="582"/>
      <c r="E52" s="582"/>
      <c r="F52" s="582"/>
      <c r="G52" s="582"/>
      <c r="H52" s="582"/>
      <c r="I52" s="582"/>
      <c r="K52" s="248"/>
      <c r="L52" s="248"/>
    </row>
    <row r="53" spans="1:12" ht="27.75" customHeight="1">
      <c r="A53" s="94" t="s">
        <v>363</v>
      </c>
      <c r="B53" s="656" t="s">
        <v>540</v>
      </c>
      <c r="C53" s="656"/>
      <c r="D53" s="656"/>
      <c r="E53" s="656"/>
      <c r="F53" s="656"/>
      <c r="G53" s="656"/>
      <c r="H53" s="656"/>
      <c r="I53" s="656"/>
      <c r="K53" s="248"/>
      <c r="L53" s="248"/>
    </row>
    <row r="54" spans="1:12" ht="17.25" customHeight="1">
      <c r="A54" s="94" t="s">
        <v>365</v>
      </c>
      <c r="B54" s="656" t="s">
        <v>366</v>
      </c>
      <c r="C54" s="656"/>
      <c r="D54" s="656"/>
      <c r="E54" s="656"/>
      <c r="F54" s="656"/>
      <c r="G54" s="656"/>
      <c r="H54" s="656"/>
      <c r="I54" s="656"/>
      <c r="K54" s="248"/>
      <c r="L54" s="248"/>
    </row>
    <row r="55" spans="1:12" ht="21" customHeight="1">
      <c r="A55" s="94" t="s">
        <v>367</v>
      </c>
      <c r="B55" s="656" t="s">
        <v>602</v>
      </c>
      <c r="C55" s="656"/>
      <c r="D55" s="656"/>
      <c r="E55" s="656"/>
      <c r="F55" s="656"/>
      <c r="G55" s="656"/>
      <c r="H55" s="656"/>
      <c r="I55" s="656"/>
      <c r="J55" s="30"/>
      <c r="K55" s="248"/>
      <c r="L55" s="248"/>
    </row>
    <row r="56" spans="1:12" ht="16.5" customHeight="1">
      <c r="A56" s="94" t="s">
        <v>369</v>
      </c>
      <c r="B56" s="656" t="s">
        <v>378</v>
      </c>
      <c r="C56" s="656"/>
      <c r="D56" s="656"/>
      <c r="E56" s="656"/>
      <c r="F56" s="656"/>
      <c r="G56" s="656"/>
      <c r="H56" s="656"/>
      <c r="I56" s="656"/>
      <c r="J56" s="30"/>
      <c r="K56" s="248"/>
      <c r="L56" s="248"/>
    </row>
    <row r="57" spans="1:12" ht="20.25" customHeight="1">
      <c r="A57" s="94" t="s">
        <v>371</v>
      </c>
      <c r="B57" s="656" t="s">
        <v>502</v>
      </c>
      <c r="C57" s="656"/>
      <c r="D57" s="656"/>
      <c r="E57" s="656"/>
      <c r="F57" s="656"/>
      <c r="G57" s="656"/>
      <c r="H57" s="656"/>
      <c r="I57" s="656"/>
      <c r="J57" s="30"/>
      <c r="K57" s="248"/>
      <c r="L57" s="248"/>
    </row>
    <row r="58" spans="1:12" ht="33" customHeight="1">
      <c r="A58" s="94" t="s">
        <v>373</v>
      </c>
      <c r="B58" s="656" t="s">
        <v>370</v>
      </c>
      <c r="C58" s="656"/>
      <c r="D58" s="656"/>
      <c r="E58" s="656"/>
      <c r="F58" s="656"/>
      <c r="G58" s="656"/>
      <c r="H58" s="656"/>
      <c r="I58" s="656"/>
      <c r="J58" s="30"/>
      <c r="K58" s="248"/>
      <c r="L58" s="248"/>
    </row>
    <row r="59" spans="1:12" ht="26.25" customHeight="1">
      <c r="A59" s="94" t="s">
        <v>375</v>
      </c>
      <c r="B59" s="656" t="s">
        <v>466</v>
      </c>
      <c r="C59" s="656"/>
      <c r="D59" s="656"/>
      <c r="E59" s="656"/>
      <c r="F59" s="656"/>
      <c r="G59" s="656"/>
      <c r="H59" s="656"/>
      <c r="I59" s="656"/>
      <c r="J59" s="30"/>
      <c r="K59" s="248"/>
      <c r="L59" s="248"/>
    </row>
    <row r="60" spans="1:12" ht="18" customHeight="1">
      <c r="A60" s="94" t="s">
        <v>377</v>
      </c>
      <c r="B60" s="656" t="s">
        <v>603</v>
      </c>
      <c r="C60" s="656"/>
      <c r="D60" s="656"/>
      <c r="E60" s="656"/>
      <c r="F60" s="656"/>
      <c r="G60" s="656"/>
      <c r="H60" s="656"/>
      <c r="I60" s="656"/>
      <c r="J60" s="30"/>
      <c r="K60" s="248"/>
      <c r="L60" s="248"/>
    </row>
    <row r="61" spans="1:12" ht="30" customHeight="1">
      <c r="A61" s="94" t="s">
        <v>379</v>
      </c>
      <c r="B61" s="657" t="s">
        <v>604</v>
      </c>
      <c r="C61" s="657"/>
      <c r="D61" s="657"/>
      <c r="E61" s="657"/>
      <c r="F61" s="657"/>
      <c r="G61" s="657"/>
      <c r="H61" s="657"/>
      <c r="I61" s="657"/>
      <c r="J61" s="30"/>
      <c r="K61" s="248"/>
      <c r="L61" s="248"/>
    </row>
    <row r="62" spans="1:12" ht="14.25" customHeight="1">
      <c r="A62" s="267"/>
      <c r="B62" s="3"/>
      <c r="C62" s="3"/>
      <c r="D62" s="3"/>
      <c r="E62" s="3"/>
      <c r="F62" s="3"/>
      <c r="G62" s="3"/>
      <c r="H62" s="3"/>
      <c r="I62" s="3"/>
      <c r="L62" s="248"/>
    </row>
    <row r="63" spans="1:12" ht="10.5" customHeight="1">
      <c r="A63" s="267"/>
      <c r="B63" s="109"/>
      <c r="C63" s="110"/>
      <c r="D63" s="3"/>
      <c r="E63" s="3"/>
      <c r="F63" s="3"/>
      <c r="G63" s="3"/>
      <c r="H63" s="3"/>
      <c r="I63" s="267"/>
      <c r="J63" s="248"/>
      <c r="K63" s="248"/>
      <c r="L63" s="248"/>
    </row>
    <row r="64" spans="1:12" ht="11.25" customHeight="1">
      <c r="A64" s="267"/>
      <c r="B64" s="112"/>
      <c r="C64" s="113"/>
      <c r="D64" s="3"/>
      <c r="E64" s="607"/>
      <c r="F64" s="607"/>
      <c r="G64" s="607"/>
      <c r="H64" s="607"/>
      <c r="I64" s="267"/>
      <c r="J64" s="248"/>
      <c r="K64" s="248"/>
      <c r="L64" s="248"/>
    </row>
  </sheetData>
  <sheetProtection selectLockedCells="1" selectUnlockedCells="1"/>
  <mergeCells count="60">
    <mergeCell ref="E64:H64"/>
    <mergeCell ref="B58:I58"/>
    <mergeCell ref="B59:I59"/>
    <mergeCell ref="B60:I60"/>
    <mergeCell ref="B61:I61"/>
    <mergeCell ref="B54:I54"/>
    <mergeCell ref="B55:I55"/>
    <mergeCell ref="B56:I56"/>
    <mergeCell ref="B57:I57"/>
    <mergeCell ref="B50:I50"/>
    <mergeCell ref="B51:I51"/>
    <mergeCell ref="B52:I52"/>
    <mergeCell ref="B53:I53"/>
    <mergeCell ref="H44:H45"/>
    <mergeCell ref="B46:D46"/>
    <mergeCell ref="B47:D47"/>
    <mergeCell ref="A48:F48"/>
    <mergeCell ref="A41:F41"/>
    <mergeCell ref="A44:A45"/>
    <mergeCell ref="B44:D45"/>
    <mergeCell ref="E44:E45"/>
    <mergeCell ref="F44:F45"/>
    <mergeCell ref="I28:I29"/>
    <mergeCell ref="A36:I36"/>
    <mergeCell ref="A37:A38"/>
    <mergeCell ref="B37:B38"/>
    <mergeCell ref="C37:C38"/>
    <mergeCell ref="D37:D38"/>
    <mergeCell ref="E37:E38"/>
    <mergeCell ref="F37:F38"/>
    <mergeCell ref="H37:H38"/>
    <mergeCell ref="E28:E30"/>
    <mergeCell ref="F28:F30"/>
    <mergeCell ref="G28:G29"/>
    <mergeCell ref="H28:H30"/>
    <mergeCell ref="A28:A30"/>
    <mergeCell ref="B28:B30"/>
    <mergeCell ref="C28:C30"/>
    <mergeCell ref="D28:D30"/>
    <mergeCell ref="G15:G16"/>
    <mergeCell ref="H15:H17"/>
    <mergeCell ref="I15:I16"/>
    <mergeCell ref="A26:F26"/>
    <mergeCell ref="A12:F12"/>
    <mergeCell ref="A15:A17"/>
    <mergeCell ref="B15:B17"/>
    <mergeCell ref="C15:C17"/>
    <mergeCell ref="D15:D17"/>
    <mergeCell ref="E15:E17"/>
    <mergeCell ref="F15:F17"/>
    <mergeCell ref="A1:I1"/>
    <mergeCell ref="A4:A6"/>
    <mergeCell ref="B4:B6"/>
    <mergeCell ref="C4:C6"/>
    <mergeCell ref="D4:D6"/>
    <mergeCell ref="E4:E6"/>
    <mergeCell ref="F4:F6"/>
    <mergeCell ref="G4:G5"/>
    <mergeCell ref="H4:H6"/>
    <mergeCell ref="I4:I5"/>
  </mergeCells>
  <printOptions horizontalCentered="1"/>
  <pageMargins left="0.31527777777777777" right="0.31527777777777777" top="0.9840277777777777" bottom="0.6694444444444445" header="0.5902777777777778" footer="0.31527777777777777"/>
  <pageSetup horizontalDpi="600" verticalDpi="600" orientation="landscape" pageOrder="overThenDown" paperSize="9" r:id="rId1"/>
  <headerFooter alignWithMargins="0">
    <oddHeader>&amp;C&amp;10Zał. 1A do SIWZ Formularz asortymentowo-cenowy&amp;R&amp;10SPZOZ_NT.DZP.241.04.20</oddHeader>
    <oddFooter>&amp;C&amp;10&amp;A   Strona &amp;P</oddFooter>
  </headerFooter>
</worksheet>
</file>

<file path=xl/worksheets/sheet8.xml><?xml version="1.0" encoding="utf-8"?>
<worksheet xmlns="http://schemas.openxmlformats.org/spreadsheetml/2006/main" xmlns:r="http://schemas.openxmlformats.org/officeDocument/2006/relationships">
  <dimension ref="A1:F44"/>
  <sheetViews>
    <sheetView zoomScale="110" zoomScaleNormal="110" workbookViewId="0" topLeftCell="A31">
      <selection activeCell="B31" sqref="B31"/>
    </sheetView>
  </sheetViews>
  <sheetFormatPr defaultColWidth="8.796875" defaultRowHeight="13.5" customHeight="1"/>
  <cols>
    <col min="1" max="1" width="2.8984375" style="157" customWidth="1"/>
    <col min="2" max="2" width="48.59765625" style="0" customWidth="1"/>
    <col min="3" max="3" width="8.796875" style="157" customWidth="1"/>
    <col min="4" max="4" width="7.8984375" style="0" customWidth="1"/>
    <col min="5" max="5" width="15.5" style="0" customWidth="1"/>
    <col min="6" max="6" width="3" style="0" customWidth="1"/>
    <col min="7" max="7" width="5.796875" style="0" customWidth="1"/>
    <col min="8" max="8" width="5.09765625" style="0" customWidth="1"/>
    <col min="9" max="9" width="6.69921875" style="0" customWidth="1"/>
    <col min="10" max="10" width="7.19921875" style="0" customWidth="1"/>
    <col min="11" max="11" width="3.8984375" style="0" customWidth="1"/>
    <col min="12" max="12" width="3.59765625" style="0" customWidth="1"/>
    <col min="13" max="13" width="6.69921875" style="0" customWidth="1"/>
    <col min="14" max="14" width="6.09765625" style="0" customWidth="1"/>
    <col min="15" max="15" width="3.296875" style="0" customWidth="1"/>
    <col min="16" max="16384" width="6.69921875" style="0" customWidth="1"/>
  </cols>
  <sheetData>
    <row r="1" spans="1:6" ht="30" customHeight="1">
      <c r="A1" s="596" t="s">
        <v>605</v>
      </c>
      <c r="B1" s="596"/>
      <c r="C1" s="596"/>
      <c r="D1" s="596"/>
      <c r="E1" s="596"/>
      <c r="F1" s="217"/>
    </row>
    <row r="2" spans="1:3" ht="12" customHeight="1">
      <c r="A2"/>
      <c r="C2"/>
    </row>
    <row r="3" spans="1:5" ht="80.25" customHeight="1">
      <c r="A3" s="570" t="s">
        <v>469</v>
      </c>
      <c r="B3" s="570"/>
      <c r="C3" s="570"/>
      <c r="D3" s="570"/>
      <c r="E3" s="570"/>
    </row>
    <row r="4" spans="1:5" ht="12.75" customHeight="1">
      <c r="A4" s="644" t="s">
        <v>470</v>
      </c>
      <c r="B4" s="644"/>
      <c r="C4" s="644"/>
      <c r="D4" s="644"/>
      <c r="E4" s="270"/>
    </row>
    <row r="5" spans="1:5" ht="12.75" customHeight="1">
      <c r="A5" s="219"/>
      <c r="B5" s="219" t="s">
        <v>471</v>
      </c>
      <c r="C5" s="625"/>
      <c r="D5" s="625"/>
      <c r="E5" s="625"/>
    </row>
    <row r="6" spans="1:5" ht="12.75" customHeight="1">
      <c r="A6" s="219"/>
      <c r="B6" s="219" t="s">
        <v>391</v>
      </c>
      <c r="C6" s="625"/>
      <c r="D6" s="625"/>
      <c r="E6" s="625"/>
    </row>
    <row r="7" spans="1:5" ht="12.75" customHeight="1">
      <c r="A7" s="219"/>
      <c r="B7" s="219" t="s">
        <v>472</v>
      </c>
      <c r="C7" s="625"/>
      <c r="D7" s="625"/>
      <c r="E7" s="625"/>
    </row>
    <row r="8" spans="1:5" ht="12.75" customHeight="1">
      <c r="A8" s="219"/>
      <c r="B8" s="219" t="s">
        <v>473</v>
      </c>
      <c r="C8" s="625"/>
      <c r="D8" s="625"/>
      <c r="E8" s="625"/>
    </row>
    <row r="9" spans="1:5" ht="30.75" customHeight="1">
      <c r="A9" s="220" t="s">
        <v>449</v>
      </c>
      <c r="B9" s="220" t="s">
        <v>474</v>
      </c>
      <c r="C9" s="5" t="s">
        <v>396</v>
      </c>
      <c r="D9" s="5" t="s">
        <v>475</v>
      </c>
      <c r="E9" s="5" t="s">
        <v>398</v>
      </c>
    </row>
    <row r="10" spans="1:5" ht="12.75" customHeight="1">
      <c r="A10" s="237" t="s">
        <v>226</v>
      </c>
      <c r="B10" s="237" t="s">
        <v>227</v>
      </c>
      <c r="C10" s="237" t="s">
        <v>228</v>
      </c>
      <c r="D10" s="291" t="s">
        <v>229</v>
      </c>
      <c r="E10" s="338" t="s">
        <v>230</v>
      </c>
    </row>
    <row r="11" spans="1:5" ht="19.5" customHeight="1">
      <c r="A11" s="272">
        <v>1</v>
      </c>
      <c r="B11" s="339" t="s">
        <v>606</v>
      </c>
      <c r="C11" s="340" t="s">
        <v>477</v>
      </c>
      <c r="D11" s="341"/>
      <c r="E11" s="341"/>
    </row>
    <row r="12" spans="1:5" ht="27" customHeight="1">
      <c r="A12" s="28">
        <v>2</v>
      </c>
      <c r="B12" s="223" t="s">
        <v>607</v>
      </c>
      <c r="C12" s="342" t="s">
        <v>477</v>
      </c>
      <c r="D12" s="232"/>
      <c r="E12" s="232"/>
    </row>
    <row r="13" spans="1:5" ht="16.5" customHeight="1">
      <c r="A13" s="28">
        <v>3</v>
      </c>
      <c r="B13" s="343" t="s">
        <v>608</v>
      </c>
      <c r="C13" s="342" t="s">
        <v>477</v>
      </c>
      <c r="D13" s="232"/>
      <c r="E13" s="232"/>
    </row>
    <row r="14" spans="1:5" ht="51.75" customHeight="1">
      <c r="A14" s="28">
        <v>4</v>
      </c>
      <c r="B14" s="223" t="s">
        <v>609</v>
      </c>
      <c r="C14" s="342" t="s">
        <v>477</v>
      </c>
      <c r="D14" s="232"/>
      <c r="E14" s="232"/>
    </row>
    <row r="15" spans="1:5" ht="24" customHeight="1">
      <c r="A15" s="28">
        <v>5</v>
      </c>
      <c r="B15" s="223" t="s">
        <v>610</v>
      </c>
      <c r="C15" s="342" t="s">
        <v>477</v>
      </c>
      <c r="D15" s="232"/>
      <c r="E15" s="232"/>
    </row>
    <row r="16" spans="1:5" ht="48" customHeight="1">
      <c r="A16" s="28">
        <v>6</v>
      </c>
      <c r="B16" s="223" t="s">
        <v>611</v>
      </c>
      <c r="C16" s="342" t="s">
        <v>477</v>
      </c>
      <c r="D16" s="232"/>
      <c r="E16" s="232"/>
    </row>
    <row r="17" spans="1:5" ht="48" customHeight="1">
      <c r="A17" s="28">
        <v>7</v>
      </c>
      <c r="B17" s="343" t="s">
        <v>612</v>
      </c>
      <c r="C17" s="342" t="s">
        <v>477</v>
      </c>
      <c r="D17" s="232"/>
      <c r="E17" s="232"/>
    </row>
    <row r="18" spans="1:5" ht="24" customHeight="1">
      <c r="A18" s="28">
        <v>8</v>
      </c>
      <c r="B18" s="223" t="s">
        <v>613</v>
      </c>
      <c r="C18" s="342" t="s">
        <v>477</v>
      </c>
      <c r="D18" s="232"/>
      <c r="E18" s="232"/>
    </row>
    <row r="19" spans="1:5" ht="36" customHeight="1">
      <c r="A19" s="28">
        <v>9</v>
      </c>
      <c r="B19" s="343" t="s">
        <v>614</v>
      </c>
      <c r="C19" s="342" t="s">
        <v>477</v>
      </c>
      <c r="D19" s="232"/>
      <c r="E19" s="232"/>
    </row>
    <row r="20" spans="1:5" ht="25.5" customHeight="1">
      <c r="A20" s="28">
        <v>10</v>
      </c>
      <c r="B20" s="223" t="s">
        <v>615</v>
      </c>
      <c r="C20" s="342" t="s">
        <v>477</v>
      </c>
      <c r="D20" s="232"/>
      <c r="E20" s="232"/>
    </row>
    <row r="21" spans="1:5" ht="15" customHeight="1">
      <c r="A21" s="28">
        <v>11</v>
      </c>
      <c r="B21" s="223" t="s">
        <v>616</v>
      </c>
      <c r="C21" s="342" t="s">
        <v>477</v>
      </c>
      <c r="D21" s="232"/>
      <c r="E21" s="232"/>
    </row>
    <row r="22" spans="1:5" ht="23.25" customHeight="1">
      <c r="A22" s="28">
        <v>12</v>
      </c>
      <c r="B22" s="223" t="s">
        <v>617</v>
      </c>
      <c r="C22" s="342" t="s">
        <v>477</v>
      </c>
      <c r="D22" s="232"/>
      <c r="E22" s="232"/>
    </row>
    <row r="23" spans="1:5" ht="24" customHeight="1">
      <c r="A23" s="28">
        <v>13</v>
      </c>
      <c r="B23" s="223" t="s">
        <v>618</v>
      </c>
      <c r="C23" s="342" t="s">
        <v>477</v>
      </c>
      <c r="D23" s="232"/>
      <c r="E23" s="232"/>
    </row>
    <row r="24" spans="1:5" ht="13.5" customHeight="1">
      <c r="A24" s="28">
        <v>14</v>
      </c>
      <c r="B24" s="223" t="s">
        <v>619</v>
      </c>
      <c r="C24" s="342" t="s">
        <v>477</v>
      </c>
      <c r="D24" s="232"/>
      <c r="E24" s="232"/>
    </row>
    <row r="25" spans="1:5" ht="48" customHeight="1">
      <c r="A25" s="28">
        <v>15</v>
      </c>
      <c r="B25" s="343" t="s">
        <v>620</v>
      </c>
      <c r="C25" s="342" t="s">
        <v>477</v>
      </c>
      <c r="D25" s="232"/>
      <c r="E25" s="232"/>
    </row>
    <row r="26" spans="1:5" ht="27" customHeight="1">
      <c r="A26" s="28">
        <v>16</v>
      </c>
      <c r="B26" s="223" t="s">
        <v>621</v>
      </c>
      <c r="C26" s="342" t="s">
        <v>477</v>
      </c>
      <c r="D26" s="232"/>
      <c r="E26" s="232"/>
    </row>
    <row r="27" spans="1:5" ht="24" customHeight="1">
      <c r="A27" s="28">
        <v>17</v>
      </c>
      <c r="B27" s="223" t="s">
        <v>622</v>
      </c>
      <c r="C27" s="342" t="s">
        <v>477</v>
      </c>
      <c r="D27" s="232"/>
      <c r="E27" s="232"/>
    </row>
    <row r="28" spans="1:5" ht="24" customHeight="1">
      <c r="A28" s="28">
        <v>18</v>
      </c>
      <c r="B28" s="223" t="s">
        <v>623</v>
      </c>
      <c r="C28" s="342" t="s">
        <v>477</v>
      </c>
      <c r="D28" s="232"/>
      <c r="E28" s="232"/>
    </row>
    <row r="29" spans="1:5" ht="24" customHeight="1">
      <c r="A29" s="28">
        <v>19</v>
      </c>
      <c r="B29" s="223" t="s">
        <v>624</v>
      </c>
      <c r="C29" s="342" t="s">
        <v>477</v>
      </c>
      <c r="D29" s="232"/>
      <c r="E29" s="232"/>
    </row>
    <row r="30" spans="1:5" ht="18.75" customHeight="1">
      <c r="A30" s="28">
        <v>20</v>
      </c>
      <c r="B30" s="223" t="s">
        <v>625</v>
      </c>
      <c r="C30" s="342" t="s">
        <v>477</v>
      </c>
      <c r="D30" s="232"/>
      <c r="E30" s="232"/>
    </row>
    <row r="31" spans="1:5" ht="15.75" customHeight="1">
      <c r="A31" s="28">
        <v>21</v>
      </c>
      <c r="B31" s="223" t="s">
        <v>372</v>
      </c>
      <c r="C31" s="342" t="s">
        <v>477</v>
      </c>
      <c r="D31" s="232"/>
      <c r="E31" s="232"/>
    </row>
    <row r="32" spans="1:5" ht="39" customHeight="1">
      <c r="A32" s="28">
        <v>22</v>
      </c>
      <c r="B32" s="223" t="s">
        <v>626</v>
      </c>
      <c r="C32" s="342" t="s">
        <v>477</v>
      </c>
      <c r="D32" s="232"/>
      <c r="E32" s="232"/>
    </row>
    <row r="33" spans="1:5" ht="13.5" customHeight="1">
      <c r="A33" s="28">
        <v>23</v>
      </c>
      <c r="B33" s="223" t="s">
        <v>627</v>
      </c>
      <c r="C33" s="342" t="s">
        <v>477</v>
      </c>
      <c r="D33" s="232"/>
      <c r="E33" s="232"/>
    </row>
    <row r="34" spans="1:5" ht="13.5" customHeight="1">
      <c r="A34" s="28">
        <v>24</v>
      </c>
      <c r="B34" s="223" t="s">
        <v>628</v>
      </c>
      <c r="C34" s="342" t="s">
        <v>477</v>
      </c>
      <c r="D34" s="232"/>
      <c r="E34" s="232"/>
    </row>
    <row r="35" spans="1:5" ht="13.5" customHeight="1">
      <c r="A35" s="306"/>
      <c r="B35" s="344"/>
      <c r="C35" s="345"/>
      <c r="D35" s="346"/>
      <c r="E35" s="346"/>
    </row>
    <row r="36" spans="1:6" ht="26.25" customHeight="1">
      <c r="A36" s="566" t="s">
        <v>432</v>
      </c>
      <c r="B36" s="566"/>
      <c r="C36" s="566"/>
      <c r="D36" s="566"/>
      <c r="E36" s="566"/>
      <c r="F36" s="3"/>
    </row>
    <row r="37" spans="1:6" ht="17.25" customHeight="1">
      <c r="A37" s="109"/>
      <c r="B37" s="266"/>
      <c r="C37" s="266"/>
      <c r="D37" s="266"/>
      <c r="E37" s="266"/>
      <c r="F37" s="3"/>
    </row>
    <row r="38" spans="1:6" s="121" customFormat="1" ht="43.5" customHeight="1">
      <c r="A38" s="228" t="s">
        <v>394</v>
      </c>
      <c r="B38" s="347" t="s">
        <v>433</v>
      </c>
      <c r="C38" s="658" t="s">
        <v>629</v>
      </c>
      <c r="D38" s="658"/>
      <c r="E38" s="15" t="s">
        <v>435</v>
      </c>
      <c r="F38" s="348"/>
    </row>
    <row r="39" spans="1:6" s="126" customFormat="1" ht="24" customHeight="1">
      <c r="A39" s="145">
        <v>1</v>
      </c>
      <c r="B39" s="280" t="s">
        <v>630</v>
      </c>
      <c r="C39" s="629" t="s">
        <v>631</v>
      </c>
      <c r="D39" s="629"/>
      <c r="E39" s="145"/>
      <c r="F39" s="152"/>
    </row>
    <row r="40" spans="1:6" s="126" customFormat="1" ht="24" customHeight="1">
      <c r="A40" s="140">
        <v>2</v>
      </c>
      <c r="B40" s="223" t="s">
        <v>632</v>
      </c>
      <c r="C40" s="629" t="s">
        <v>631</v>
      </c>
      <c r="D40" s="629"/>
      <c r="E40" s="145"/>
      <c r="F40" s="152"/>
    </row>
    <row r="41" spans="1:6" s="126" customFormat="1" ht="36.75" customHeight="1">
      <c r="A41" s="152"/>
      <c r="B41" s="632" t="s">
        <v>574</v>
      </c>
      <c r="C41" s="632"/>
      <c r="D41" s="632"/>
      <c r="E41" s="632"/>
      <c r="F41" s="152"/>
    </row>
    <row r="42" spans="1:6" s="126" customFormat="1" ht="39" customHeight="1">
      <c r="A42" s="152"/>
      <c r="B42" s="646" t="s">
        <v>575</v>
      </c>
      <c r="C42" s="646"/>
      <c r="D42" s="646"/>
      <c r="E42" s="646"/>
      <c r="F42" s="152"/>
    </row>
    <row r="43" spans="1:6" s="126" customFormat="1" ht="15.75" customHeight="1">
      <c r="A43" s="109"/>
      <c r="B43" s="109"/>
      <c r="C43" s="110"/>
      <c r="D43" s="631"/>
      <c r="E43" s="631"/>
      <c r="F43" s="152"/>
    </row>
    <row r="44" spans="1:6" s="126" customFormat="1" ht="16.5" customHeight="1">
      <c r="A44" s="109"/>
      <c r="B44" s="112"/>
      <c r="C44" s="113"/>
      <c r="D44" s="607"/>
      <c r="E44" s="607"/>
      <c r="F44" s="152"/>
    </row>
  </sheetData>
  <sheetProtection selectLockedCells="1" selectUnlockedCells="1"/>
  <mergeCells count="15">
    <mergeCell ref="B42:E42"/>
    <mergeCell ref="D43:E43"/>
    <mergeCell ref="D44:E44"/>
    <mergeCell ref="C38:D38"/>
    <mergeCell ref="C39:D39"/>
    <mergeCell ref="C40:D40"/>
    <mergeCell ref="B41:E41"/>
    <mergeCell ref="C6:E6"/>
    <mergeCell ref="C7:E7"/>
    <mergeCell ref="C8:E8"/>
    <mergeCell ref="A36:E36"/>
    <mergeCell ref="A1:E1"/>
    <mergeCell ref="A3:E3"/>
    <mergeCell ref="A4:D4"/>
    <mergeCell ref="C5:E5"/>
  </mergeCells>
  <printOptions horizontalCentered="1"/>
  <pageMargins left="0.31527777777777777" right="0.31527777777777777" top="0.9840277777777777" bottom="0.6694444444444445" header="0.5902777777777778" footer="0.31527777777777777"/>
  <pageSetup horizontalDpi="600" verticalDpi="600" orientation="portrait" pageOrder="overThenDown" paperSize="9" r:id="rId1"/>
  <headerFooter alignWithMargins="0">
    <oddHeader>&amp;C&amp;10Zał. 1A do SIWZ Formularz asortymentowo-cenowy&amp;R&amp;10SPZOZ_NT.DZP.241.04.20</oddHeader>
    <oddFooter>&amp;C&amp;10&amp;A   Strona &amp;P</oddFooter>
  </headerFooter>
</worksheet>
</file>

<file path=xl/worksheets/sheet9.xml><?xml version="1.0" encoding="utf-8"?>
<worksheet xmlns="http://schemas.openxmlformats.org/spreadsheetml/2006/main" xmlns:r="http://schemas.openxmlformats.org/officeDocument/2006/relationships">
  <dimension ref="A1:K28"/>
  <sheetViews>
    <sheetView workbookViewId="0" topLeftCell="B13">
      <selection activeCell="B25" sqref="B25:K25"/>
    </sheetView>
  </sheetViews>
  <sheetFormatPr defaultColWidth="8.796875" defaultRowHeight="13.5" customHeight="1"/>
  <cols>
    <col min="1" max="1" width="2.296875" style="0" customWidth="1"/>
    <col min="2" max="2" width="36.296875" style="0" customWidth="1"/>
    <col min="3" max="3" width="9.59765625" style="0" customWidth="1"/>
    <col min="4" max="4" width="6.69921875" style="0" customWidth="1"/>
    <col min="5" max="5" width="8.296875" style="0" customWidth="1"/>
    <col min="6" max="6" width="10.19921875" style="0" customWidth="1"/>
    <col min="7" max="8" width="6.69921875" style="0" customWidth="1"/>
    <col min="9" max="9" width="9.3984375" style="0" customWidth="1"/>
    <col min="10" max="10" width="5.8984375" style="0" customWidth="1"/>
    <col min="11" max="11" width="11.796875" style="0" customWidth="1"/>
    <col min="12" max="16384" width="6.69921875" style="0" customWidth="1"/>
  </cols>
  <sheetData>
    <row r="1" spans="1:11" ht="15" customHeight="1">
      <c r="A1" s="659" t="s">
        <v>633</v>
      </c>
      <c r="B1" s="659"/>
      <c r="C1" s="660" t="s">
        <v>634</v>
      </c>
      <c r="D1" s="660"/>
      <c r="E1" s="660"/>
      <c r="F1" s="660"/>
      <c r="G1" s="660"/>
      <c r="H1" s="660"/>
      <c r="I1" s="660"/>
      <c r="J1" s="660"/>
      <c r="K1" s="660"/>
    </row>
    <row r="2" spans="1:11" ht="10.5" customHeight="1">
      <c r="A2" s="3"/>
      <c r="B2" s="3"/>
      <c r="C2" s="3"/>
      <c r="D2" s="623"/>
      <c r="E2" s="623"/>
      <c r="F2" s="623"/>
      <c r="G2" s="623"/>
      <c r="H2" s="623"/>
      <c r="I2" s="244"/>
      <c r="J2" s="3"/>
      <c r="K2" s="3"/>
    </row>
    <row r="3" spans="1:11" s="4" customFormat="1" ht="16.5" customHeight="1">
      <c r="A3" s="598" t="s">
        <v>449</v>
      </c>
      <c r="B3" s="598" t="s">
        <v>635</v>
      </c>
      <c r="C3" s="598" t="s">
        <v>636</v>
      </c>
      <c r="D3" s="598" t="s">
        <v>637</v>
      </c>
      <c r="E3" s="598"/>
      <c r="F3" s="598" t="s">
        <v>638</v>
      </c>
      <c r="G3" s="661" t="s">
        <v>639</v>
      </c>
      <c r="H3" s="598" t="s">
        <v>640</v>
      </c>
      <c r="I3" s="611" t="s">
        <v>641</v>
      </c>
      <c r="J3" s="598" t="s">
        <v>582</v>
      </c>
      <c r="K3" s="611" t="s">
        <v>648</v>
      </c>
    </row>
    <row r="4" spans="1:11" s="4" customFormat="1" ht="13.5" customHeight="1">
      <c r="A4" s="598"/>
      <c r="B4" s="598"/>
      <c r="C4" s="598"/>
      <c r="D4" s="598" t="s">
        <v>649</v>
      </c>
      <c r="E4" s="598" t="s">
        <v>650</v>
      </c>
      <c r="F4" s="598"/>
      <c r="G4" s="661"/>
      <c r="H4" s="598"/>
      <c r="I4" s="611"/>
      <c r="J4" s="598"/>
      <c r="K4" s="611"/>
    </row>
    <row r="5" spans="1:11" s="4" customFormat="1" ht="17.25" customHeight="1">
      <c r="A5" s="598"/>
      <c r="B5" s="598"/>
      <c r="C5" s="598"/>
      <c r="D5" s="598"/>
      <c r="E5" s="598"/>
      <c r="F5" s="598"/>
      <c r="G5" s="661"/>
      <c r="H5" s="598"/>
      <c r="I5" s="170" t="s">
        <v>651</v>
      </c>
      <c r="J5" s="598"/>
      <c r="K5" s="192" t="s">
        <v>652</v>
      </c>
    </row>
    <row r="6" spans="1:11" s="4" customFormat="1" ht="9.75" customHeight="1">
      <c r="A6" s="13" t="s">
        <v>226</v>
      </c>
      <c r="B6" s="13" t="s">
        <v>227</v>
      </c>
      <c r="C6" s="14" t="s">
        <v>228</v>
      </c>
      <c r="D6" s="14" t="s">
        <v>229</v>
      </c>
      <c r="E6" s="13" t="s">
        <v>230</v>
      </c>
      <c r="F6" s="13" t="s">
        <v>231</v>
      </c>
      <c r="G6" s="13" t="s">
        <v>232</v>
      </c>
      <c r="H6" s="13" t="s">
        <v>233</v>
      </c>
      <c r="I6" s="13" t="s">
        <v>234</v>
      </c>
      <c r="J6" s="13" t="s">
        <v>235</v>
      </c>
      <c r="K6" s="13" t="s">
        <v>236</v>
      </c>
    </row>
    <row r="7" spans="1:11" s="9" customFormat="1" ht="18" customHeight="1">
      <c r="A7" s="28">
        <v>1</v>
      </c>
      <c r="B7" s="349" t="s">
        <v>653</v>
      </c>
      <c r="C7" s="28"/>
      <c r="D7" s="28">
        <v>3</v>
      </c>
      <c r="E7" s="299" t="s">
        <v>654</v>
      </c>
      <c r="F7" s="240"/>
      <c r="G7" s="240"/>
      <c r="H7" s="240"/>
      <c r="I7" s="240"/>
      <c r="J7" s="240"/>
      <c r="K7" s="240"/>
    </row>
    <row r="8" spans="1:11" s="9" customFormat="1" ht="18" customHeight="1">
      <c r="A8" s="57">
        <v>2</v>
      </c>
      <c r="B8" s="49" t="s">
        <v>655</v>
      </c>
      <c r="C8" s="350"/>
      <c r="D8" s="57">
        <v>3</v>
      </c>
      <c r="E8" s="28" t="s">
        <v>654</v>
      </c>
      <c r="F8" s="351"/>
      <c r="G8" s="240"/>
      <c r="H8" s="240"/>
      <c r="I8" s="240"/>
      <c r="J8" s="240"/>
      <c r="K8" s="240"/>
    </row>
    <row r="9" spans="1:11" s="9" customFormat="1" ht="18" customHeight="1">
      <c r="A9" s="57">
        <v>3</v>
      </c>
      <c r="B9" s="49" t="s">
        <v>656</v>
      </c>
      <c r="C9" s="49" t="s">
        <v>659</v>
      </c>
      <c r="D9" s="352">
        <v>300</v>
      </c>
      <c r="E9" s="28" t="s">
        <v>660</v>
      </c>
      <c r="F9" s="351"/>
      <c r="G9" s="240"/>
      <c r="H9" s="240"/>
      <c r="I9" s="240"/>
      <c r="J9" s="240"/>
      <c r="K9" s="240"/>
    </row>
    <row r="10" spans="1:11" s="9" customFormat="1" ht="18" customHeight="1">
      <c r="A10" s="57">
        <v>4</v>
      </c>
      <c r="B10" s="49" t="s">
        <v>661</v>
      </c>
      <c r="C10" s="49" t="s">
        <v>659</v>
      </c>
      <c r="D10" s="352">
        <v>300</v>
      </c>
      <c r="E10" s="28" t="s">
        <v>660</v>
      </c>
      <c r="F10" s="351"/>
      <c r="G10" s="240"/>
      <c r="H10" s="240"/>
      <c r="I10" s="240"/>
      <c r="J10" s="240"/>
      <c r="K10" s="240"/>
    </row>
    <row r="11" spans="1:11" s="9" customFormat="1" ht="18" customHeight="1">
      <c r="A11" s="57">
        <v>5</v>
      </c>
      <c r="B11" s="49" t="s">
        <v>662</v>
      </c>
      <c r="C11" s="49" t="s">
        <v>659</v>
      </c>
      <c r="D11" s="352">
        <v>900</v>
      </c>
      <c r="E11" s="28" t="s">
        <v>660</v>
      </c>
      <c r="F11" s="351"/>
      <c r="G11" s="240"/>
      <c r="H11" s="240"/>
      <c r="I11" s="240"/>
      <c r="J11" s="240"/>
      <c r="K11" s="240"/>
    </row>
    <row r="12" spans="1:11" s="9" customFormat="1" ht="18" customHeight="1">
      <c r="A12" s="57">
        <v>6</v>
      </c>
      <c r="B12" s="49" t="s">
        <v>663</v>
      </c>
      <c r="C12" s="49" t="s">
        <v>659</v>
      </c>
      <c r="D12" s="352">
        <v>900</v>
      </c>
      <c r="E12" s="28" t="s">
        <v>660</v>
      </c>
      <c r="F12" s="351"/>
      <c r="G12" s="240"/>
      <c r="H12" s="240"/>
      <c r="I12" s="240"/>
      <c r="J12" s="240"/>
      <c r="K12" s="240"/>
    </row>
    <row r="13" spans="1:11" s="9" customFormat="1" ht="18" customHeight="1">
      <c r="A13" s="57">
        <v>7</v>
      </c>
      <c r="B13" s="49" t="s">
        <v>664</v>
      </c>
      <c r="C13" s="49" t="s">
        <v>659</v>
      </c>
      <c r="D13" s="352">
        <v>300</v>
      </c>
      <c r="E13" s="28" t="s">
        <v>660</v>
      </c>
      <c r="F13" s="351"/>
      <c r="G13" s="240"/>
      <c r="H13" s="240"/>
      <c r="I13" s="240"/>
      <c r="J13" s="240"/>
      <c r="K13" s="240"/>
    </row>
    <row r="14" spans="1:11" s="9" customFormat="1" ht="36" customHeight="1">
      <c r="A14" s="299">
        <v>8</v>
      </c>
      <c r="B14" s="353" t="s">
        <v>665</v>
      </c>
      <c r="C14" s="354" t="s">
        <v>666</v>
      </c>
      <c r="D14" s="299">
        <v>72</v>
      </c>
      <c r="E14" s="274" t="s">
        <v>667</v>
      </c>
      <c r="F14" s="355"/>
      <c r="G14" s="355"/>
      <c r="H14" s="355"/>
      <c r="I14" s="355"/>
      <c r="J14" s="355"/>
      <c r="K14" s="355"/>
    </row>
    <row r="15" spans="1:11" s="9" customFormat="1" ht="16.5" customHeight="1">
      <c r="A15" s="640" t="s">
        <v>528</v>
      </c>
      <c r="B15" s="640"/>
      <c r="C15" s="640"/>
      <c r="D15" s="640"/>
      <c r="E15" s="640"/>
      <c r="F15" s="640"/>
      <c r="G15" s="640"/>
      <c r="H15" s="640"/>
      <c r="I15" s="240"/>
      <c r="J15" s="356"/>
      <c r="K15" s="240"/>
    </row>
    <row r="16" spans="1:11" s="9" customFormat="1" ht="12.75" customHeight="1">
      <c r="A16" s="166"/>
      <c r="B16" s="357"/>
      <c r="C16" s="166"/>
      <c r="D16" s="166"/>
      <c r="E16" s="166"/>
      <c r="F16" s="166"/>
      <c r="G16" s="166"/>
      <c r="H16" s="166"/>
      <c r="I16" s="166"/>
      <c r="J16" s="166"/>
      <c r="K16" s="166"/>
    </row>
    <row r="17" spans="1:11" s="4" customFormat="1" ht="15" customHeight="1">
      <c r="A17" s="258" t="s">
        <v>539</v>
      </c>
      <c r="B17" s="210"/>
      <c r="C17" s="210"/>
      <c r="D17" s="210"/>
      <c r="E17" s="2"/>
      <c r="F17" s="2"/>
      <c r="G17" s="2"/>
      <c r="H17" s="2"/>
      <c r="I17" s="2"/>
      <c r="J17" s="2"/>
      <c r="K17" s="2"/>
    </row>
    <row r="18" spans="1:11" s="4" customFormat="1" ht="21" customHeight="1">
      <c r="A18" s="3" t="s">
        <v>358</v>
      </c>
      <c r="B18" s="642" t="s">
        <v>261</v>
      </c>
      <c r="C18" s="642"/>
      <c r="D18" s="642"/>
      <c r="E18" s="642"/>
      <c r="F18" s="642"/>
      <c r="G18" s="642"/>
      <c r="H18" s="642"/>
      <c r="I18" s="642"/>
      <c r="J18" s="642"/>
      <c r="K18" s="642"/>
    </row>
    <row r="19" spans="1:11" s="4" customFormat="1" ht="27" customHeight="1">
      <c r="A19" s="3" t="s">
        <v>359</v>
      </c>
      <c r="B19" s="642" t="s">
        <v>360</v>
      </c>
      <c r="C19" s="642"/>
      <c r="D19" s="642"/>
      <c r="E19" s="642"/>
      <c r="F19" s="642"/>
      <c r="G19" s="642"/>
      <c r="H19" s="642"/>
      <c r="I19" s="642"/>
      <c r="J19" s="642"/>
      <c r="K19" s="642"/>
    </row>
    <row r="20" spans="1:11" s="4" customFormat="1" ht="26.25" customHeight="1">
      <c r="A20" s="3" t="s">
        <v>361</v>
      </c>
      <c r="B20" s="642" t="s">
        <v>668</v>
      </c>
      <c r="C20" s="642"/>
      <c r="D20" s="642"/>
      <c r="E20" s="642"/>
      <c r="F20" s="642"/>
      <c r="G20" s="642"/>
      <c r="H20" s="642"/>
      <c r="I20" s="642"/>
      <c r="J20" s="642"/>
      <c r="K20" s="642"/>
    </row>
    <row r="21" spans="1:11" s="4" customFormat="1" ht="30" customHeight="1">
      <c r="A21" s="3" t="s">
        <v>363</v>
      </c>
      <c r="B21" s="642" t="s">
        <v>540</v>
      </c>
      <c r="C21" s="642"/>
      <c r="D21" s="642"/>
      <c r="E21" s="642"/>
      <c r="F21" s="642"/>
      <c r="G21" s="642"/>
      <c r="H21" s="642"/>
      <c r="I21" s="642"/>
      <c r="J21" s="642"/>
      <c r="K21" s="642"/>
    </row>
    <row r="22" spans="1:11" s="4" customFormat="1" ht="18" customHeight="1">
      <c r="A22" s="3" t="s">
        <v>365</v>
      </c>
      <c r="B22" s="642" t="s">
        <v>366</v>
      </c>
      <c r="C22" s="642"/>
      <c r="D22" s="642"/>
      <c r="E22" s="642"/>
      <c r="F22" s="642"/>
      <c r="G22" s="642"/>
      <c r="H22" s="642"/>
      <c r="I22" s="642"/>
      <c r="J22" s="642"/>
      <c r="K22" s="642"/>
    </row>
    <row r="23" spans="1:11" s="4" customFormat="1" ht="18" customHeight="1">
      <c r="A23" s="3" t="s">
        <v>367</v>
      </c>
      <c r="B23" s="662" t="s">
        <v>368</v>
      </c>
      <c r="C23" s="662"/>
      <c r="D23" s="662"/>
      <c r="E23" s="662"/>
      <c r="F23" s="662"/>
      <c r="G23" s="662"/>
      <c r="H23" s="662"/>
      <c r="I23" s="662"/>
      <c r="J23" s="662"/>
      <c r="K23" s="662"/>
    </row>
    <row r="24" spans="1:11" s="4" customFormat="1" ht="15" customHeight="1">
      <c r="A24" s="3" t="s">
        <v>369</v>
      </c>
      <c r="B24" s="662" t="s">
        <v>669</v>
      </c>
      <c r="C24" s="662"/>
      <c r="D24" s="662"/>
      <c r="E24" s="662"/>
      <c r="F24" s="662"/>
      <c r="G24" s="662"/>
      <c r="H24" s="662"/>
      <c r="I24" s="662"/>
      <c r="J24" s="662"/>
      <c r="K24" s="662"/>
    </row>
    <row r="25" spans="1:11" s="4" customFormat="1" ht="25.5" customHeight="1">
      <c r="A25" s="3" t="s">
        <v>371</v>
      </c>
      <c r="B25" s="582" t="s">
        <v>464</v>
      </c>
      <c r="C25" s="582"/>
      <c r="D25" s="582"/>
      <c r="E25" s="582"/>
      <c r="F25" s="582"/>
      <c r="G25" s="582"/>
      <c r="H25" s="582"/>
      <c r="I25" s="582"/>
      <c r="J25" s="582"/>
      <c r="K25" s="582"/>
    </row>
    <row r="26" spans="1:11" s="4" customFormat="1" ht="15" customHeight="1">
      <c r="A26" s="3" t="s">
        <v>373</v>
      </c>
      <c r="B26" s="582" t="s">
        <v>384</v>
      </c>
      <c r="C26" s="582"/>
      <c r="D26" s="582"/>
      <c r="E26" s="582"/>
      <c r="F26" s="582"/>
      <c r="G26" s="582"/>
      <c r="H26" s="582"/>
      <c r="I26" s="582"/>
      <c r="J26" s="582"/>
      <c r="K26" s="582"/>
    </row>
    <row r="27" spans="1:11" ht="14.25" customHeight="1">
      <c r="A27" s="3" t="s">
        <v>375</v>
      </c>
      <c r="B27" s="560" t="s">
        <v>681</v>
      </c>
      <c r="C27" s="3"/>
      <c r="D27" s="3"/>
      <c r="E27" s="3"/>
      <c r="F27" s="3"/>
      <c r="G27" s="3"/>
      <c r="H27" s="3"/>
      <c r="I27" s="3"/>
      <c r="J27" s="3"/>
      <c r="K27" s="3"/>
    </row>
    <row r="28" spans="1:11" ht="14.25" customHeight="1">
      <c r="A28" s="3"/>
      <c r="B28" s="267"/>
      <c r="C28" s="259"/>
      <c r="D28" s="212"/>
      <c r="E28" s="267"/>
      <c r="F28" s="267"/>
      <c r="G28" s="267"/>
      <c r="H28" s="267"/>
      <c r="I28" s="267"/>
      <c r="J28" s="267"/>
      <c r="K28" s="267"/>
    </row>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sheetData>
  <sheetProtection selectLockedCells="1" selectUnlockedCells="1"/>
  <mergeCells count="25">
    <mergeCell ref="B25:K25"/>
    <mergeCell ref="B26:K26"/>
    <mergeCell ref="B21:K21"/>
    <mergeCell ref="B22:K22"/>
    <mergeCell ref="B23:K23"/>
    <mergeCell ref="B24:K24"/>
    <mergeCell ref="A15:H15"/>
    <mergeCell ref="B18:K18"/>
    <mergeCell ref="B19:K19"/>
    <mergeCell ref="B20:K20"/>
    <mergeCell ref="I3:I4"/>
    <mergeCell ref="J3:J5"/>
    <mergeCell ref="K3:K4"/>
    <mergeCell ref="D4:D5"/>
    <mergeCell ref="E4:E5"/>
    <mergeCell ref="A1:B1"/>
    <mergeCell ref="C1:K1"/>
    <mergeCell ref="D2:H2"/>
    <mergeCell ref="A3:A5"/>
    <mergeCell ref="B3:B5"/>
    <mergeCell ref="C3:C5"/>
    <mergeCell ref="D3:E3"/>
    <mergeCell ref="F3:F5"/>
    <mergeCell ref="G3:G5"/>
    <mergeCell ref="H3:H5"/>
  </mergeCells>
  <printOptions horizontalCentered="1"/>
  <pageMargins left="0.31527777777777777" right="0.31527777777777777" top="0.7" bottom="0.43" header="0.42" footer="0.23"/>
  <pageSetup horizontalDpi="600" verticalDpi="600" orientation="landscape" pageOrder="overThenDown" paperSize="9" r:id="rId1"/>
  <headerFooter alignWithMargins="0">
    <oddHeader>&amp;C&amp;10Zał. 1A do SIWZ Formularz asortymentowo-cenowy&amp;R&amp;10SPZOZ_NT.DZP.241.04.20</oddHeader>
    <oddFooter>&amp;C&amp;10&amp;A   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37096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spzoz szpital</dc:creator>
  <cp:keywords/>
  <dc:description/>
  <cp:lastModifiedBy>Danuta</cp:lastModifiedBy>
  <cp:lastPrinted>2020-09-23T13:45:53Z</cp:lastPrinted>
  <dcterms:created xsi:type="dcterms:W3CDTF">2018-03-19T21:37:23Z</dcterms:created>
  <dcterms:modified xsi:type="dcterms:W3CDTF">2020-09-24T13:56:55Z</dcterms:modified>
  <cp:category/>
  <cp:version/>
  <cp:contentType/>
  <cp:contentStatus/>
  <cp:revision>105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cja 1">
    <vt:lpwstr/>
  </property>
  <property fmtid="{D5CDD505-2E9C-101B-9397-08002B2CF9AE}" pid="3" name="Informacja 2">
    <vt:lpwstr/>
  </property>
  <property fmtid="{D5CDD505-2E9C-101B-9397-08002B2CF9AE}" pid="4" name="Informacja 3">
    <vt:lpwstr/>
  </property>
  <property fmtid="{D5CDD505-2E9C-101B-9397-08002B2CF9AE}" pid="5" name="Informacja 4">
    <vt:lpwstr/>
  </property>
</Properties>
</file>