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a-Omucinska\Desktop\Przetargi 2023\PLATFORMA ZAKUPOWA 2023\Dostawa - środki czystości i chemia gospodarcza\"/>
    </mc:Choice>
  </mc:AlternateContent>
  <xr:revisionPtr revIDLastSave="0" documentId="8_{B0D36DE3-6636-4577-9DF4-6EBBFA812CAF}" xr6:coauthVersionLast="47" xr6:coauthVersionMax="47" xr10:uidLastSave="{00000000-0000-0000-0000-000000000000}"/>
  <bookViews>
    <workbookView xWindow="-110" yWindow="-110" windowWidth="25820" windowHeight="14020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Arkusz1!$A$1:$F$62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8" i="1" l="1"/>
  <c r="F52" i="1" l="1"/>
  <c r="F51" i="1" l="1"/>
  <c r="F9" i="1"/>
  <c r="F8" i="1" l="1"/>
  <c r="F40" i="1" l="1"/>
  <c r="F34" i="1" l="1"/>
  <c r="F33" i="1"/>
  <c r="F32" i="1"/>
  <c r="F31" i="1"/>
  <c r="F30" i="1"/>
  <c r="F28" i="1"/>
  <c r="F27" i="1"/>
  <c r="F26" i="1"/>
  <c r="F25" i="1"/>
  <c r="F18" i="1"/>
  <c r="F19" i="1"/>
  <c r="F17" i="1"/>
  <c r="F16" i="1"/>
  <c r="F15" i="1"/>
  <c r="F14" i="1"/>
  <c r="F13" i="1"/>
  <c r="F12" i="1"/>
  <c r="F6" i="1"/>
  <c r="F36" i="1"/>
  <c r="F7" i="1"/>
  <c r="F10" i="1"/>
  <c r="F11" i="1"/>
  <c r="F21" i="1"/>
  <c r="F22" i="1"/>
  <c r="F23" i="1"/>
  <c r="F35" i="1"/>
  <c r="F37" i="1"/>
  <c r="F39" i="1"/>
  <c r="F41" i="1"/>
  <c r="F5" i="1"/>
  <c r="F42" i="1" l="1"/>
  <c r="F29" i="1"/>
  <c r="F24" i="1"/>
  <c r="F20" i="1"/>
  <c r="F54" i="1"/>
  <c r="F53" i="1"/>
  <c r="F50" i="1"/>
  <c r="F49" i="1"/>
  <c r="F48" i="1"/>
  <c r="F55" i="1" l="1"/>
  <c r="F43" i="1"/>
  <c r="F57" i="1" l="1"/>
</calcChain>
</file>

<file path=xl/sharedStrings.xml><?xml version="1.0" encoding="utf-8"?>
<sst xmlns="http://schemas.openxmlformats.org/spreadsheetml/2006/main" count="151" uniqueCount="114">
  <si>
    <t>Lp</t>
  </si>
  <si>
    <t>netto</t>
  </si>
  <si>
    <t>Mop z mikrofibry Stella, paskowy symbol 5543</t>
  </si>
  <si>
    <t>Odświeżacz powietrza -BRISE elektric-urządzenie</t>
  </si>
  <si>
    <t>Papier toaletowy duży biały Gigant S2 Katrin12-100</t>
  </si>
  <si>
    <t>Papier toaletowy mały Kaczory</t>
  </si>
  <si>
    <t xml:space="preserve">Ścierka do podłogi szara/duża/ </t>
  </si>
  <si>
    <t>Zawieszka WC-Domestos</t>
  </si>
  <si>
    <t xml:space="preserve">                                                                   RAZEM  </t>
  </si>
  <si>
    <t>szt.</t>
  </si>
  <si>
    <t xml:space="preserve">                                                                                             OGÓŁEM</t>
  </si>
  <si>
    <t>pojemność</t>
  </si>
  <si>
    <t>5 litrów</t>
  </si>
  <si>
    <t>Ilość (szt.)</t>
  </si>
  <si>
    <t xml:space="preserve">Cleanlux zmywacz             </t>
  </si>
  <si>
    <t>Płyn Ajax</t>
  </si>
  <si>
    <t>1,25 litra</t>
  </si>
  <si>
    <t xml:space="preserve">Domestos                              </t>
  </si>
  <si>
    <t>10 litrów</t>
  </si>
  <si>
    <t>Voigt Glanzpur Vc-240</t>
  </si>
  <si>
    <t>1 litr</t>
  </si>
  <si>
    <t>Kret do czyszczenia rur w  żelu</t>
  </si>
  <si>
    <t>40 gr.</t>
  </si>
  <si>
    <t>Mydło HACCP CLEAN HAND  VC600 Voigt</t>
  </si>
  <si>
    <t>5 litów</t>
  </si>
  <si>
    <t>Mydło antybakteryjne  OLE</t>
  </si>
  <si>
    <t>POMIESZCZENIA</t>
  </si>
  <si>
    <t>wyszczególnienie</t>
  </si>
  <si>
    <t>suma</t>
  </si>
  <si>
    <t>1.</t>
  </si>
  <si>
    <t>4.</t>
  </si>
  <si>
    <t>8.</t>
  </si>
  <si>
    <t>6.</t>
  </si>
  <si>
    <t>3.</t>
  </si>
  <si>
    <t>2.</t>
  </si>
  <si>
    <t>5.</t>
  </si>
  <si>
    <t>7.</t>
  </si>
  <si>
    <t>9.</t>
  </si>
  <si>
    <t>10.</t>
  </si>
  <si>
    <t>11.</t>
  </si>
  <si>
    <t>12.</t>
  </si>
  <si>
    <t>13.</t>
  </si>
  <si>
    <t>0,5 litra</t>
  </si>
  <si>
    <t>Płyn do naczyń Ludwik</t>
  </si>
  <si>
    <t>Szyby - płyn do mycia szyb zapas CLINEX Glass</t>
  </si>
  <si>
    <t xml:space="preserve">Szyby - płyn do mycia szyb Clin z rozpylaczem </t>
  </si>
  <si>
    <t>7 kg</t>
  </si>
  <si>
    <t xml:space="preserve">Proszek VIZIR </t>
  </si>
  <si>
    <t>opakowanie 65 szt.</t>
  </si>
  <si>
    <t xml:space="preserve">Tabletki do zmywarki finish quantum  </t>
  </si>
  <si>
    <t>14.</t>
  </si>
  <si>
    <t>15.</t>
  </si>
  <si>
    <t>16.</t>
  </si>
  <si>
    <t>17.</t>
  </si>
  <si>
    <t>18.</t>
  </si>
  <si>
    <t>19.</t>
  </si>
  <si>
    <t>20.</t>
  </si>
  <si>
    <t>20 ml.</t>
  </si>
  <si>
    <t xml:space="preserve">Odświeżacz powietrza -BRISE elektric-zapas </t>
  </si>
  <si>
    <t>300 ml.</t>
  </si>
  <si>
    <t xml:space="preserve">Odświeżacz powietrza -BRISE-aerosol </t>
  </si>
  <si>
    <t>Ręcznik papierowy składany szary</t>
  </si>
  <si>
    <t>Ręcznik papierowy, składany biały Katrin 65944</t>
  </si>
  <si>
    <t>opakowanie 10 szt.</t>
  </si>
  <si>
    <t>opakowanie 5 szt.</t>
  </si>
  <si>
    <t>Ścierka do kurzu Morana Super  duża</t>
  </si>
  <si>
    <t>karton 20 op.</t>
  </si>
  <si>
    <t xml:space="preserve">Ścierka do kurzu z mikrofibry Vileda 36x36 </t>
  </si>
  <si>
    <t>Ścierka Vileda PVA Micro Niebieska 143585 Vileda</t>
  </si>
  <si>
    <t>Gąbka -zmywak do naczyń 9,5x6,5x2,5</t>
  </si>
  <si>
    <t>Worek do odkurzacza - worki filtracyjne runo Nt 22/1</t>
  </si>
  <si>
    <t>opakowanie 50 szt.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</si>
  <si>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</si>
  <si>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</si>
  <si>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</si>
  <si>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</si>
  <si>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</si>
  <si>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</si>
  <si>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</si>
  <si>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</si>
  <si>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</si>
  <si>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</si>
  <si>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</si>
  <si>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PRACOWNICY  -  BHP</t>
  </si>
  <si>
    <t>130 ml.</t>
  </si>
  <si>
    <t>500 ml.</t>
  </si>
  <si>
    <t xml:space="preserve">Krem do rąk  </t>
  </si>
  <si>
    <t>50 ml.</t>
  </si>
  <si>
    <t xml:space="preserve">Krem do twarzy </t>
  </si>
  <si>
    <t>90 gr.</t>
  </si>
  <si>
    <t xml:space="preserve">Mydło w kostce </t>
  </si>
  <si>
    <t>Pastmal pasta do rąk z balsamem</t>
  </si>
  <si>
    <t>Ręcznik frote 70x140,  gramatura tkaniny: 400 g/m²</t>
  </si>
  <si>
    <t>cena jedn.</t>
  </si>
  <si>
    <t>wartość</t>
  </si>
  <si>
    <t>33.</t>
  </si>
  <si>
    <t>34.</t>
  </si>
  <si>
    <t xml:space="preserve">Worek foliowy na śmieci 60l (0,20 μ) </t>
  </si>
  <si>
    <t>Worek foliowy na śmieci 60l (0,10 μ) )</t>
  </si>
  <si>
    <t>Mleczko do czyszczenia Cif</t>
  </si>
  <si>
    <t>Pasta do butów</t>
  </si>
  <si>
    <t>40 ml.</t>
  </si>
  <si>
    <t>Szczotka do zamiatania z naturalnego włosia</t>
  </si>
  <si>
    <t>0,7 litra</t>
  </si>
  <si>
    <t>opakowanie 4 szt.</t>
  </si>
  <si>
    <t>Worek do odkurza SEMENES/BOSCH SBMBO1K</t>
  </si>
  <si>
    <t>Worek do odkurzacza Rowenta Tefal ZR2005 oryginalne higiene + 4A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</si>
  <si>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</si>
  <si>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Żel-LUX (dziubek): antybakteryjny, bezalergiczny, zapach: cytrusowy, do silnych zabrudzeń.</t>
  </si>
  <si>
    <t>31.</t>
  </si>
  <si>
    <t xml:space="preserve"> ŚRODKI  CZYSTOŚCI </t>
  </si>
  <si>
    <t>…………………………………,   dnia………………...</t>
  </si>
  <si>
    <t>………………………………………………………..</t>
  </si>
  <si>
    <t xml:space="preserve">              /podpis/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</si>
</sst>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3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1"/>
      <color rgb="FF000000"/>
      <name val="Bookman Old Style"/>
      <family val="1"/>
      <charset val="238"/>
    </font>
    <font>
      <b/>
      <sz val="12"/>
      <color rgb="FF000000"/>
      <name val="Bookman Old Style"/>
      <family val="1"/>
      <charset val="238"/>
    </font>
    <font>
      <i/>
      <sz val="9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8" borderId="1" xfId="0" applyFont="1" applyFill="1" applyBorder="1"/>
    <xf numFmtId="164" fontId="2" fillId="0" borderId="1" xfId="1" applyFont="1" applyBorder="1" applyAlignment="1">
      <alignment horizontal="right"/>
    </xf>
    <xf numFmtId="164" fontId="2" fillId="6" borderId="1" xfId="1" applyFont="1" applyFill="1" applyBorder="1" applyAlignment="1">
      <alignment horizontal="right"/>
    </xf>
    <xf numFmtId="164" fontId="2" fillId="3" borderId="1" xfId="1" applyFont="1" applyFill="1" applyBorder="1" applyAlignment="1">
      <alignment horizontal="right"/>
    </xf>
    <xf numFmtId="164" fontId="2" fillId="0" borderId="1" xfId="1" applyFont="1" applyBorder="1"/>
    <xf numFmtId="164" fontId="4" fillId="0" borderId="0" xfId="1" applyFont="1"/>
    <xf numFmtId="164" fontId="2" fillId="0" borderId="0" xfId="1" applyFont="1"/>
    <xf numFmtId="164" fontId="0" fillId="0" borderId="0" xfId="1" applyFont="1"/>
    <xf numFmtId="164" fontId="2" fillId="6" borderId="1" xfId="1" applyFont="1" applyFill="1" applyBorder="1"/>
    <xf numFmtId="164" fontId="2" fillId="3" borderId="1" xfId="1" applyFont="1" applyFill="1" applyBorder="1"/>
    <xf numFmtId="164" fontId="2" fillId="4" borderId="1" xfId="1" applyFont="1" applyFill="1" applyBorder="1"/>
    <xf numFmtId="164" fontId="2" fillId="4" borderId="1" xfId="1" applyFont="1" applyFill="1" applyBorder="1" applyAlignment="1">
      <alignment horizontal="right"/>
    </xf>
    <xf numFmtId="164" fontId="2" fillId="5" borderId="1" xfId="1" applyFont="1" applyFill="1" applyBorder="1"/>
    <xf numFmtId="164" fontId="2" fillId="5" borderId="1" xfId="1" applyFont="1" applyFill="1" applyBorder="1" applyAlignment="1">
      <alignment horizontal="right"/>
    </xf>
    <xf numFmtId="165" fontId="3" fillId="0" borderId="1" xfId="1" applyNumberFormat="1" applyFont="1" applyBorder="1"/>
    <xf numFmtId="165" fontId="2" fillId="0" borderId="1" xfId="1" applyNumberFormat="1" applyFont="1" applyBorder="1"/>
    <xf numFmtId="165" fontId="2" fillId="6" borderId="1" xfId="1" applyNumberFormat="1" applyFont="1" applyFill="1" applyBorder="1"/>
    <xf numFmtId="165" fontId="3" fillId="4" borderId="1" xfId="1" applyNumberFormat="1" applyFont="1" applyFill="1" applyBorder="1"/>
    <xf numFmtId="165" fontId="2" fillId="3" borderId="1" xfId="1" applyNumberFormat="1" applyFont="1" applyFill="1" applyBorder="1"/>
    <xf numFmtId="165" fontId="4" fillId="0" borderId="0" xfId="1" applyNumberFormat="1" applyFont="1"/>
    <xf numFmtId="165" fontId="2" fillId="0" borderId="0" xfId="1" applyNumberFormat="1" applyFont="1"/>
    <xf numFmtId="165" fontId="0" fillId="0" borderId="0" xfId="1" applyNumberFormat="1" applyFont="1"/>
    <xf numFmtId="164" fontId="1" fillId="2" borderId="1" xfId="1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5" borderId="1" xfId="1" applyNumberFormat="1" applyFont="1" applyFill="1" applyBorder="1"/>
    <xf numFmtId="164" fontId="1" fillId="9" borderId="1" xfId="1" applyFont="1" applyFill="1" applyBorder="1" applyAlignment="1">
      <alignment horizontal="right" vertical="center"/>
    </xf>
    <xf numFmtId="164" fontId="11" fillId="7" borderId="1" xfId="1" applyFont="1" applyFill="1" applyBorder="1" applyAlignment="1">
      <alignment horizontal="right"/>
    </xf>
    <xf numFmtId="164" fontId="2" fillId="8" borderId="1" xfId="1" applyFont="1" applyFill="1" applyBorder="1"/>
    <xf numFmtId="165" fontId="7" fillId="0" borderId="0" xfId="1" applyNumberFormat="1" applyFont="1"/>
    <xf numFmtId="0" fontId="2" fillId="0" borderId="1" xfId="0" applyFont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 vertical="top"/>
    </xf>
    <xf numFmtId="164" fontId="1" fillId="0" borderId="1" xfId="1" applyFont="1" applyFill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1" applyFont="1" applyBorder="1"/>
    <xf numFmtId="164" fontId="3" fillId="0" borderId="1" xfId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165" fontId="2" fillId="8" borderId="1" xfId="1" applyNumberFormat="1" applyFont="1" applyFill="1" applyBorder="1"/>
    <xf numFmtId="0" fontId="12" fillId="0" borderId="0" xfId="0" applyFont="1"/>
    <xf numFmtId="2" fontId="12" fillId="0" borderId="0" xfId="0" applyNumberFormat="1" applyFont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164" fontId="1" fillId="2" borderId="1" xfId="1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0"/>
  <sheetViews>
    <sheetView tabSelected="1" topLeftCell="A55" zoomScaleNormal="100" workbookViewId="0">
      <selection activeCell="D60" sqref="D60"/>
    </sheetView>
  </sheetViews>
  <sheetFormatPr defaultColWidth="8.54296875" defaultRowHeight="14.5" x14ac:dyDescent="0.35"/>
  <cols>
    <col min="1" max="1" width="3" customWidth="1"/>
    <col min="2" max="2" width="53.453125" customWidth="1"/>
    <col min="3" max="3" width="18.1796875" customWidth="1"/>
    <col min="4" max="4" width="11.36328125" style="31" customWidth="1"/>
    <col min="5" max="5" width="9.453125" style="17" bestFit="1" customWidth="1"/>
    <col min="6" max="6" width="14.453125" style="17" customWidth="1"/>
  </cols>
  <sheetData>
    <row r="1" spans="1:6" ht="33.9" customHeight="1" x14ac:dyDescent="0.35">
      <c r="A1" s="60" t="s">
        <v>110</v>
      </c>
      <c r="B1" s="61"/>
      <c r="C1" s="61"/>
      <c r="D1" s="61"/>
      <c r="E1" s="61"/>
      <c r="F1" s="61"/>
    </row>
    <row r="2" spans="1:6" ht="28.4" customHeight="1" x14ac:dyDescent="0.35">
      <c r="A2" s="64" t="s">
        <v>26</v>
      </c>
      <c r="B2" s="64"/>
      <c r="C2" s="64"/>
      <c r="D2" s="64"/>
      <c r="E2" s="64"/>
      <c r="F2" s="64"/>
    </row>
    <row r="3" spans="1:6" x14ac:dyDescent="0.35">
      <c r="A3" s="57" t="s">
        <v>0</v>
      </c>
      <c r="B3" s="57" t="s">
        <v>27</v>
      </c>
      <c r="C3" s="63" t="s">
        <v>11</v>
      </c>
      <c r="D3" s="56" t="s">
        <v>13</v>
      </c>
      <c r="E3" s="32" t="s">
        <v>93</v>
      </c>
      <c r="F3" s="4" t="s">
        <v>94</v>
      </c>
    </row>
    <row r="4" spans="1:6" x14ac:dyDescent="0.35">
      <c r="A4" s="57"/>
      <c r="B4" s="57"/>
      <c r="C4" s="63"/>
      <c r="D4" s="56"/>
      <c r="E4" s="59" t="s">
        <v>1</v>
      </c>
      <c r="F4" s="59"/>
    </row>
    <row r="5" spans="1:6" x14ac:dyDescent="0.35">
      <c r="A5" s="42" t="s">
        <v>29</v>
      </c>
      <c r="B5" s="1" t="s">
        <v>14</v>
      </c>
      <c r="C5" s="5" t="s">
        <v>12</v>
      </c>
      <c r="D5" s="24">
        <v>9</v>
      </c>
      <c r="E5" s="14"/>
      <c r="F5" s="11">
        <f>D5*E5</f>
        <v>0</v>
      </c>
    </row>
    <row r="6" spans="1:6" x14ac:dyDescent="0.35">
      <c r="A6" s="42" t="s">
        <v>34</v>
      </c>
      <c r="B6" s="1" t="s">
        <v>15</v>
      </c>
      <c r="C6" s="5" t="s">
        <v>12</v>
      </c>
      <c r="D6" s="24">
        <v>43</v>
      </c>
      <c r="E6" s="14"/>
      <c r="F6" s="11">
        <f t="shared" ref="F6" si="0">D6*E6</f>
        <v>0</v>
      </c>
    </row>
    <row r="7" spans="1:6" x14ac:dyDescent="0.35">
      <c r="A7" s="42" t="s">
        <v>33</v>
      </c>
      <c r="B7" s="1" t="s">
        <v>17</v>
      </c>
      <c r="C7" s="5" t="s">
        <v>16</v>
      </c>
      <c r="D7" s="25">
        <v>169</v>
      </c>
      <c r="E7" s="14"/>
      <c r="F7" s="11">
        <f t="shared" ref="F7:F41" si="1">D7*E7</f>
        <v>0</v>
      </c>
    </row>
    <row r="8" spans="1:6" x14ac:dyDescent="0.35">
      <c r="A8" s="42" t="s">
        <v>30</v>
      </c>
      <c r="B8" s="1" t="s">
        <v>17</v>
      </c>
      <c r="C8" s="5" t="s">
        <v>12</v>
      </c>
      <c r="D8" s="25">
        <v>21</v>
      </c>
      <c r="E8" s="14"/>
      <c r="F8" s="11">
        <f>D8*E8</f>
        <v>0</v>
      </c>
    </row>
    <row r="9" spans="1:6" x14ac:dyDescent="0.35">
      <c r="A9" s="42" t="s">
        <v>35</v>
      </c>
      <c r="B9" s="46" t="s">
        <v>99</v>
      </c>
      <c r="C9" s="47" t="s">
        <v>103</v>
      </c>
      <c r="D9" s="24">
        <v>70</v>
      </c>
      <c r="E9" s="48"/>
      <c r="F9" s="49">
        <f>D9*E9</f>
        <v>0</v>
      </c>
    </row>
    <row r="10" spans="1:6" x14ac:dyDescent="0.35">
      <c r="A10" s="42" t="s">
        <v>32</v>
      </c>
      <c r="B10" s="1" t="s">
        <v>19</v>
      </c>
      <c r="C10" s="5" t="s">
        <v>18</v>
      </c>
      <c r="D10" s="25">
        <v>17</v>
      </c>
      <c r="E10" s="14"/>
      <c r="F10" s="11">
        <f t="shared" si="1"/>
        <v>0</v>
      </c>
    </row>
    <row r="11" spans="1:6" x14ac:dyDescent="0.35">
      <c r="A11" s="42" t="s">
        <v>36</v>
      </c>
      <c r="B11" s="1" t="s">
        <v>21</v>
      </c>
      <c r="C11" s="5" t="s">
        <v>20</v>
      </c>
      <c r="D11" s="25">
        <v>10</v>
      </c>
      <c r="E11" s="14"/>
      <c r="F11" s="11">
        <f t="shared" si="1"/>
        <v>0</v>
      </c>
    </row>
    <row r="12" spans="1:6" x14ac:dyDescent="0.35">
      <c r="A12" s="42" t="s">
        <v>31</v>
      </c>
      <c r="B12" s="1" t="s">
        <v>7</v>
      </c>
      <c r="C12" s="5" t="s">
        <v>22</v>
      </c>
      <c r="D12" s="25">
        <v>254</v>
      </c>
      <c r="E12" s="14"/>
      <c r="F12" s="11">
        <f t="shared" ref="F12" si="2">D12*E12</f>
        <v>0</v>
      </c>
    </row>
    <row r="13" spans="1:6" x14ac:dyDescent="0.35">
      <c r="A13" s="42" t="s">
        <v>37</v>
      </c>
      <c r="B13" s="1" t="s">
        <v>44</v>
      </c>
      <c r="C13" s="5" t="s">
        <v>12</v>
      </c>
      <c r="D13" s="25">
        <v>3</v>
      </c>
      <c r="E13" s="14"/>
      <c r="F13" s="11">
        <f t="shared" ref="F13:F19" si="3">D13*E13</f>
        <v>0</v>
      </c>
    </row>
    <row r="14" spans="1:6" x14ac:dyDescent="0.35">
      <c r="A14" s="42" t="s">
        <v>38</v>
      </c>
      <c r="B14" s="1" t="s">
        <v>45</v>
      </c>
      <c r="C14" s="5" t="s">
        <v>42</v>
      </c>
      <c r="D14" s="25">
        <v>29</v>
      </c>
      <c r="E14" s="14"/>
      <c r="F14" s="11">
        <f t="shared" si="3"/>
        <v>0</v>
      </c>
    </row>
    <row r="15" spans="1:6" x14ac:dyDescent="0.35">
      <c r="A15" s="1" t="s">
        <v>39</v>
      </c>
      <c r="B15" s="1" t="s">
        <v>43</v>
      </c>
      <c r="C15" s="5" t="s">
        <v>12</v>
      </c>
      <c r="D15" s="25">
        <v>21</v>
      </c>
      <c r="E15" s="14"/>
      <c r="F15" s="11">
        <f t="shared" si="3"/>
        <v>0</v>
      </c>
    </row>
    <row r="16" spans="1:6" x14ac:dyDescent="0.35">
      <c r="A16" s="1" t="s">
        <v>40</v>
      </c>
      <c r="B16" s="1" t="s">
        <v>47</v>
      </c>
      <c r="C16" s="5" t="s">
        <v>46</v>
      </c>
      <c r="D16" s="24">
        <v>26</v>
      </c>
      <c r="E16" s="14"/>
      <c r="F16" s="11">
        <f t="shared" si="3"/>
        <v>0</v>
      </c>
    </row>
    <row r="17" spans="1:6" x14ac:dyDescent="0.35">
      <c r="A17" s="42" t="s">
        <v>41</v>
      </c>
      <c r="B17" s="1" t="s">
        <v>49</v>
      </c>
      <c r="C17" s="5" t="s">
        <v>48</v>
      </c>
      <c r="D17" s="25">
        <v>16</v>
      </c>
      <c r="E17" s="14"/>
      <c r="F17" s="11">
        <f t="shared" si="3"/>
        <v>0</v>
      </c>
    </row>
    <row r="18" spans="1:6" x14ac:dyDescent="0.35">
      <c r="A18" s="42" t="s">
        <v>50</v>
      </c>
      <c r="B18" s="1" t="s">
        <v>23</v>
      </c>
      <c r="C18" s="5" t="s">
        <v>24</v>
      </c>
      <c r="D18" s="25">
        <v>40</v>
      </c>
      <c r="E18" s="14"/>
      <c r="F18" s="11">
        <f t="shared" si="3"/>
        <v>0</v>
      </c>
    </row>
    <row r="19" spans="1:6" x14ac:dyDescent="0.35">
      <c r="A19" s="42" t="s">
        <v>51</v>
      </c>
      <c r="B19" s="1" t="s">
        <v>25</v>
      </c>
      <c r="C19" s="5" t="s">
        <v>24</v>
      </c>
      <c r="D19" s="25">
        <v>40</v>
      </c>
      <c r="E19" s="14"/>
      <c r="F19" s="11">
        <f t="shared" si="3"/>
        <v>0</v>
      </c>
    </row>
    <row r="20" spans="1:6" ht="21" customHeight="1" x14ac:dyDescent="0.35">
      <c r="A20" s="58" t="s">
        <v>28</v>
      </c>
      <c r="B20" s="58"/>
      <c r="C20" s="58"/>
      <c r="D20" s="58"/>
      <c r="E20" s="58"/>
      <c r="F20" s="39">
        <f>SUM(F5:F19)</f>
        <v>0</v>
      </c>
    </row>
    <row r="21" spans="1:6" x14ac:dyDescent="0.35">
      <c r="A21" s="43" t="s">
        <v>52</v>
      </c>
      <c r="B21" s="9" t="s">
        <v>3</v>
      </c>
      <c r="C21" s="33" t="s">
        <v>9</v>
      </c>
      <c r="D21" s="26">
        <v>8</v>
      </c>
      <c r="E21" s="18"/>
      <c r="F21" s="12">
        <f t="shared" si="1"/>
        <v>0</v>
      </c>
    </row>
    <row r="22" spans="1:6" x14ac:dyDescent="0.35">
      <c r="A22" s="43" t="s">
        <v>53</v>
      </c>
      <c r="B22" s="9" t="s">
        <v>58</v>
      </c>
      <c r="C22" s="33" t="s">
        <v>57</v>
      </c>
      <c r="D22" s="26">
        <v>36</v>
      </c>
      <c r="E22" s="18"/>
      <c r="F22" s="12">
        <f t="shared" si="1"/>
        <v>0</v>
      </c>
    </row>
    <row r="23" spans="1:6" x14ac:dyDescent="0.35">
      <c r="A23" s="43" t="s">
        <v>54</v>
      </c>
      <c r="B23" s="44" t="s">
        <v>60</v>
      </c>
      <c r="C23" s="33" t="s">
        <v>59</v>
      </c>
      <c r="D23" s="26">
        <v>110</v>
      </c>
      <c r="E23" s="18"/>
      <c r="F23" s="12">
        <f t="shared" si="1"/>
        <v>0</v>
      </c>
    </row>
    <row r="24" spans="1:6" ht="23.15" customHeight="1" x14ac:dyDescent="0.35">
      <c r="A24" s="58" t="s">
        <v>28</v>
      </c>
      <c r="B24" s="58"/>
      <c r="C24" s="58"/>
      <c r="D24" s="58"/>
      <c r="E24" s="58"/>
      <c r="F24" s="39">
        <f>SUM(F21:F23)</f>
        <v>0</v>
      </c>
    </row>
    <row r="25" spans="1:6" x14ac:dyDescent="0.35">
      <c r="A25" s="7" t="s">
        <v>55</v>
      </c>
      <c r="B25" s="7" t="s">
        <v>61</v>
      </c>
      <c r="C25" s="34" t="s">
        <v>66</v>
      </c>
      <c r="D25" s="27">
        <v>111</v>
      </c>
      <c r="E25" s="20"/>
      <c r="F25" s="21">
        <f t="shared" ref="F25:F28" si="4">D25*E25</f>
        <v>0</v>
      </c>
    </row>
    <row r="26" spans="1:6" x14ac:dyDescent="0.35">
      <c r="A26" s="7" t="s">
        <v>56</v>
      </c>
      <c r="B26" s="7" t="s">
        <v>62</v>
      </c>
      <c r="C26" s="34" t="s">
        <v>66</v>
      </c>
      <c r="D26" s="27">
        <v>139</v>
      </c>
      <c r="E26" s="20"/>
      <c r="F26" s="21">
        <f t="shared" si="4"/>
        <v>0</v>
      </c>
    </row>
    <row r="27" spans="1:6" x14ac:dyDescent="0.35">
      <c r="A27" s="7" t="s">
        <v>72</v>
      </c>
      <c r="B27" s="7" t="s">
        <v>4</v>
      </c>
      <c r="C27" s="34" t="s">
        <v>9</v>
      </c>
      <c r="D27" s="27">
        <v>1344</v>
      </c>
      <c r="E27" s="20"/>
      <c r="F27" s="21">
        <f t="shared" si="4"/>
        <v>0</v>
      </c>
    </row>
    <row r="28" spans="1:6" x14ac:dyDescent="0.35">
      <c r="A28" s="7" t="s">
        <v>73</v>
      </c>
      <c r="B28" s="7" t="s">
        <v>5</v>
      </c>
      <c r="C28" s="34" t="s">
        <v>9</v>
      </c>
      <c r="D28" s="27">
        <v>128</v>
      </c>
      <c r="E28" s="20"/>
      <c r="F28" s="21">
        <f t="shared" si="4"/>
        <v>0</v>
      </c>
    </row>
    <row r="29" spans="1:6" ht="24" customHeight="1" x14ac:dyDescent="0.35">
      <c r="A29" s="58" t="s">
        <v>28</v>
      </c>
      <c r="B29" s="58"/>
      <c r="C29" s="58"/>
      <c r="D29" s="58"/>
      <c r="E29" s="58"/>
      <c r="F29" s="39">
        <f>SUM(F25:F28)</f>
        <v>0</v>
      </c>
    </row>
    <row r="30" spans="1:6" x14ac:dyDescent="0.35">
      <c r="A30" s="8" t="s">
        <v>74</v>
      </c>
      <c r="B30" s="8" t="s">
        <v>65</v>
      </c>
      <c r="C30" s="36" t="s">
        <v>63</v>
      </c>
      <c r="D30" s="37">
        <v>12</v>
      </c>
      <c r="E30" s="22"/>
      <c r="F30" s="23">
        <f t="shared" ref="F30:F34" si="5">D30*E30</f>
        <v>0</v>
      </c>
    </row>
    <row r="31" spans="1:6" x14ac:dyDescent="0.35">
      <c r="A31" s="8" t="s">
        <v>75</v>
      </c>
      <c r="B31" s="8" t="s">
        <v>67</v>
      </c>
      <c r="C31" s="36" t="s">
        <v>64</v>
      </c>
      <c r="D31" s="37">
        <v>60</v>
      </c>
      <c r="E31" s="22"/>
      <c r="F31" s="23">
        <f t="shared" si="5"/>
        <v>0</v>
      </c>
    </row>
    <row r="32" spans="1:6" x14ac:dyDescent="0.35">
      <c r="A32" s="8" t="s">
        <v>76</v>
      </c>
      <c r="B32" s="8" t="s">
        <v>6</v>
      </c>
      <c r="C32" s="36" t="s">
        <v>9</v>
      </c>
      <c r="D32" s="37">
        <v>30</v>
      </c>
      <c r="E32" s="22"/>
      <c r="F32" s="23">
        <f t="shared" si="5"/>
        <v>0</v>
      </c>
    </row>
    <row r="33" spans="1:10" x14ac:dyDescent="0.35">
      <c r="A33" s="8" t="s">
        <v>77</v>
      </c>
      <c r="B33" s="8" t="s">
        <v>68</v>
      </c>
      <c r="C33" s="36" t="s">
        <v>64</v>
      </c>
      <c r="D33" s="37">
        <v>30</v>
      </c>
      <c r="E33" s="22"/>
      <c r="F33" s="23">
        <f t="shared" si="5"/>
        <v>0</v>
      </c>
    </row>
    <row r="34" spans="1:10" x14ac:dyDescent="0.35">
      <c r="A34" s="8" t="s">
        <v>78</v>
      </c>
      <c r="B34" s="8" t="s">
        <v>69</v>
      </c>
      <c r="C34" s="36" t="s">
        <v>64</v>
      </c>
      <c r="D34" s="37">
        <v>55</v>
      </c>
      <c r="E34" s="22"/>
      <c r="F34" s="23">
        <f t="shared" si="5"/>
        <v>0</v>
      </c>
    </row>
    <row r="35" spans="1:10" x14ac:dyDescent="0.35">
      <c r="A35" s="8" t="s">
        <v>79</v>
      </c>
      <c r="B35" s="8" t="s">
        <v>102</v>
      </c>
      <c r="C35" s="36" t="s">
        <v>9</v>
      </c>
      <c r="D35" s="37">
        <v>30</v>
      </c>
      <c r="E35" s="22"/>
      <c r="F35" s="23">
        <f t="shared" si="1"/>
        <v>0</v>
      </c>
    </row>
    <row r="36" spans="1:10" x14ac:dyDescent="0.35">
      <c r="A36" s="8" t="s">
        <v>80</v>
      </c>
      <c r="B36" s="8" t="s">
        <v>2</v>
      </c>
      <c r="C36" s="36" t="s">
        <v>9</v>
      </c>
      <c r="D36" s="37">
        <v>22</v>
      </c>
      <c r="E36" s="22"/>
      <c r="F36" s="23">
        <f t="shared" ref="F36" si="6">D36*E36</f>
        <v>0</v>
      </c>
    </row>
    <row r="37" spans="1:10" x14ac:dyDescent="0.35">
      <c r="A37" s="6" t="s">
        <v>81</v>
      </c>
      <c r="B37" s="6" t="s">
        <v>70</v>
      </c>
      <c r="C37" s="35" t="s">
        <v>64</v>
      </c>
      <c r="D37" s="28">
        <v>5</v>
      </c>
      <c r="E37" s="19"/>
      <c r="F37" s="13">
        <f t="shared" si="1"/>
        <v>0</v>
      </c>
    </row>
    <row r="38" spans="1:10" x14ac:dyDescent="0.35">
      <c r="A38" s="6" t="s">
        <v>109</v>
      </c>
      <c r="B38" s="6" t="s">
        <v>105</v>
      </c>
      <c r="C38" s="35" t="s">
        <v>104</v>
      </c>
      <c r="D38" s="28">
        <v>5</v>
      </c>
      <c r="E38" s="19"/>
      <c r="F38" s="13">
        <f>D38*E38</f>
        <v>0</v>
      </c>
      <c r="J38" t="s">
        <v>107</v>
      </c>
    </row>
    <row r="39" spans="1:10" x14ac:dyDescent="0.35">
      <c r="A39" s="6" t="s">
        <v>82</v>
      </c>
      <c r="B39" s="6" t="s">
        <v>106</v>
      </c>
      <c r="C39" s="35" t="s">
        <v>64</v>
      </c>
      <c r="D39" s="28">
        <v>4</v>
      </c>
      <c r="E39" s="19"/>
      <c r="F39" s="13">
        <f t="shared" si="1"/>
        <v>0</v>
      </c>
    </row>
    <row r="40" spans="1:10" x14ac:dyDescent="0.35">
      <c r="A40" s="6" t="s">
        <v>95</v>
      </c>
      <c r="B40" s="6" t="s">
        <v>97</v>
      </c>
      <c r="C40" s="55" t="s">
        <v>63</v>
      </c>
      <c r="D40" s="28">
        <v>250</v>
      </c>
      <c r="E40" s="19"/>
      <c r="F40" s="13">
        <f t="shared" si="1"/>
        <v>0</v>
      </c>
    </row>
    <row r="41" spans="1:10" x14ac:dyDescent="0.35">
      <c r="A41" s="6" t="s">
        <v>96</v>
      </c>
      <c r="B41" s="6" t="s">
        <v>98</v>
      </c>
      <c r="C41" s="35" t="s">
        <v>71</v>
      </c>
      <c r="D41" s="28">
        <v>115</v>
      </c>
      <c r="E41" s="19"/>
      <c r="F41" s="13">
        <f t="shared" si="1"/>
        <v>0</v>
      </c>
    </row>
    <row r="42" spans="1:10" ht="21" customHeight="1" x14ac:dyDescent="0.35">
      <c r="A42" s="58" t="s">
        <v>28</v>
      </c>
      <c r="B42" s="58"/>
      <c r="C42" s="58"/>
      <c r="D42" s="58"/>
      <c r="E42" s="58"/>
      <c r="F42" s="39">
        <f>SUM(F30:F41)</f>
        <v>0</v>
      </c>
    </row>
    <row r="43" spans="1:10" ht="24" customHeight="1" x14ac:dyDescent="0.35">
      <c r="A43" s="62" t="s">
        <v>8</v>
      </c>
      <c r="B43" s="62"/>
      <c r="C43" s="62"/>
      <c r="D43" s="62"/>
      <c r="E43" s="62"/>
      <c r="F43" s="38">
        <f>F20+F24+F29+F42</f>
        <v>0</v>
      </c>
    </row>
    <row r="44" spans="1:10" ht="15.9" customHeight="1" x14ac:dyDescent="0.35">
      <c r="A44" s="50"/>
      <c r="B44" s="50"/>
      <c r="C44" s="50"/>
      <c r="D44" s="50"/>
      <c r="E44" s="50"/>
      <c r="F44" s="45"/>
    </row>
    <row r="45" spans="1:10" ht="22.4" customHeight="1" x14ac:dyDescent="0.35">
      <c r="A45" s="64" t="s">
        <v>83</v>
      </c>
      <c r="B45" s="64"/>
      <c r="C45" s="64"/>
      <c r="D45" s="64"/>
      <c r="E45" s="64"/>
      <c r="F45" s="64"/>
    </row>
    <row r="46" spans="1:10" x14ac:dyDescent="0.35">
      <c r="A46" s="57" t="s">
        <v>0</v>
      </c>
      <c r="B46" s="57" t="s">
        <v>27</v>
      </c>
      <c r="C46" s="63" t="s">
        <v>11</v>
      </c>
      <c r="D46" s="56" t="s">
        <v>13</v>
      </c>
      <c r="E46" s="32" t="s">
        <v>93</v>
      </c>
      <c r="F46" s="4" t="s">
        <v>94</v>
      </c>
    </row>
    <row r="47" spans="1:10" x14ac:dyDescent="0.35">
      <c r="A47" s="57"/>
      <c r="B47" s="57"/>
      <c r="C47" s="63"/>
      <c r="D47" s="56"/>
      <c r="E47" s="59" t="s">
        <v>1</v>
      </c>
      <c r="F47" s="59"/>
    </row>
    <row r="48" spans="1:10" x14ac:dyDescent="0.35">
      <c r="A48" s="42" t="s">
        <v>29</v>
      </c>
      <c r="B48" s="1" t="s">
        <v>86</v>
      </c>
      <c r="C48" s="5" t="s">
        <v>84</v>
      </c>
      <c r="D48" s="25">
        <v>1275</v>
      </c>
      <c r="E48" s="14"/>
      <c r="F48" s="14">
        <f t="shared" ref="F48:F54" si="7">D48*E48</f>
        <v>0</v>
      </c>
    </row>
    <row r="49" spans="1:7" x14ac:dyDescent="0.35">
      <c r="A49" s="42" t="s">
        <v>34</v>
      </c>
      <c r="B49" s="1" t="s">
        <v>88</v>
      </c>
      <c r="C49" s="5" t="s">
        <v>87</v>
      </c>
      <c r="D49" s="25">
        <v>53</v>
      </c>
      <c r="E49" s="14"/>
      <c r="F49" s="14">
        <f t="shared" si="7"/>
        <v>0</v>
      </c>
    </row>
    <row r="50" spans="1:7" x14ac:dyDescent="0.35">
      <c r="A50" s="42" t="s">
        <v>33</v>
      </c>
      <c r="B50" s="1" t="s">
        <v>90</v>
      </c>
      <c r="C50" s="5" t="s">
        <v>89</v>
      </c>
      <c r="D50" s="25">
        <v>2796</v>
      </c>
      <c r="E50" s="14"/>
      <c r="F50" s="14">
        <f t="shared" si="7"/>
        <v>0</v>
      </c>
    </row>
    <row r="51" spans="1:7" x14ac:dyDescent="0.35">
      <c r="A51" s="42" t="s">
        <v>30</v>
      </c>
      <c r="B51" s="46" t="s">
        <v>100</v>
      </c>
      <c r="C51" s="47" t="s">
        <v>101</v>
      </c>
      <c r="D51" s="24">
        <v>1000</v>
      </c>
      <c r="E51" s="48"/>
      <c r="F51" s="48">
        <f t="shared" si="7"/>
        <v>0</v>
      </c>
    </row>
    <row r="52" spans="1:7" ht="26.5" x14ac:dyDescent="0.35">
      <c r="A52" s="42" t="s">
        <v>35</v>
      </c>
      <c r="B52" s="54" t="s">
        <v>108</v>
      </c>
      <c r="C52" s="47" t="s">
        <v>85</v>
      </c>
      <c r="D52" s="24">
        <v>824</v>
      </c>
      <c r="E52" s="48"/>
      <c r="F52" s="48">
        <f t="shared" si="7"/>
        <v>0</v>
      </c>
    </row>
    <row r="53" spans="1:7" x14ac:dyDescent="0.35">
      <c r="A53" s="42" t="s">
        <v>32</v>
      </c>
      <c r="B53" s="46" t="s">
        <v>91</v>
      </c>
      <c r="C53" s="47" t="s">
        <v>85</v>
      </c>
      <c r="D53" s="24">
        <v>384</v>
      </c>
      <c r="E53" s="48"/>
      <c r="F53" s="48">
        <f t="shared" si="7"/>
        <v>0</v>
      </c>
    </row>
    <row r="54" spans="1:7" x14ac:dyDescent="0.35">
      <c r="A54" s="42" t="s">
        <v>36</v>
      </c>
      <c r="B54" s="1" t="s">
        <v>92</v>
      </c>
      <c r="C54" s="5" t="s">
        <v>9</v>
      </c>
      <c r="D54" s="25">
        <v>260</v>
      </c>
      <c r="E54" s="14"/>
      <c r="F54" s="14">
        <f t="shared" si="7"/>
        <v>0</v>
      </c>
    </row>
    <row r="55" spans="1:7" ht="24" customHeight="1" x14ac:dyDescent="0.35">
      <c r="A55" s="62" t="s">
        <v>8</v>
      </c>
      <c r="B55" s="62"/>
      <c r="C55" s="62"/>
      <c r="D55" s="62"/>
      <c r="E55" s="62"/>
      <c r="F55" s="38">
        <f>SUM(F48:F54)</f>
        <v>0</v>
      </c>
    </row>
    <row r="56" spans="1:7" ht="17.149999999999999" customHeight="1" x14ac:dyDescent="0.35">
      <c r="A56" s="50"/>
      <c r="B56" s="50"/>
      <c r="C56" s="50"/>
      <c r="D56" s="50"/>
      <c r="E56" s="50"/>
      <c r="F56" s="45"/>
    </row>
    <row r="57" spans="1:7" ht="25.4" customHeight="1" x14ac:dyDescent="0.35">
      <c r="A57" s="10"/>
      <c r="B57" s="10" t="s">
        <v>10</v>
      </c>
      <c r="C57" s="10"/>
      <c r="D57" s="51"/>
      <c r="E57" s="40"/>
      <c r="F57" s="40">
        <f>F43+F55</f>
        <v>0</v>
      </c>
    </row>
    <row r="58" spans="1:7" x14ac:dyDescent="0.35">
      <c r="A58" s="2"/>
      <c r="B58" s="2"/>
      <c r="C58" s="2"/>
      <c r="D58" s="29"/>
      <c r="E58" s="15"/>
      <c r="F58" s="15"/>
    </row>
    <row r="59" spans="1:7" ht="27.9" customHeight="1" x14ac:dyDescent="0.35">
      <c r="A59" s="2"/>
      <c r="B59" s="2" t="s">
        <v>111</v>
      </c>
      <c r="C59" s="2"/>
      <c r="D59" s="29" t="s">
        <v>112</v>
      </c>
      <c r="E59" s="15"/>
      <c r="F59" s="15"/>
    </row>
    <row r="60" spans="1:7" x14ac:dyDescent="0.35">
      <c r="A60" s="2"/>
      <c r="B60" s="3"/>
      <c r="C60" s="2"/>
      <c r="D60" s="30" t="s">
        <v>113</v>
      </c>
      <c r="E60" s="16"/>
      <c r="F60" s="16"/>
    </row>
    <row r="61" spans="1:7" x14ac:dyDescent="0.35">
      <c r="A61" s="2"/>
      <c r="B61" s="2"/>
      <c r="C61" s="2"/>
      <c r="D61" s="41"/>
      <c r="E61" s="15"/>
      <c r="F61" s="15"/>
      <c r="G61" s="3"/>
    </row>
    <row r="62" spans="1:7" x14ac:dyDescent="0.35">
      <c r="A62" s="2"/>
      <c r="B62" s="2"/>
      <c r="C62" s="2"/>
      <c r="D62" s="30"/>
      <c r="E62" s="16"/>
      <c r="F62" s="16"/>
    </row>
    <row r="63" spans="1:7" x14ac:dyDescent="0.35">
      <c r="A63" s="2"/>
      <c r="B63" s="2"/>
      <c r="C63" s="2"/>
      <c r="D63" s="30"/>
      <c r="E63" s="16"/>
      <c r="F63" s="16"/>
    </row>
    <row r="64" spans="1:7" x14ac:dyDescent="0.35">
      <c r="A64" s="2"/>
      <c r="B64" s="52"/>
      <c r="C64" s="52"/>
      <c r="D64" s="52"/>
      <c r="E64" s="52"/>
      <c r="F64" s="52"/>
    </row>
    <row r="65" spans="1:6" x14ac:dyDescent="0.35">
      <c r="A65" s="2"/>
      <c r="B65" s="52"/>
      <c r="C65" s="52"/>
      <c r="D65" s="52"/>
      <c r="E65" s="52"/>
      <c r="F65" s="53"/>
    </row>
    <row r="66" spans="1:6" x14ac:dyDescent="0.35">
      <c r="A66" s="2"/>
      <c r="E66" s="52"/>
      <c r="F66" s="52"/>
    </row>
    <row r="67" spans="1:6" x14ac:dyDescent="0.35">
      <c r="A67" s="2"/>
      <c r="B67" s="2"/>
      <c r="C67" s="52"/>
      <c r="D67" s="52"/>
      <c r="E67" s="52"/>
      <c r="F67" s="16"/>
    </row>
    <row r="68" spans="1:6" x14ac:dyDescent="0.35">
      <c r="A68" s="2"/>
      <c r="B68" s="2"/>
      <c r="C68" s="2"/>
      <c r="D68" s="30"/>
      <c r="E68" s="16"/>
      <c r="F68" s="16"/>
    </row>
    <row r="69" spans="1:6" x14ac:dyDescent="0.35">
      <c r="A69" s="2"/>
      <c r="B69" s="2"/>
      <c r="C69" s="2"/>
      <c r="D69" s="30"/>
      <c r="E69" s="16"/>
      <c r="F69" s="16"/>
    </row>
    <row r="70" spans="1:6" x14ac:dyDescent="0.35">
      <c r="A70" s="2"/>
      <c r="B70" s="2"/>
      <c r="C70" s="2"/>
      <c r="D70" s="30"/>
      <c r="E70" s="16"/>
      <c r="F70" s="16"/>
    </row>
    <row r="71" spans="1:6" x14ac:dyDescent="0.35">
      <c r="A71" s="2"/>
      <c r="B71" s="2"/>
      <c r="C71" s="2"/>
      <c r="D71" s="30"/>
      <c r="E71" s="16"/>
      <c r="F71" s="16"/>
    </row>
    <row r="72" spans="1:6" x14ac:dyDescent="0.35">
      <c r="A72" s="2"/>
      <c r="B72" s="2"/>
      <c r="C72" s="2"/>
      <c r="D72" s="30"/>
      <c r="E72" s="16"/>
      <c r="F72" s="16"/>
    </row>
    <row r="73" spans="1:6" x14ac:dyDescent="0.35">
      <c r="A73" s="2"/>
      <c r="B73" s="2"/>
      <c r="C73" s="2"/>
      <c r="D73" s="30"/>
      <c r="E73" s="16"/>
      <c r="F73" s="16"/>
    </row>
    <row r="74" spans="1:6" x14ac:dyDescent="0.35">
      <c r="A74" s="2"/>
      <c r="B74" s="2"/>
      <c r="C74" s="2"/>
      <c r="D74" s="30"/>
      <c r="E74" s="16"/>
      <c r="F74" s="16"/>
    </row>
    <row r="75" spans="1:6" x14ac:dyDescent="0.35">
      <c r="A75" s="2"/>
      <c r="B75" s="2"/>
      <c r="C75" s="2"/>
      <c r="D75" s="30"/>
      <c r="E75" s="16"/>
      <c r="F75" s="16"/>
    </row>
    <row r="76" spans="1:6" x14ac:dyDescent="0.35">
      <c r="A76" s="2"/>
      <c r="B76" s="2"/>
      <c r="C76" s="2"/>
      <c r="D76" s="30"/>
      <c r="E76" s="16"/>
      <c r="F76" s="16"/>
    </row>
    <row r="77" spans="1:6" x14ac:dyDescent="0.35">
      <c r="A77" s="2"/>
      <c r="B77" s="2"/>
      <c r="C77" s="2"/>
      <c r="D77" s="30"/>
      <c r="E77" s="16"/>
      <c r="F77" s="16"/>
    </row>
    <row r="78" spans="1:6" x14ac:dyDescent="0.35">
      <c r="A78" s="2"/>
      <c r="B78" s="2"/>
      <c r="C78" s="2"/>
      <c r="D78" s="30"/>
      <c r="E78" s="16"/>
      <c r="F78" s="16"/>
    </row>
    <row r="79" spans="1:6" x14ac:dyDescent="0.35">
      <c r="A79" s="2"/>
      <c r="B79" s="2"/>
      <c r="C79" s="2"/>
      <c r="D79" s="30"/>
      <c r="E79" s="16"/>
      <c r="F79" s="16"/>
    </row>
    <row r="80" spans="1:6" x14ac:dyDescent="0.35">
      <c r="A80" s="2"/>
      <c r="B80" s="2"/>
      <c r="C80" s="2"/>
      <c r="D80" s="30"/>
      <c r="E80" s="16"/>
      <c r="F80" s="16"/>
    </row>
    <row r="81" spans="1:6" x14ac:dyDescent="0.35">
      <c r="A81" s="2"/>
      <c r="B81" s="2"/>
      <c r="C81" s="2"/>
      <c r="D81" s="30"/>
      <c r="E81" s="16"/>
      <c r="F81" s="16"/>
    </row>
    <row r="82" spans="1:6" x14ac:dyDescent="0.35">
      <c r="A82" s="2"/>
      <c r="B82" s="2"/>
      <c r="C82" s="2"/>
      <c r="D82" s="30"/>
      <c r="E82" s="16"/>
      <c r="F82" s="16"/>
    </row>
    <row r="83" spans="1:6" x14ac:dyDescent="0.35">
      <c r="A83" s="2"/>
      <c r="B83" s="2"/>
      <c r="C83" s="2"/>
      <c r="D83" s="30"/>
      <c r="E83" s="16"/>
      <c r="F83" s="16"/>
    </row>
    <row r="84" spans="1:6" x14ac:dyDescent="0.35">
      <c r="A84" s="2"/>
      <c r="B84" s="2"/>
      <c r="C84" s="2"/>
      <c r="D84" s="30"/>
      <c r="E84" s="16"/>
      <c r="F84" s="16"/>
    </row>
    <row r="85" spans="1:6" x14ac:dyDescent="0.35">
      <c r="A85" s="2"/>
      <c r="B85" s="2"/>
      <c r="C85" s="2"/>
      <c r="D85" s="30"/>
      <c r="E85" s="16"/>
      <c r="F85" s="16"/>
    </row>
    <row r="86" spans="1:6" x14ac:dyDescent="0.35">
      <c r="A86" s="2"/>
      <c r="B86" s="2"/>
      <c r="C86" s="2"/>
      <c r="D86" s="30"/>
      <c r="E86" s="16"/>
      <c r="F86" s="16"/>
    </row>
    <row r="87" spans="1:6" x14ac:dyDescent="0.35">
      <c r="A87" s="2"/>
      <c r="B87" s="2"/>
      <c r="C87" s="2"/>
      <c r="D87" s="30"/>
      <c r="E87" s="16"/>
      <c r="F87" s="16"/>
    </row>
    <row r="88" spans="1:6" x14ac:dyDescent="0.35">
      <c r="A88" s="2"/>
      <c r="B88" s="2"/>
      <c r="C88" s="2"/>
      <c r="D88" s="30"/>
      <c r="E88" s="16"/>
      <c r="F88" s="16"/>
    </row>
    <row r="89" spans="1:6" x14ac:dyDescent="0.35">
      <c r="A89" s="2"/>
      <c r="B89" s="2"/>
      <c r="C89" s="2"/>
      <c r="D89" s="30"/>
      <c r="E89" s="16"/>
      <c r="F89" s="16"/>
    </row>
    <row r="90" spans="1:6" x14ac:dyDescent="0.35">
      <c r="A90" s="2"/>
      <c r="B90" s="2"/>
      <c r="C90" s="2"/>
      <c r="D90" s="30"/>
      <c r="E90" s="16"/>
      <c r="F90" s="16"/>
    </row>
    <row r="91" spans="1:6" x14ac:dyDescent="0.35">
      <c r="A91" s="2"/>
      <c r="B91" s="2"/>
      <c r="C91" s="2"/>
      <c r="D91" s="30"/>
      <c r="E91" s="16"/>
      <c r="F91" s="16"/>
    </row>
    <row r="92" spans="1:6" x14ac:dyDescent="0.35">
      <c r="A92" s="2"/>
      <c r="B92" s="2"/>
      <c r="C92" s="2"/>
      <c r="D92" s="30"/>
      <c r="E92" s="16"/>
      <c r="F92" s="16"/>
    </row>
    <row r="93" spans="1:6" x14ac:dyDescent="0.35">
      <c r="A93" s="2"/>
      <c r="B93" s="2"/>
      <c r="C93" s="2"/>
      <c r="D93" s="30"/>
      <c r="E93" s="16"/>
      <c r="F93" s="16"/>
    </row>
    <row r="94" spans="1:6" x14ac:dyDescent="0.35">
      <c r="A94" s="2"/>
      <c r="B94" s="2"/>
      <c r="C94" s="2"/>
      <c r="D94" s="30"/>
      <c r="E94" s="16"/>
      <c r="F94" s="16"/>
    </row>
    <row r="95" spans="1:6" x14ac:dyDescent="0.35">
      <c r="A95" s="2"/>
      <c r="B95" s="2"/>
      <c r="C95" s="2"/>
      <c r="D95" s="30"/>
      <c r="E95" s="16"/>
      <c r="F95" s="16"/>
    </row>
    <row r="96" spans="1:6" x14ac:dyDescent="0.35">
      <c r="A96" s="2"/>
      <c r="B96" s="2"/>
      <c r="C96" s="2"/>
      <c r="D96" s="30"/>
      <c r="E96" s="16"/>
      <c r="F96" s="16"/>
    </row>
    <row r="97" spans="1:6" x14ac:dyDescent="0.35">
      <c r="A97" s="2"/>
      <c r="B97" s="2"/>
      <c r="C97" s="2"/>
      <c r="D97" s="30"/>
      <c r="E97" s="16"/>
      <c r="F97" s="16"/>
    </row>
    <row r="98" spans="1:6" x14ac:dyDescent="0.35">
      <c r="A98" s="2"/>
      <c r="B98" s="2"/>
      <c r="C98" s="2"/>
      <c r="D98" s="30"/>
      <c r="E98" s="16"/>
      <c r="F98" s="16"/>
    </row>
    <row r="99" spans="1:6" x14ac:dyDescent="0.35">
      <c r="A99" s="2"/>
      <c r="B99" s="2"/>
      <c r="C99" s="2"/>
      <c r="D99" s="30"/>
      <c r="E99" s="16"/>
      <c r="F99" s="16"/>
    </row>
    <row r="100" spans="1:6" x14ac:dyDescent="0.35">
      <c r="A100" s="2"/>
      <c r="B100" s="2"/>
      <c r="C100" s="2"/>
      <c r="D100" s="30"/>
      <c r="E100" s="16"/>
      <c r="F100" s="16"/>
    </row>
    <row r="101" spans="1:6" x14ac:dyDescent="0.35">
      <c r="A101" s="2"/>
      <c r="B101" s="2"/>
      <c r="C101" s="2"/>
      <c r="D101" s="30"/>
      <c r="E101" s="16"/>
      <c r="F101" s="16"/>
    </row>
    <row r="102" spans="1:6" x14ac:dyDescent="0.35">
      <c r="A102" s="2"/>
      <c r="B102" s="2"/>
      <c r="C102" s="2"/>
      <c r="D102" s="30"/>
      <c r="E102" s="16"/>
      <c r="F102" s="16"/>
    </row>
    <row r="103" spans="1:6" x14ac:dyDescent="0.35">
      <c r="A103" s="2"/>
      <c r="B103" s="2"/>
      <c r="C103" s="2"/>
      <c r="D103" s="30"/>
      <c r="E103" s="16"/>
      <c r="F103" s="16"/>
    </row>
    <row r="104" spans="1:6" x14ac:dyDescent="0.35">
      <c r="A104" s="2"/>
      <c r="B104" s="2"/>
      <c r="C104" s="2"/>
      <c r="D104" s="30"/>
      <c r="E104" s="16"/>
      <c r="F104" s="16"/>
    </row>
    <row r="105" spans="1:6" x14ac:dyDescent="0.35">
      <c r="A105" s="2"/>
      <c r="B105" s="2"/>
      <c r="C105" s="2"/>
      <c r="D105" s="30"/>
      <c r="E105" s="16"/>
      <c r="F105" s="16"/>
    </row>
    <row r="106" spans="1:6" x14ac:dyDescent="0.35">
      <c r="A106" s="2"/>
      <c r="B106" s="2"/>
      <c r="C106" s="2"/>
      <c r="D106" s="30"/>
      <c r="E106" s="16"/>
      <c r="F106" s="16"/>
    </row>
    <row r="107" spans="1:6" x14ac:dyDescent="0.35">
      <c r="A107" s="2"/>
      <c r="B107" s="2"/>
      <c r="C107" s="2"/>
      <c r="D107" s="30"/>
      <c r="E107" s="16"/>
      <c r="F107" s="16"/>
    </row>
    <row r="108" spans="1:6" x14ac:dyDescent="0.35">
      <c r="A108" s="2"/>
      <c r="B108" s="2"/>
      <c r="C108" s="2"/>
      <c r="D108" s="30"/>
      <c r="E108" s="16"/>
      <c r="F108" s="16"/>
    </row>
    <row r="109" spans="1:6" x14ac:dyDescent="0.35">
      <c r="A109" s="2"/>
      <c r="B109" s="2"/>
      <c r="C109" s="2"/>
      <c r="D109" s="30"/>
      <c r="E109" s="16"/>
      <c r="F109" s="16"/>
    </row>
    <row r="110" spans="1:6" x14ac:dyDescent="0.35">
      <c r="A110" s="2"/>
      <c r="B110" s="2"/>
      <c r="C110" s="2"/>
      <c r="D110" s="30"/>
      <c r="E110" s="16"/>
      <c r="F110" s="16"/>
    </row>
  </sheetData>
  <mergeCells count="19">
    <mergeCell ref="A24:E24"/>
    <mergeCell ref="A1:F1"/>
    <mergeCell ref="A55:E55"/>
    <mergeCell ref="A46:A47"/>
    <mergeCell ref="B46:B47"/>
    <mergeCell ref="C46:C47"/>
    <mergeCell ref="D46:D47"/>
    <mergeCell ref="E47:F47"/>
    <mergeCell ref="A29:E29"/>
    <mergeCell ref="A42:E42"/>
    <mergeCell ref="A45:F45"/>
    <mergeCell ref="A2:F2"/>
    <mergeCell ref="A43:E43"/>
    <mergeCell ref="C3:C4"/>
    <mergeCell ref="D3:D4"/>
    <mergeCell ref="B3:B4"/>
    <mergeCell ref="A3:A4"/>
    <mergeCell ref="A20:E20"/>
    <mergeCell ref="E4:F4"/>
  </mergeCells>
  <pageMargins left="1.1023622047244095" right="0.70866141732283472" top="0.94488188976377963" bottom="0.74803149606299213" header="0.31496062992125984" footer="0.51181102362204722"/>
  <pageSetup paperSize="8" firstPageNumber="0" orientation="portrait" horizontalDpi="300" verticalDpi="300" r:id="rId1"/>
  <headerFooter>
    <oddHeader>&amp;CFORMULARZ 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30" zoomScaleNormal="130" workbookViewId="0"/>
  </sheetViews>
  <sheetFormatPr defaultColWidth="8.54296875" defaultRowHeight="14.5" x14ac:dyDescent="0.3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30" zoomScaleNormal="130" workbookViewId="0"/>
  </sheetViews>
  <sheetFormatPr defaultColWidth="8.54296875" defaultRowHeight="14.5" x14ac:dyDescent="0.3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Asia-Omucinska</cp:lastModifiedBy>
  <cp:revision>4</cp:revision>
  <cp:lastPrinted>2022-01-24T09:08:23Z</cp:lastPrinted>
  <dcterms:created xsi:type="dcterms:W3CDTF">2018-10-19T06:09:38Z</dcterms:created>
  <dcterms:modified xsi:type="dcterms:W3CDTF">2023-01-25T08:15:08Z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