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-156" windowWidth="13056" windowHeight="15840"/>
  </bookViews>
  <sheets>
    <sheet name="KO" sheetId="16" r:id="rId1"/>
  </sheets>
  <definedNames>
    <definedName name="_xlnm.Print_Area" localSheetId="0">KO!$A$1:$F$1048487</definedName>
    <definedName name="_xlnm.Print_Titles" localSheetId="0">KO!$4:$6</definedName>
  </definedNames>
  <calcPr calcId="1257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6"/>
  <c r="F68"/>
  <c r="F67"/>
  <c r="F66"/>
  <c r="F65"/>
  <c r="F64"/>
  <c r="F63"/>
  <c r="F62"/>
  <c r="F61"/>
  <c r="F60"/>
  <c r="F59"/>
  <c r="F58"/>
  <c r="F57"/>
  <c r="F56"/>
  <c r="F55"/>
  <c r="F54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7"/>
  <c r="M10" l="1"/>
  <c r="C70"/>
  <c r="C72" s="1"/>
  <c r="F1048523"/>
  <c r="C71" l="1"/>
</calcChain>
</file>

<file path=xl/sharedStrings.xml><?xml version="1.0" encoding="utf-8"?>
<sst xmlns="http://schemas.openxmlformats.org/spreadsheetml/2006/main" count="141" uniqueCount="80">
  <si>
    <t>Wyszczególnienie  elementów  rozliczeniowych</t>
  </si>
  <si>
    <t>Jednostka</t>
  </si>
  <si>
    <t>[1]</t>
  </si>
  <si>
    <t>[3]</t>
  </si>
  <si>
    <t>[4]</t>
  </si>
  <si>
    <t>[5]</t>
  </si>
  <si>
    <t>[6]</t>
  </si>
  <si>
    <t>L.p.</t>
  </si>
  <si>
    <t>Nazwa</t>
  </si>
  <si>
    <t>Ilość</t>
  </si>
  <si>
    <t>Wartość</t>
  </si>
  <si>
    <t>Cena jedn.</t>
  </si>
  <si>
    <t>[PLN]</t>
  </si>
  <si>
    <t>VAT  23%</t>
  </si>
  <si>
    <t xml:space="preserve">RAZEM </t>
  </si>
  <si>
    <t xml:space="preserve">OGÓŁEM  KOSZT ( z VAT) </t>
  </si>
  <si>
    <t>szt.</t>
  </si>
  <si>
    <t>II. Obwód Drogowo - Mostowy w Kadzidle przy ul. Lokalnej 14</t>
  </si>
  <si>
    <t>III. Obwód Drogowo - Mostowy w Myszyńcu przy ul. Reymonta 48</t>
  </si>
  <si>
    <t>[2]</t>
  </si>
  <si>
    <t>I. Obwód Drogowo - Mostowy w Ostrołęce przy ul. Lokalnej 2</t>
  </si>
  <si>
    <t xml:space="preserve">Pionowe znaki drogowe. Tablice znaków zakazu, nakazu, ostrzegawczych i informacyjnych. </t>
  </si>
  <si>
    <t>Pionowe znaki drogowe. Tablice kierunku i miejscowości.</t>
  </si>
  <si>
    <t>KOSZTORYS  OFERTOWY</t>
  </si>
  <si>
    <t>D-6 "przejście dla pieszych"</t>
  </si>
  <si>
    <t>D-15 "przystanek autobusowy"</t>
  </si>
  <si>
    <t>A-1 "niebezpieczny zakręt w prawo"</t>
  </si>
  <si>
    <t>A-3 "dwa niebezpieczne zakręty - pierwszy w prawo"</t>
  </si>
  <si>
    <t>A-4 "dwa niebezpieczne zakręty - pierwszy w lewo"</t>
  </si>
  <si>
    <t>A-6b "skrzyżowanie z drogą podporządkowaną występującą po prawej stronie"</t>
  </si>
  <si>
    <t>A-6c "skrzyżowanie z drogą podporządkowaną występującą po prawej stronie"</t>
  </si>
  <si>
    <t>A-16 "przejście dla pieszych"</t>
  </si>
  <si>
    <t>A-18a "zwierzęta gospodarskie"</t>
  </si>
  <si>
    <t>B-33 (40) "ograniczenie prędkości"</t>
  </si>
  <si>
    <t>D-1  "droga z pierwszeństwem"</t>
  </si>
  <si>
    <t>B-20 "STOP"</t>
  </si>
  <si>
    <t>B-33 (70) "ograniczenie prędkości"</t>
  </si>
  <si>
    <t>B-34 (70) "koniec ograniczenia prędkości"</t>
  </si>
  <si>
    <t>A-6a "skrzyżowanie z drogą podporządkowaną występującą po obu stronach"</t>
  </si>
  <si>
    <t>T-6a  (wzór wg. załącznika nr 1)</t>
  </si>
  <si>
    <t xml:space="preserve">A-14 "roboty na drodze" 600 </t>
  </si>
  <si>
    <t>B-35  "zakaz postoju"</t>
  </si>
  <si>
    <t>B-36 "zakaz zatrzymywania się"</t>
  </si>
  <si>
    <t>E-18a - Rzekuń</t>
  </si>
  <si>
    <t>E-17a -Dąbek</t>
  </si>
  <si>
    <t>E-17a - Czerwin</t>
  </si>
  <si>
    <t>E-18a - Czerwin</t>
  </si>
  <si>
    <t>U-12c  - "słupki blokujące" wykonane z tworzywa sztucznego</t>
  </si>
  <si>
    <t>A-12b "zwężenie jezdni - prawostronne"</t>
  </si>
  <si>
    <t>A-12c "zwężenie jezdni - lewostronne"</t>
  </si>
  <si>
    <t xml:space="preserve">A-14 "roboty na drodze" </t>
  </si>
  <si>
    <t>C-9 "nakaz jazdy z prawej strony znaku"</t>
  </si>
  <si>
    <t>T-6 żółte tablice bez schematu</t>
  </si>
  <si>
    <t>B-25 "zakaz wyprzedzania"</t>
  </si>
  <si>
    <t>B-33 (60) "ograniczenie prędkości"</t>
  </si>
  <si>
    <t>B-34 (60) "koniec ograniczenia prędkości"</t>
  </si>
  <si>
    <t>D-2 "koniec drogi z pierwszeństwem"</t>
  </si>
  <si>
    <t xml:space="preserve">E-4  Pupkowizna 2 </t>
  </si>
  <si>
    <t>E-4  Gutocha 1 w prawo</t>
  </si>
  <si>
    <t>E-4 Gutocha 1 w lewo</t>
  </si>
  <si>
    <t>E-4 Cierpięta 6 w prawo</t>
  </si>
  <si>
    <t>E-4 Cierpięta 6 w lewo</t>
  </si>
  <si>
    <t>E-4 Ostrołęka w prawo</t>
  </si>
  <si>
    <t>E-4 Przystań w lewo</t>
  </si>
  <si>
    <t>E-17a  Łęg Starościński</t>
  </si>
  <si>
    <t>E-18a Łęg Starościński</t>
  </si>
  <si>
    <t>E-17a  Kruki</t>
  </si>
  <si>
    <t>E-18a  Kruki</t>
  </si>
  <si>
    <t>E-17a Dylewo</t>
  </si>
  <si>
    <t>E-18a Dylewo</t>
  </si>
  <si>
    <t>E-17a Grądzik</t>
  </si>
  <si>
    <t>E-18a Grądzik</t>
  </si>
  <si>
    <t>E-4  Serafin 4 w lewo</t>
  </si>
  <si>
    <t>na dostawę znaków drogowych, tablic drogowych wraz z kompletem obejm, śrub i nakrętek do siedzib
 Obwodów Drogowo - Mostowych  - wielkość znaków średnia, folia odblaskowa typu 1,
do znaków  B-20 i D-6 folia odblaskowa typu 2</t>
  </si>
  <si>
    <t xml:space="preserve">U-5a </t>
  </si>
  <si>
    <t>E-18a Charciabałda</t>
  </si>
  <si>
    <t>E-17a Charciabałda</t>
  </si>
  <si>
    <t xml:space="preserve">Tabliczka w kolorze białym pod znak zakazu. Treść tabliczki "Nie dotyczy pojazdów ZDP" </t>
  </si>
  <si>
    <t>U-3c "tablica prowadząca ciągła w prawo" 3000x600</t>
  </si>
  <si>
    <t>Data opracowania:                                                                                                                       Opracował: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</si>
</sst>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sz val="10"/>
      <name val="Arial CE"/>
      <charset val="238"/>
    </font>
    <font>
      <sz val="11"/>
      <name val="Times New Roman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3" fontId="1" fillId="0" borderId="0" xfId="0" applyNumberFormat="1" applyFont="1"/>
    <xf numFmtId="0" fontId="4" fillId="0" borderId="1" xfId="0" applyFont="1" applyFill="1" applyBorder="1" applyAlignment="1">
      <alignment vertical="center" wrapText="1"/>
    </xf>
    <xf numFmtId="2" fontId="1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12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left" vertical="center"/>
    </xf>
    <xf numFmtId="4" fontId="6" fillId="0" borderId="3" xfId="0" applyNumberFormat="1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left" vertical="center"/>
    </xf>
    <xf numFmtId="4" fontId="6" fillId="0" borderId="5" xfId="0" applyNumberFormat="1" applyFont="1" applyBorder="1" applyAlignment="1">
      <alignment horizontal="left" vertical="center"/>
    </xf>
    <xf numFmtId="4" fontId="6" fillId="0" borderId="0" xfId="0" applyNumberFormat="1" applyFont="1" applyBorder="1" applyAlignment="1">
      <alignment horizontal="left" vertical="center"/>
    </xf>
    <xf numFmtId="4" fontId="6" fillId="0" borderId="6" xfId="0" applyNumberFormat="1" applyFont="1" applyBorder="1" applyAlignment="1">
      <alignment horizontal="left" vertical="center"/>
    </xf>
    <xf numFmtId="4" fontId="6" fillId="0" borderId="7" xfId="0" applyNumberFormat="1" applyFont="1" applyBorder="1" applyAlignment="1">
      <alignment horizontal="left" vertical="center"/>
    </xf>
    <xf numFmtId="4" fontId="6" fillId="0" borderId="8" xfId="0" applyNumberFormat="1" applyFont="1" applyBorder="1" applyAlignment="1">
      <alignment horizontal="left" vertical="center"/>
    </xf>
    <xf numFmtId="4" fontId="6" fillId="0" borderId="9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48523"/>
  <sheetViews>
    <sheetView showZeros="0" tabSelected="1" topLeftCell="A46" zoomScaleNormal="100" zoomScaleSheetLayoutView="100" workbookViewId="0">
      <selection activeCell="A73" sqref="A73:F75"/>
    </sheetView>
  </sheetViews>
  <sheetFormatPr defaultColWidth="9.109375" defaultRowHeight="13.2"/>
  <cols>
    <col min="1" max="1" width="6.109375" style="2" customWidth="1"/>
    <col min="2" max="2" width="63.33203125" style="1" customWidth="1"/>
    <col min="3" max="3" width="7.88671875" style="2" customWidth="1"/>
    <col min="4" max="4" width="8.5546875" style="6" customWidth="1"/>
    <col min="5" max="5" width="11.109375" style="1" bestFit="1" customWidth="1"/>
    <col min="6" max="6" width="11.109375" style="1" customWidth="1"/>
    <col min="7" max="7" width="8.6640625" style="1" customWidth="1"/>
    <col min="8" max="14" width="9.109375" style="1"/>
    <col min="15" max="15" width="57.88671875" style="1" customWidth="1"/>
    <col min="16" max="16384" width="9.109375" style="1"/>
  </cols>
  <sheetData>
    <row r="1" spans="1:13">
      <c r="F1" s="3"/>
    </row>
    <row r="2" spans="1:13" ht="21" customHeight="1">
      <c r="A2" s="46" t="s">
        <v>23</v>
      </c>
      <c r="B2" s="46"/>
      <c r="C2" s="46"/>
      <c r="D2" s="46"/>
      <c r="E2" s="46"/>
      <c r="F2" s="46"/>
    </row>
    <row r="3" spans="1:13" ht="62.4" customHeight="1">
      <c r="A3" s="47" t="s">
        <v>73</v>
      </c>
      <c r="B3" s="48"/>
      <c r="C3" s="48"/>
      <c r="D3" s="48"/>
      <c r="E3" s="48"/>
      <c r="F3" s="49"/>
    </row>
    <row r="4" spans="1:13" s="5" customFormat="1" ht="21.75" customHeight="1">
      <c r="A4" s="50" t="s">
        <v>7</v>
      </c>
      <c r="B4" s="50" t="s">
        <v>0</v>
      </c>
      <c r="C4" s="50" t="s">
        <v>1</v>
      </c>
      <c r="D4" s="50"/>
      <c r="E4" s="26" t="s">
        <v>11</v>
      </c>
      <c r="F4" s="26" t="s">
        <v>10</v>
      </c>
    </row>
    <row r="5" spans="1:13" s="5" customFormat="1" ht="25.5" customHeight="1">
      <c r="A5" s="50"/>
      <c r="B5" s="50"/>
      <c r="C5" s="10" t="s">
        <v>8</v>
      </c>
      <c r="D5" s="11" t="s">
        <v>9</v>
      </c>
      <c r="E5" s="10" t="s">
        <v>12</v>
      </c>
      <c r="F5" s="10" t="s">
        <v>12</v>
      </c>
    </row>
    <row r="6" spans="1:13" s="4" customFormat="1" ht="14.4">
      <c r="A6" s="12" t="s">
        <v>2</v>
      </c>
      <c r="B6" s="12" t="s">
        <v>19</v>
      </c>
      <c r="C6" s="12" t="s">
        <v>3</v>
      </c>
      <c r="D6" s="13" t="s">
        <v>4</v>
      </c>
      <c r="E6" s="12" t="s">
        <v>5</v>
      </c>
      <c r="F6" s="12" t="s">
        <v>6</v>
      </c>
    </row>
    <row r="7" spans="1:13" ht="14.4">
      <c r="A7" s="14"/>
      <c r="B7" s="14" t="s">
        <v>20</v>
      </c>
      <c r="C7" s="14"/>
      <c r="D7" s="14"/>
      <c r="E7" s="14"/>
      <c r="F7" s="14">
        <f t="shared" ref="F7" si="0">D7*E7</f>
        <v>0</v>
      </c>
    </row>
    <row r="8" spans="1:13" ht="14.4">
      <c r="A8" s="15">
        <v>1</v>
      </c>
      <c r="B8" s="16" t="s">
        <v>22</v>
      </c>
      <c r="C8" s="17"/>
      <c r="D8" s="18"/>
      <c r="E8" s="19"/>
      <c r="F8" s="20"/>
    </row>
    <row r="9" spans="1:13" ht="19.5" customHeight="1">
      <c r="A9" s="17"/>
      <c r="B9" s="21" t="s">
        <v>27</v>
      </c>
      <c r="C9" s="17" t="s">
        <v>16</v>
      </c>
      <c r="D9" s="18">
        <v>10</v>
      </c>
      <c r="E9" s="19"/>
      <c r="F9" s="25">
        <f t="shared" ref="F9:F26" si="1">D9*E9</f>
        <v>0</v>
      </c>
      <c r="I9" s="9"/>
    </row>
    <row r="10" spans="1:13" ht="19.5" customHeight="1">
      <c r="A10" s="17"/>
      <c r="B10" s="21" t="s">
        <v>28</v>
      </c>
      <c r="C10" s="17" t="s">
        <v>16</v>
      </c>
      <c r="D10" s="18">
        <v>5</v>
      </c>
      <c r="E10" s="19"/>
      <c r="F10" s="25">
        <f>E10*D10</f>
        <v>0</v>
      </c>
      <c r="I10" s="9"/>
      <c r="M10" s="6">
        <f>SUM(F9:F69)</f>
        <v>0</v>
      </c>
    </row>
    <row r="11" spans="1:13" ht="31.8" customHeight="1">
      <c r="A11" s="17"/>
      <c r="B11" s="21" t="s">
        <v>29</v>
      </c>
      <c r="C11" s="17" t="s">
        <v>16</v>
      </c>
      <c r="D11" s="18">
        <v>5</v>
      </c>
      <c r="E11" s="19"/>
      <c r="F11" s="25">
        <f t="shared" si="1"/>
        <v>0</v>
      </c>
      <c r="I11" s="9"/>
    </row>
    <row r="12" spans="1:13" ht="31.8" customHeight="1">
      <c r="A12" s="17"/>
      <c r="B12" s="21" t="s">
        <v>30</v>
      </c>
      <c r="C12" s="17" t="s">
        <v>16</v>
      </c>
      <c r="D12" s="18">
        <v>5</v>
      </c>
      <c r="E12" s="19"/>
      <c r="F12" s="25">
        <f t="shared" ref="F12:F18" si="2">E12*D12</f>
        <v>0</v>
      </c>
      <c r="I12" s="9"/>
    </row>
    <row r="13" spans="1:13" ht="21.6" customHeight="1">
      <c r="A13" s="17"/>
      <c r="B13" s="21" t="s">
        <v>40</v>
      </c>
      <c r="C13" s="17" t="s">
        <v>16</v>
      </c>
      <c r="D13" s="18">
        <v>4</v>
      </c>
      <c r="E13" s="19"/>
      <c r="F13" s="25">
        <f t="shared" si="2"/>
        <v>0</v>
      </c>
      <c r="I13" s="9"/>
    </row>
    <row r="14" spans="1:13" ht="22.2" customHeight="1">
      <c r="A14" s="17"/>
      <c r="B14" s="21" t="s">
        <v>31</v>
      </c>
      <c r="C14" s="17" t="s">
        <v>16</v>
      </c>
      <c r="D14" s="18">
        <v>10</v>
      </c>
      <c r="E14" s="19"/>
      <c r="F14" s="25">
        <f t="shared" si="2"/>
        <v>0</v>
      </c>
      <c r="I14" s="9"/>
    </row>
    <row r="15" spans="1:13" ht="22.2" customHeight="1">
      <c r="A15" s="17"/>
      <c r="B15" s="21" t="s">
        <v>36</v>
      </c>
      <c r="C15" s="17" t="s">
        <v>16</v>
      </c>
      <c r="D15" s="18">
        <v>4</v>
      </c>
      <c r="E15" s="19"/>
      <c r="F15" s="25">
        <f t="shared" si="2"/>
        <v>0</v>
      </c>
      <c r="I15" s="9"/>
    </row>
    <row r="16" spans="1:13" ht="22.2" customHeight="1">
      <c r="A16" s="17"/>
      <c r="B16" s="21" t="s">
        <v>37</v>
      </c>
      <c r="C16" s="17" t="s">
        <v>16</v>
      </c>
      <c r="D16" s="18">
        <v>2</v>
      </c>
      <c r="E16" s="19"/>
      <c r="F16" s="25">
        <f t="shared" si="2"/>
        <v>0</v>
      </c>
      <c r="I16" s="9"/>
    </row>
    <row r="17" spans="1:9" ht="22.2" customHeight="1">
      <c r="A17" s="17"/>
      <c r="B17" s="21" t="s">
        <v>41</v>
      </c>
      <c r="C17" s="17" t="s">
        <v>16</v>
      </c>
      <c r="D17" s="18">
        <v>5</v>
      </c>
      <c r="E17" s="19"/>
      <c r="F17" s="25">
        <f t="shared" si="2"/>
        <v>0</v>
      </c>
      <c r="I17" s="9"/>
    </row>
    <row r="18" spans="1:9" ht="22.2" customHeight="1">
      <c r="A18" s="17"/>
      <c r="B18" s="21" t="s">
        <v>42</v>
      </c>
      <c r="C18" s="17" t="s">
        <v>16</v>
      </c>
      <c r="D18" s="18">
        <v>5</v>
      </c>
      <c r="E18" s="19"/>
      <c r="F18" s="25">
        <f t="shared" si="2"/>
        <v>0</v>
      </c>
      <c r="I18" s="9"/>
    </row>
    <row r="19" spans="1:9" ht="21.6" customHeight="1">
      <c r="A19" s="17"/>
      <c r="B19" s="21" t="s">
        <v>25</v>
      </c>
      <c r="C19" s="17" t="s">
        <v>16</v>
      </c>
      <c r="D19" s="18">
        <v>20</v>
      </c>
      <c r="E19" s="19"/>
      <c r="F19" s="25">
        <f t="shared" si="1"/>
        <v>0</v>
      </c>
      <c r="I19" s="9"/>
    </row>
    <row r="20" spans="1:9" ht="19.8" customHeight="1">
      <c r="A20" s="17"/>
      <c r="B20" s="21" t="s">
        <v>44</v>
      </c>
      <c r="C20" s="17" t="s">
        <v>16</v>
      </c>
      <c r="D20" s="18">
        <v>1</v>
      </c>
      <c r="E20" s="19"/>
      <c r="F20" s="25">
        <f t="shared" si="1"/>
        <v>0</v>
      </c>
      <c r="I20" s="9"/>
    </row>
    <row r="21" spans="1:9" ht="20.399999999999999" customHeight="1">
      <c r="A21" s="17"/>
      <c r="B21" s="21" t="s">
        <v>43</v>
      </c>
      <c r="C21" s="17" t="s">
        <v>16</v>
      </c>
      <c r="D21" s="18">
        <v>1</v>
      </c>
      <c r="E21" s="19"/>
      <c r="F21" s="25">
        <f t="shared" si="1"/>
        <v>0</v>
      </c>
      <c r="I21" s="9"/>
    </row>
    <row r="22" spans="1:9" ht="20.399999999999999" customHeight="1">
      <c r="A22" s="17"/>
      <c r="B22" s="21" t="s">
        <v>45</v>
      </c>
      <c r="C22" s="17" t="s">
        <v>16</v>
      </c>
      <c r="D22" s="18">
        <v>1</v>
      </c>
      <c r="E22" s="19"/>
      <c r="F22" s="25">
        <f>E22*D22</f>
        <v>0</v>
      </c>
      <c r="I22" s="9"/>
    </row>
    <row r="23" spans="1:9" ht="20.399999999999999" customHeight="1">
      <c r="A23" s="17"/>
      <c r="B23" s="21" t="s">
        <v>46</v>
      </c>
      <c r="C23" s="17" t="s">
        <v>16</v>
      </c>
      <c r="D23" s="18">
        <v>1</v>
      </c>
      <c r="E23" s="19"/>
      <c r="F23" s="25">
        <f>E23*D23</f>
        <v>0</v>
      </c>
      <c r="I23" s="9"/>
    </row>
    <row r="24" spans="1:9" ht="20.399999999999999" customHeight="1">
      <c r="A24" s="17"/>
      <c r="B24" s="21" t="s">
        <v>78</v>
      </c>
      <c r="C24" s="17" t="s">
        <v>16</v>
      </c>
      <c r="D24" s="18">
        <v>1</v>
      </c>
      <c r="E24" s="19"/>
      <c r="F24" s="25">
        <f>E24*D24</f>
        <v>0</v>
      </c>
      <c r="I24" s="9"/>
    </row>
    <row r="25" spans="1:9" ht="24" customHeight="1">
      <c r="A25" s="17"/>
      <c r="B25" s="21" t="s">
        <v>47</v>
      </c>
      <c r="C25" s="17" t="s">
        <v>16</v>
      </c>
      <c r="D25" s="18">
        <v>30</v>
      </c>
      <c r="E25" s="19"/>
      <c r="F25" s="25">
        <f t="shared" si="1"/>
        <v>0</v>
      </c>
      <c r="I25" s="9"/>
    </row>
    <row r="26" spans="1:9" ht="23.4" customHeight="1">
      <c r="A26" s="17"/>
      <c r="B26" s="21" t="s">
        <v>39</v>
      </c>
      <c r="C26" s="17" t="s">
        <v>16</v>
      </c>
      <c r="D26" s="18">
        <v>2</v>
      </c>
      <c r="E26" s="19"/>
      <c r="F26" s="25">
        <f t="shared" si="1"/>
        <v>0</v>
      </c>
      <c r="I26" s="9"/>
    </row>
    <row r="27" spans="1:9" ht="14.4">
      <c r="A27" s="14"/>
      <c r="B27" s="14" t="s">
        <v>17</v>
      </c>
      <c r="C27" s="14"/>
      <c r="D27" s="14"/>
      <c r="E27" s="14"/>
      <c r="F27" s="14"/>
    </row>
    <row r="28" spans="1:9" ht="34.799999999999997" customHeight="1">
      <c r="A28" s="15">
        <v>2</v>
      </c>
      <c r="B28" s="16" t="s">
        <v>21</v>
      </c>
      <c r="C28" s="17"/>
      <c r="D28" s="22"/>
      <c r="E28" s="23"/>
      <c r="F28" s="20">
        <f t="shared" ref="F28" si="3">D28*E28</f>
        <v>0</v>
      </c>
    </row>
    <row r="29" spans="1:9" ht="19.8" customHeight="1">
      <c r="A29" s="15"/>
      <c r="B29" s="21" t="s">
        <v>48</v>
      </c>
      <c r="C29" s="17" t="s">
        <v>16</v>
      </c>
      <c r="D29" s="24">
        <v>1</v>
      </c>
      <c r="E29" s="23"/>
      <c r="F29" s="20">
        <f t="shared" ref="F29:F51" si="4">E29*D29</f>
        <v>0</v>
      </c>
    </row>
    <row r="30" spans="1:9" ht="20.399999999999999" customHeight="1">
      <c r="A30" s="15"/>
      <c r="B30" s="21" t="s">
        <v>49</v>
      </c>
      <c r="C30" s="17" t="s">
        <v>16</v>
      </c>
      <c r="D30" s="24">
        <v>1</v>
      </c>
      <c r="E30" s="23"/>
      <c r="F30" s="20">
        <f t="shared" si="4"/>
        <v>0</v>
      </c>
    </row>
    <row r="31" spans="1:9" ht="16.2" customHeight="1">
      <c r="A31" s="15"/>
      <c r="B31" s="21" t="s">
        <v>50</v>
      </c>
      <c r="C31" s="17" t="s">
        <v>16</v>
      </c>
      <c r="D31" s="24">
        <v>2</v>
      </c>
      <c r="E31" s="23"/>
      <c r="F31" s="20">
        <f t="shared" si="4"/>
        <v>0</v>
      </c>
    </row>
    <row r="32" spans="1:9" ht="18.600000000000001" customHeight="1">
      <c r="A32" s="15"/>
      <c r="B32" s="21" t="s">
        <v>32</v>
      </c>
      <c r="C32" s="17" t="s">
        <v>16</v>
      </c>
      <c r="D32" s="24">
        <v>12</v>
      </c>
      <c r="E32" s="23"/>
      <c r="F32" s="25">
        <f t="shared" si="4"/>
        <v>0</v>
      </c>
    </row>
    <row r="33" spans="1:6" ht="18.600000000000001" customHeight="1">
      <c r="A33" s="15"/>
      <c r="B33" s="21" t="s">
        <v>53</v>
      </c>
      <c r="C33" s="17" t="s">
        <v>16</v>
      </c>
      <c r="D33" s="24">
        <v>2</v>
      </c>
      <c r="E33" s="23"/>
      <c r="F33" s="20">
        <f t="shared" si="4"/>
        <v>0</v>
      </c>
    </row>
    <row r="34" spans="1:6" ht="18.600000000000001" customHeight="1">
      <c r="A34" s="15"/>
      <c r="B34" s="21" t="s">
        <v>33</v>
      </c>
      <c r="C34" s="17" t="s">
        <v>16</v>
      </c>
      <c r="D34" s="24">
        <v>2</v>
      </c>
      <c r="E34" s="23"/>
      <c r="F34" s="20">
        <f t="shared" si="4"/>
        <v>0</v>
      </c>
    </row>
    <row r="35" spans="1:6" ht="18.600000000000001" customHeight="1">
      <c r="A35" s="15"/>
      <c r="B35" s="21" t="s">
        <v>51</v>
      </c>
      <c r="C35" s="17" t="s">
        <v>16</v>
      </c>
      <c r="D35" s="24">
        <v>6</v>
      </c>
      <c r="E35" s="23"/>
      <c r="F35" s="25">
        <f t="shared" si="4"/>
        <v>0</v>
      </c>
    </row>
    <row r="36" spans="1:6" ht="18.600000000000001" customHeight="1">
      <c r="A36" s="15"/>
      <c r="B36" s="21" t="s">
        <v>58</v>
      </c>
      <c r="C36" s="17" t="s">
        <v>16</v>
      </c>
      <c r="D36" s="24">
        <v>1</v>
      </c>
      <c r="E36" s="23"/>
      <c r="F36" s="20">
        <f t="shared" si="4"/>
        <v>0</v>
      </c>
    </row>
    <row r="37" spans="1:6" ht="18.600000000000001" customHeight="1">
      <c r="A37" s="15"/>
      <c r="B37" s="21" t="s">
        <v>59</v>
      </c>
      <c r="C37" s="17" t="s">
        <v>16</v>
      </c>
      <c r="D37" s="24">
        <v>1</v>
      </c>
      <c r="E37" s="23"/>
      <c r="F37" s="20">
        <f t="shared" si="4"/>
        <v>0</v>
      </c>
    </row>
    <row r="38" spans="1:6" ht="18.600000000000001" customHeight="1">
      <c r="A38" s="15"/>
      <c r="B38" s="21" t="s">
        <v>60</v>
      </c>
      <c r="C38" s="17" t="s">
        <v>16</v>
      </c>
      <c r="D38" s="24">
        <v>1</v>
      </c>
      <c r="E38" s="23"/>
      <c r="F38" s="20">
        <f t="shared" si="4"/>
        <v>0</v>
      </c>
    </row>
    <row r="39" spans="1:6" ht="18.600000000000001" customHeight="1">
      <c r="A39" s="15"/>
      <c r="B39" s="21" t="s">
        <v>61</v>
      </c>
      <c r="C39" s="17" t="s">
        <v>16</v>
      </c>
      <c r="D39" s="24">
        <v>1</v>
      </c>
      <c r="E39" s="23"/>
      <c r="F39" s="20">
        <f t="shared" si="4"/>
        <v>0</v>
      </c>
    </row>
    <row r="40" spans="1:6" ht="18.600000000000001" customHeight="1">
      <c r="A40" s="15"/>
      <c r="B40" s="21" t="s">
        <v>62</v>
      </c>
      <c r="C40" s="17" t="s">
        <v>16</v>
      </c>
      <c r="D40" s="24">
        <v>1</v>
      </c>
      <c r="E40" s="23"/>
      <c r="F40" s="20">
        <f t="shared" si="4"/>
        <v>0</v>
      </c>
    </row>
    <row r="41" spans="1:6" ht="18.600000000000001" customHeight="1">
      <c r="A41" s="15"/>
      <c r="B41" s="21" t="s">
        <v>63</v>
      </c>
      <c r="C41" s="17" t="s">
        <v>16</v>
      </c>
      <c r="D41" s="24">
        <v>1</v>
      </c>
      <c r="E41" s="23"/>
      <c r="F41" s="20">
        <f t="shared" si="4"/>
        <v>0</v>
      </c>
    </row>
    <row r="42" spans="1:6" ht="16.8" customHeight="1">
      <c r="A42" s="17"/>
      <c r="B42" s="21" t="s">
        <v>64</v>
      </c>
      <c r="C42" s="17" t="s">
        <v>16</v>
      </c>
      <c r="D42" s="24">
        <v>2</v>
      </c>
      <c r="E42" s="23"/>
      <c r="F42" s="25">
        <f t="shared" si="4"/>
        <v>0</v>
      </c>
    </row>
    <row r="43" spans="1:6" ht="16.8" customHeight="1">
      <c r="A43" s="17"/>
      <c r="B43" s="21" t="s">
        <v>65</v>
      </c>
      <c r="C43" s="17" t="s">
        <v>16</v>
      </c>
      <c r="D43" s="24">
        <v>2</v>
      </c>
      <c r="E43" s="23"/>
      <c r="F43" s="25">
        <f t="shared" si="4"/>
        <v>0</v>
      </c>
    </row>
    <row r="44" spans="1:6" ht="16.8" customHeight="1">
      <c r="A44" s="17"/>
      <c r="B44" s="21" t="s">
        <v>66</v>
      </c>
      <c r="C44" s="17" t="s">
        <v>16</v>
      </c>
      <c r="D44" s="24">
        <v>1</v>
      </c>
      <c r="E44" s="23"/>
      <c r="F44" s="25">
        <f t="shared" si="4"/>
        <v>0</v>
      </c>
    </row>
    <row r="45" spans="1:6" ht="16.8" customHeight="1">
      <c r="A45" s="17"/>
      <c r="B45" s="21" t="s">
        <v>67</v>
      </c>
      <c r="C45" s="17" t="s">
        <v>16</v>
      </c>
      <c r="D45" s="24">
        <v>1</v>
      </c>
      <c r="E45" s="23"/>
      <c r="F45" s="25">
        <f t="shared" si="4"/>
        <v>0</v>
      </c>
    </row>
    <row r="46" spans="1:6" ht="16.8" customHeight="1">
      <c r="A46" s="17"/>
      <c r="B46" s="21" t="s">
        <v>68</v>
      </c>
      <c r="C46" s="17" t="s">
        <v>16</v>
      </c>
      <c r="D46" s="24">
        <v>2</v>
      </c>
      <c r="E46" s="23"/>
      <c r="F46" s="25">
        <f t="shared" si="4"/>
        <v>0</v>
      </c>
    </row>
    <row r="47" spans="1:6" ht="16.8" customHeight="1">
      <c r="A47" s="17"/>
      <c r="B47" s="21" t="s">
        <v>69</v>
      </c>
      <c r="C47" s="17" t="s">
        <v>16</v>
      </c>
      <c r="D47" s="24">
        <v>2</v>
      </c>
      <c r="E47" s="23"/>
      <c r="F47" s="25">
        <f t="shared" si="4"/>
        <v>0</v>
      </c>
    </row>
    <row r="48" spans="1:6" ht="16.8" customHeight="1">
      <c r="A48" s="17"/>
      <c r="B48" s="21" t="s">
        <v>70</v>
      </c>
      <c r="C48" s="17" t="s">
        <v>16</v>
      </c>
      <c r="D48" s="24">
        <v>2</v>
      </c>
      <c r="E48" s="23"/>
      <c r="F48" s="25">
        <f t="shared" si="4"/>
        <v>0</v>
      </c>
    </row>
    <row r="49" spans="1:6" ht="16.8" customHeight="1">
      <c r="A49" s="17"/>
      <c r="B49" s="21" t="s">
        <v>71</v>
      </c>
      <c r="C49" s="17" t="s">
        <v>16</v>
      </c>
      <c r="D49" s="24">
        <v>2</v>
      </c>
      <c r="E49" s="23"/>
      <c r="F49" s="25">
        <f t="shared" si="4"/>
        <v>0</v>
      </c>
    </row>
    <row r="50" spans="1:6" ht="16.8" customHeight="1">
      <c r="A50" s="17"/>
      <c r="B50" s="21" t="s">
        <v>52</v>
      </c>
      <c r="C50" s="17" t="s">
        <v>16</v>
      </c>
      <c r="D50" s="24">
        <v>9</v>
      </c>
      <c r="E50" s="23"/>
      <c r="F50" s="25">
        <f t="shared" si="4"/>
        <v>0</v>
      </c>
    </row>
    <row r="51" spans="1:6" ht="16.8" customHeight="1">
      <c r="A51" s="17"/>
      <c r="B51" s="21" t="s">
        <v>74</v>
      </c>
      <c r="C51" s="17" t="s">
        <v>16</v>
      </c>
      <c r="D51" s="24">
        <v>6</v>
      </c>
      <c r="E51" s="23"/>
      <c r="F51" s="25">
        <f t="shared" si="4"/>
        <v>0</v>
      </c>
    </row>
    <row r="52" spans="1:6" ht="19.5" customHeight="1">
      <c r="A52" s="17"/>
      <c r="B52" s="16" t="s">
        <v>18</v>
      </c>
      <c r="C52" s="17"/>
      <c r="D52" s="24"/>
      <c r="E52" s="23"/>
      <c r="F52" s="20"/>
    </row>
    <row r="53" spans="1:6" ht="33" customHeight="1">
      <c r="A53" s="15">
        <v>3</v>
      </c>
      <c r="B53" s="16" t="s">
        <v>21</v>
      </c>
      <c r="C53" s="17"/>
      <c r="D53" s="24"/>
      <c r="E53" s="23"/>
      <c r="F53" s="20"/>
    </row>
    <row r="54" spans="1:6" ht="30.6" customHeight="1">
      <c r="A54" s="15"/>
      <c r="B54" s="21" t="s">
        <v>77</v>
      </c>
      <c r="C54" s="17" t="s">
        <v>16</v>
      </c>
      <c r="D54" s="24">
        <v>1</v>
      </c>
      <c r="E54" s="23"/>
      <c r="F54" s="20">
        <f>E54*D54</f>
        <v>0</v>
      </c>
    </row>
    <row r="55" spans="1:6" ht="19.8" customHeight="1">
      <c r="A55" s="15"/>
      <c r="B55" s="21" t="s">
        <v>26</v>
      </c>
      <c r="C55" s="17" t="s">
        <v>16</v>
      </c>
      <c r="D55" s="24">
        <v>2</v>
      </c>
      <c r="E55" s="23"/>
      <c r="F55" s="20">
        <f t="shared" ref="F55:F66" si="5">E55*D55</f>
        <v>0</v>
      </c>
    </row>
    <row r="56" spans="1:6" ht="19.2" customHeight="1">
      <c r="A56" s="15"/>
      <c r="B56" s="21" t="s">
        <v>27</v>
      </c>
      <c r="C56" s="17" t="s">
        <v>16</v>
      </c>
      <c r="D56" s="24">
        <v>4</v>
      </c>
      <c r="E56" s="23"/>
      <c r="F56" s="20">
        <f t="shared" si="5"/>
        <v>0</v>
      </c>
    </row>
    <row r="57" spans="1:6" ht="17.399999999999999" customHeight="1">
      <c r="A57" s="15"/>
      <c r="B57" s="21" t="s">
        <v>28</v>
      </c>
      <c r="C57" s="17" t="s">
        <v>16</v>
      </c>
      <c r="D57" s="24">
        <v>4</v>
      </c>
      <c r="E57" s="23"/>
      <c r="F57" s="20">
        <f t="shared" si="5"/>
        <v>0</v>
      </c>
    </row>
    <row r="58" spans="1:6" ht="31.8" customHeight="1">
      <c r="A58" s="15"/>
      <c r="B58" s="21" t="s">
        <v>38</v>
      </c>
      <c r="C58" s="17" t="s">
        <v>16</v>
      </c>
      <c r="D58" s="24">
        <v>4</v>
      </c>
      <c r="E58" s="23"/>
      <c r="F58" s="20">
        <f t="shared" si="5"/>
        <v>0</v>
      </c>
    </row>
    <row r="59" spans="1:6" ht="28.8" customHeight="1">
      <c r="A59" s="15"/>
      <c r="B59" s="21" t="s">
        <v>29</v>
      </c>
      <c r="C59" s="17" t="s">
        <v>16</v>
      </c>
      <c r="D59" s="24">
        <v>3</v>
      </c>
      <c r="E59" s="23"/>
      <c r="F59" s="20">
        <f t="shared" si="5"/>
        <v>0</v>
      </c>
    </row>
    <row r="60" spans="1:6" ht="17.399999999999999" customHeight="1">
      <c r="A60" s="15"/>
      <c r="B60" s="21" t="s">
        <v>35</v>
      </c>
      <c r="C60" s="17" t="s">
        <v>16</v>
      </c>
      <c r="D60" s="24">
        <v>7</v>
      </c>
      <c r="E60" s="23"/>
      <c r="F60" s="25">
        <f t="shared" si="5"/>
        <v>0</v>
      </c>
    </row>
    <row r="61" spans="1:6" ht="17.399999999999999" customHeight="1">
      <c r="A61" s="15"/>
      <c r="B61" s="21" t="s">
        <v>54</v>
      </c>
      <c r="C61" s="17" t="s">
        <v>16</v>
      </c>
      <c r="D61" s="24">
        <v>3</v>
      </c>
      <c r="E61" s="23"/>
      <c r="F61" s="20">
        <f t="shared" si="5"/>
        <v>0</v>
      </c>
    </row>
    <row r="62" spans="1:6" ht="17.399999999999999" customHeight="1">
      <c r="A62" s="15"/>
      <c r="B62" s="21" t="s">
        <v>55</v>
      </c>
      <c r="C62" s="17" t="s">
        <v>16</v>
      </c>
      <c r="D62" s="24">
        <v>2</v>
      </c>
      <c r="E62" s="23"/>
      <c r="F62" s="20">
        <f t="shared" si="5"/>
        <v>0</v>
      </c>
    </row>
    <row r="63" spans="1:6" ht="17.399999999999999" customHeight="1">
      <c r="A63" s="15"/>
      <c r="B63" s="21" t="s">
        <v>34</v>
      </c>
      <c r="C63" s="17" t="s">
        <v>16</v>
      </c>
      <c r="D63" s="24">
        <v>4</v>
      </c>
      <c r="E63" s="23"/>
      <c r="F63" s="20">
        <f t="shared" si="5"/>
        <v>0</v>
      </c>
    </row>
    <row r="64" spans="1:6" ht="17.399999999999999" customHeight="1">
      <c r="A64" s="15"/>
      <c r="B64" s="21" t="s">
        <v>56</v>
      </c>
      <c r="C64" s="17" t="s">
        <v>16</v>
      </c>
      <c r="D64" s="24">
        <v>4</v>
      </c>
      <c r="E64" s="23"/>
      <c r="F64" s="20">
        <f t="shared" si="5"/>
        <v>0</v>
      </c>
    </row>
    <row r="65" spans="1:15" ht="17.399999999999999" customHeight="1">
      <c r="A65" s="15"/>
      <c r="B65" s="21" t="s">
        <v>24</v>
      </c>
      <c r="C65" s="17" t="s">
        <v>16</v>
      </c>
      <c r="D65" s="24">
        <v>5</v>
      </c>
      <c r="E65" s="23"/>
      <c r="F65" s="20">
        <f t="shared" si="5"/>
        <v>0</v>
      </c>
    </row>
    <row r="66" spans="1:15" ht="17.399999999999999" customHeight="1">
      <c r="A66" s="15"/>
      <c r="B66" s="21" t="s">
        <v>57</v>
      </c>
      <c r="C66" s="17" t="s">
        <v>16</v>
      </c>
      <c r="D66" s="24">
        <v>1</v>
      </c>
      <c r="E66" s="23"/>
      <c r="F66" s="20">
        <f t="shared" si="5"/>
        <v>0</v>
      </c>
    </row>
    <row r="67" spans="1:15" ht="17.399999999999999" customHeight="1">
      <c r="A67" s="15"/>
      <c r="B67" s="21" t="s">
        <v>72</v>
      </c>
      <c r="C67" s="17" t="s">
        <v>16</v>
      </c>
      <c r="D67" s="24">
        <v>1</v>
      </c>
      <c r="E67" s="23"/>
      <c r="F67" s="20">
        <f>E67*D67</f>
        <v>0</v>
      </c>
    </row>
    <row r="68" spans="1:15" ht="17.399999999999999" customHeight="1">
      <c r="A68" s="15"/>
      <c r="B68" s="21" t="s">
        <v>76</v>
      </c>
      <c r="C68" s="17" t="s">
        <v>16</v>
      </c>
      <c r="D68" s="24">
        <v>1</v>
      </c>
      <c r="E68" s="23"/>
      <c r="F68" s="20">
        <f>E68*D68</f>
        <v>0</v>
      </c>
    </row>
    <row r="69" spans="1:15" ht="17.399999999999999" customHeight="1">
      <c r="A69" s="15"/>
      <c r="B69" s="21" t="s">
        <v>75</v>
      </c>
      <c r="C69" s="17" t="s">
        <v>16</v>
      </c>
      <c r="D69" s="24">
        <v>1</v>
      </c>
      <c r="E69" s="23"/>
      <c r="F69" s="20">
        <f>E69*D69</f>
        <v>0</v>
      </c>
    </row>
    <row r="70" spans="1:15" ht="20.25" customHeight="1">
      <c r="A70" s="32" t="s">
        <v>14</v>
      </c>
      <c r="B70" s="33"/>
      <c r="C70" s="29">
        <f>SUM(F7:F69)</f>
        <v>0</v>
      </c>
      <c r="D70" s="30"/>
      <c r="E70" s="30"/>
      <c r="F70" s="31"/>
      <c r="O70" s="8"/>
    </row>
    <row r="71" spans="1:15" ht="21" customHeight="1">
      <c r="A71" s="27" t="s">
        <v>13</v>
      </c>
      <c r="B71" s="28"/>
      <c r="C71" s="29">
        <f>0.23*C70</f>
        <v>0</v>
      </c>
      <c r="D71" s="30"/>
      <c r="E71" s="30"/>
      <c r="F71" s="31"/>
      <c r="O71" s="8"/>
    </row>
    <row r="72" spans="1:15" ht="25.5" customHeight="1">
      <c r="A72" s="32" t="s">
        <v>15</v>
      </c>
      <c r="B72" s="33"/>
      <c r="C72" s="34">
        <f>C70*1.23</f>
        <v>0</v>
      </c>
      <c r="D72" s="35"/>
      <c r="E72" s="35"/>
      <c r="F72" s="36"/>
      <c r="O72" s="8"/>
    </row>
    <row r="73" spans="1:15" ht="13.8">
      <c r="A73" s="37" t="s">
        <v>79</v>
      </c>
      <c r="B73" s="38"/>
      <c r="C73" s="38"/>
      <c r="D73" s="38"/>
      <c r="E73" s="38"/>
      <c r="F73" s="39"/>
      <c r="O73" s="8"/>
    </row>
    <row r="74" spans="1:15" ht="13.8">
      <c r="A74" s="40"/>
      <c r="B74" s="41"/>
      <c r="C74" s="41"/>
      <c r="D74" s="41"/>
      <c r="E74" s="41"/>
      <c r="F74" s="42"/>
      <c r="O74" s="8"/>
    </row>
    <row r="75" spans="1:15" ht="13.8">
      <c r="A75" s="43"/>
      <c r="B75" s="44"/>
      <c r="C75" s="44"/>
      <c r="D75" s="44"/>
      <c r="E75" s="44"/>
      <c r="F75" s="45"/>
      <c r="O75" s="8"/>
    </row>
    <row r="76" spans="1:15" ht="13.8">
      <c r="E76" s="7"/>
      <c r="F76" s="7"/>
      <c r="O76" s="8"/>
    </row>
    <row r="77" spans="1:15" ht="13.8">
      <c r="E77" s="7"/>
      <c r="F77" s="7"/>
      <c r="O77" s="8"/>
    </row>
    <row r="78" spans="1:15" ht="13.8">
      <c r="F78" s="9"/>
      <c r="O78" s="8"/>
    </row>
    <row r="79" spans="1:15" ht="13.8">
      <c r="O79" s="8"/>
    </row>
    <row r="1048523" spans="6:6">
      <c r="F1048523" s="1">
        <f>SUM(F1:F1048522)</f>
        <v>0</v>
      </c>
    </row>
  </sheetData>
  <mergeCells count="12">
    <mergeCell ref="A70:B70"/>
    <mergeCell ref="C70:F70"/>
    <mergeCell ref="A2:F2"/>
    <mergeCell ref="A3:F3"/>
    <mergeCell ref="A4:A5"/>
    <mergeCell ref="B4:B5"/>
    <mergeCell ref="C4:D4"/>
    <mergeCell ref="A71:B71"/>
    <mergeCell ref="C71:F71"/>
    <mergeCell ref="A72:B72"/>
    <mergeCell ref="C72:F72"/>
    <mergeCell ref="A73:F75"/>
  </mergeCells>
  <pageMargins left="0.78740157480314965" right="0.23622047244094491" top="0.74803149606299213" bottom="0.74803149606299213" header="0.31496062992125984" footer="0.31496062992125984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</vt:lpstr>
      <vt:lpstr>KO!Obszar_wydruku</vt:lpstr>
      <vt:lpstr>KO!Tytuły_wydruku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Przemek</cp:lastModifiedBy>
  <cp:lastPrinted>2023-05-26T06:45:03Z</cp:lastPrinted>
  <dcterms:created xsi:type="dcterms:W3CDTF">1997-02-26T13:46:56Z</dcterms:created>
  <dcterms:modified xsi:type="dcterms:W3CDTF">2023-05-29T06:24:35Z</dcterms:modified>
</cp:coreProperties>
</file>