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Monika\Desktop\Wyjaśnienie-modyfikacja 1\"/>
    </mc:Choice>
  </mc:AlternateContent>
  <xr:revisionPtr revIDLastSave="0" documentId="13_ncr:1_{D3CA5055-A106-4A66-979D-8F7C48194A13}" xr6:coauthVersionLast="47" xr6:coauthVersionMax="47" xr10:uidLastSave="{00000000-0000-0000-0000-000000000000}"/>
  <bookViews>
    <workbookView xWindow="-108" yWindow="-108" windowWidth="22428" windowHeight="12576" tabRatio="500" xr2:uid="{00000000-000D-0000-FFFF-FFFF00000000}"/>
  </bookViews>
  <sheets>
    <sheet name="Pakiet_nr_1" sheetId="1" r:id="rId1"/>
    <sheet name="Pakiet_nr_2" sheetId="2" r:id="rId2"/>
    <sheet name="Pakiet_nr_3" sheetId="3" r:id="rId3"/>
    <sheet name="Pakiet_nr_4" sheetId="4" r:id="rId4"/>
    <sheet name="Pakiet_nr_5" sheetId="5" r:id="rId5"/>
    <sheet name="Pakiet_nr_6" sheetId="6" r:id="rId6"/>
    <sheet name="Pakiet_nr_7" sheetId="7" r:id="rId7"/>
    <sheet name="Pakiet_nr_8" sheetId="8" r:id="rId8"/>
    <sheet name="Pakiet_nr_9" sheetId="9" r:id="rId9"/>
    <sheet name="Pakiet_nr_10" sheetId="10" r:id="rId10"/>
    <sheet name="Pakiet_nr_11" sheetId="11" r:id="rId11"/>
    <sheet name="Pakiet_nr_12" sheetId="12" r:id="rId12"/>
    <sheet name="Pakiet_nr_13" sheetId="13" r:id="rId13"/>
    <sheet name="Pakiet_nr_14" sheetId="14" r:id="rId14"/>
    <sheet name="Pakiet nr 15" sheetId="15" r:id="rId15"/>
    <sheet name="Pakiet nr 16" sheetId="16" r:id="rId16"/>
    <sheet name="Pakiet nr 17" sheetId="17" r:id="rId17"/>
  </sheet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7" i="17" l="1"/>
  <c r="G6" i="15"/>
  <c r="I6" i="15"/>
  <c r="G6" i="13"/>
  <c r="I6" i="13"/>
  <c r="G9" i="10"/>
  <c r="G6" i="6"/>
  <c r="I6" i="6"/>
  <c r="G10" i="9" l="1"/>
  <c r="I13" i="7"/>
  <c r="I22" i="14"/>
  <c r="G7" i="5"/>
  <c r="I19" i="1"/>
  <c r="G18" i="3"/>
  <c r="I13" i="11"/>
  <c r="I9" i="12"/>
  <c r="I13" i="4"/>
  <c r="I7" i="5"/>
  <c r="I10" i="16"/>
  <c r="G19" i="1"/>
  <c r="G12" i="2"/>
  <c r="I12" i="8"/>
  <c r="G12" i="8"/>
  <c r="I12" i="2"/>
  <c r="I18" i="3"/>
  <c r="G9" i="12"/>
  <c r="G22" i="14"/>
  <c r="G10" i="16"/>
  <c r="I10" i="9"/>
  <c r="I9" i="10"/>
  <c r="G13" i="4"/>
  <c r="G13" i="7"/>
  <c r="G13" i="11"/>
  <c r="G7" i="17"/>
</calcChain>
</file>

<file path=xl/sharedStrings.xml><?xml version="1.0" encoding="utf-8"?>
<sst xmlns="http://schemas.openxmlformats.org/spreadsheetml/2006/main" count="541" uniqueCount="165">
  <si>
    <t>FORMULARZ CENOWY</t>
  </si>
  <si>
    <t>Pakiet nr 1  Kompresy</t>
  </si>
  <si>
    <t>Lp.</t>
  </si>
  <si>
    <t>Opis materiału opatrunkowego</t>
  </si>
  <si>
    <t>Nazwa handlowa producenta           Nr  katalogowy</t>
  </si>
  <si>
    <t>J.M.</t>
  </si>
  <si>
    <t>Ilość</t>
  </si>
  <si>
    <t>Cena jednostkowa netto</t>
  </si>
  <si>
    <t>Łączna wartość netto</t>
  </si>
  <si>
    <t>Stawka VAT</t>
  </si>
  <si>
    <t>Łączna wartość brutto</t>
  </si>
  <si>
    <t>1.</t>
  </si>
  <si>
    <t>Kompres gazowy, niejałowy 10cm x 10cm x 100 szt, 12 warstw,17 nitek / klasa II a, reguła7/</t>
  </si>
  <si>
    <t>op.</t>
  </si>
  <si>
    <t>Kompres gazowy, niejałowy 10cm x 10cm x 100szt., 8 warstw, min. 13 nitek  / klasa II a, reguła7/</t>
  </si>
  <si>
    <t>Kompres gazowy, niejałowy 7,5cm x 7,5cm x 100szt, 8 warstw, min. 13 nitek / klasa IIa, reguła7/</t>
  </si>
  <si>
    <t>Kompres gazowy, niejałowy 5cm x 5cm x 100 szt,  8 warstw, min. 13 nitek  / klasa II a, reguła7/</t>
  </si>
  <si>
    <t>Wata celulozowa, bielona, arkusze 40cm x 60cm (+/-10 %)  x 5 kg</t>
  </si>
  <si>
    <t>Opaska elastyczna tkana, wielorazowego użytku z min 1 zapinką wewnątrz opakowania, pakowana pojedynczo 5m x15cm</t>
  </si>
  <si>
    <t>szt.</t>
  </si>
  <si>
    <t>Opaska elastyczna tkana, wielorazowego użytku z 1 zapinką wewnątrz opakowania, pakowana pojedynczo 5mx12cm</t>
  </si>
  <si>
    <t>Przylepiec na włókninie 2,5cm x 9,1m-9,20m</t>
  </si>
  <si>
    <t>10.</t>
  </si>
  <si>
    <t>Włókninowy, niejałowy, elastyczny przylepiec chirurgiczny do mocowania opatrunków 10cm x 10m</t>
  </si>
  <si>
    <t>Wyściełająca opaska z waty syntetycznej pod opatrunki gipsowe 10 cm x 3 m</t>
  </si>
  <si>
    <t>Wata opatrunkowa bawełniana 200 g</t>
  </si>
  <si>
    <t>Wata opatrunkowa bawełniana500 g</t>
  </si>
  <si>
    <t>Bawełniana chusta w kształcie trójkąta</t>
  </si>
  <si>
    <t>Wielowarstwowe tampony z watoliny, celulozowe, bielone, wysokochłonne, 4 x 5cm. Opakowanie zawierające 2 rolki po 500 sztuk.</t>
  </si>
  <si>
    <t>Op</t>
  </si>
  <si>
    <t>Razem</t>
  </si>
  <si>
    <t>Pakiet nr 2 Opatrunki</t>
  </si>
  <si>
    <t>Samoprzylepny, jałowy, włókninowy opatrunek o zaokrąglonych rogach z warstwą chłonną do opatrywania ran a 10cm x 8cm</t>
  </si>
  <si>
    <t>2.</t>
  </si>
  <si>
    <t>Samoprzylepny, jałowy, włókninowy opatrunek o zaokrąglonych rogach z warstwą chłonną do opatrywania ran a 20cm x 10cm</t>
  </si>
  <si>
    <t>3.</t>
  </si>
  <si>
    <t>Samoprzylepny, jałowy, włókninowy opatrunek o zaokrąglonych rogach z warstwą chłonną do opatrywania ran a 25cm x 10cm</t>
  </si>
  <si>
    <t>4.</t>
  </si>
  <si>
    <t>Opaska gipsowa,pakowana po 1 sztuce w opakowaniu zgrzewanym , czas wiązania 5-6 minut, 3m x 14cm, poziom wysycenia masą gipsową min.94 %</t>
  </si>
  <si>
    <t>5.</t>
  </si>
  <si>
    <t>Opaska gipsowa, pakowana po 1 sztuce w opakowaniu zgrzewanym,  czas wiązania  ok.  5-6 minut  3m x 12cm, poziom wysycenia masą gipsową min.94 %</t>
  </si>
  <si>
    <t>6.</t>
  </si>
  <si>
    <t>Przylepiec niejałowy na tkaninie z opatrunkiem 6cm x 5m</t>
  </si>
  <si>
    <t>7.</t>
  </si>
  <si>
    <t>Przylepiec jałowy z włókniny do łączenia brzegów ran, zastępujący nici chirurgiczne                                   a 3mm x 75-76mm x 5 szt.</t>
  </si>
  <si>
    <t>op.=5szt</t>
  </si>
  <si>
    <t>Pakiet nr 3 Opatrunki</t>
  </si>
  <si>
    <t>Opatrunek antybakteryjny, jałowy, z siatki hydrofobowej pokrytej metalicznym srebrem. Opatrunek impregnowany wodochłonną maścią z trójglicerydów bez wazeliny, opatrunek musi przepuszczać wydzielinę 10cm x 20cm, pakowany pojedynczo</t>
  </si>
  <si>
    <t>Jałowy opatrunek do ran wymagających aktywnego oczyszczenia, aktywowany płynem Ringera (gotowy do użycia), działający przez 72 godziny,  7,5cm x 7,5cm, pakowany pojedynczo</t>
  </si>
  <si>
    <t xml:space="preserve">Jałowy opatrunek hydrokoloidowy do wilgotnego opatrywania ran średniosączących 10cm x 10cm, pakowany pojedynczo        </t>
  </si>
  <si>
    <t>Krem ochronny do skóry na okolice pośladków  z kreatyną  200 ml</t>
  </si>
  <si>
    <t>Pianka do oczyszczania skóry z kreatyną i składnikami  pochłaniającymi zapach  400 ml</t>
  </si>
  <si>
    <t>Przylepiec na białej, 100% tkaninie wiskozowej, klej z syntetycznego kauczuku  2,5cm x 5m</t>
  </si>
  <si>
    <t>Szt.</t>
  </si>
  <si>
    <t>Przylepiec na białej, 100% tkaninie wiskozowej, klej z syntetycznego kauczuku  5cm x 5m</t>
  </si>
  <si>
    <t>8.</t>
  </si>
  <si>
    <t>Opatrunek jałowy z siatki bawełnianej, z maścią o składzie neutralnym, nie zawierającej substacji czynnych  10cmx20cm</t>
  </si>
  <si>
    <t>szt</t>
  </si>
  <si>
    <t>9.</t>
  </si>
  <si>
    <t>Samoprzylepny, jałowy, włókninowy opatrunek z nacięciem, o zaokrąglonych rogach do mocowania kaniul, z dodatkową poduszeczką a 7,6-8cm x 5,1- 6cm</t>
  </si>
  <si>
    <t>Siatkowy rękaw opatrunkowy o szerokości 2 cm z domieszką bawełny, o bardzo dużej elastyczności, dużych oczkach, do podtrzymywania opatrunków dorośli -palec, dzieci – dłoń, ręka, noga, stopa. opakowanie 25 M</t>
  </si>
  <si>
    <t>op</t>
  </si>
  <si>
    <t>11.</t>
  </si>
  <si>
    <t>Siatkowy rękaw opatrunkowy o szerokości 3 cm z domieszką bawełny, o bardzo dużej elastyczności, dużych oczkach, do podtrzymywania opatrunków dorośli -dłoń, ręka, dzieci – głowa. Opakowanie 25 M</t>
  </si>
  <si>
    <t>12.</t>
  </si>
  <si>
    <t>Siatkowy rękaw opatrunkowy o szerokości 5 cm z domieszką bawełny, o bardzo dużej elastyczności, dużych oczkach, do podtrzymywania opatrunków dorośli -noga, stopa, dzieci – tułów. Opakowanie 25 M</t>
  </si>
  <si>
    <t>13.</t>
  </si>
  <si>
    <t>Siatkowy rękaw opatrunkowy o szerokości 6,5 cm z domieszką bawełny, o bardzo dużej elastyczności, dużych oczkach, do podtrzymywania opatrunków dorośli -głowa, dzieci – tułów. Opakowanie 25 M</t>
  </si>
  <si>
    <t>Pakiet nr 4 Opatrunki specjalistyczne</t>
  </si>
  <si>
    <t>Opatrunek jałowy z jonami srebra hydrowłóknisty o właściwościach niszczących biofilm bakteryjny i bakteriobójczy 10 cm x 10cm (+- 1cm)</t>
  </si>
  <si>
    <t>Opatrunek jałowy z jonami srebra hydrowłóknisty o właściwościach niszczących film bakteryjny i bakteriobójczy 15cm x 15cm  (+- 1cm)</t>
  </si>
  <si>
    <t>Opatrunek jałowy hydrowłóknisty 10cm x 10cm  (+- 1cm)</t>
  </si>
  <si>
    <t>Opatrunek jałowy hydrowłóknisty 15cm x 15cm</t>
  </si>
  <si>
    <t>Opatrunek jałowy, hydrokoloidowy 14x14cm, posiadający sygnalizator zmiany  (+- 1cm)</t>
  </si>
  <si>
    <t>Opatrunek jałowy , hydrokoloidowy, zapewniający wilgotne środowisko gojenia ran  15x15cm  (+- 1cm)</t>
  </si>
  <si>
    <t>Opatrunek jałowy , hydrokoloidowy 22,5 x 20cm  (+- 1cm), posiadający sygnalizator zmiany</t>
  </si>
  <si>
    <t>Opatrunek jałowy, hydrokoloidowy, zapewniający wilgotne środowisko gojenia ran,  20 x 20cm  (+- 1cm)</t>
  </si>
  <si>
    <t>Pakiet ne 5 Pieluchomajtki</t>
  </si>
  <si>
    <t>Pieluchomajtki dla dorosłych o minimalnej chłonności 2500g. Pieluchomajtki wykonane z materiału przepuszczającego powietrze na całej powierzchni. Pieluchomajtka musi posiadać absorbent pochłaniający zapach, przylepco-rzepy samoprzylepne, wielorazowego użytku, minimum 1 ściągacz taliowy. Rozmiar "L.</t>
  </si>
  <si>
    <t>Pieluchomajtki dla dorosłych o minimalnej chłonności 2200g. Pieluchomajtki wykonane z materiału przepuszczającego powietrze na całej powierzchni. Pieluchomajtka musi posiadać absorbent pochłaniający zapach, przylepco-rzepy samoprzylepne, wielorazowego użytku, minimum 1 ściągacz taliowy. Rozmiar "M.</t>
  </si>
  <si>
    <t>Pakiet nr 6 Opatrunki</t>
  </si>
  <si>
    <t>Jałowa, chłonna, gąbka żelatynowa, nierozpuszczalna w wodzie, posiadająca działanie hemostatyczne. Wymiary70- 80 x 50 x 10 mm.</t>
  </si>
  <si>
    <t>Pakiet nr 7 Serwety operacyjne,tupfery</t>
  </si>
  <si>
    <t>Serweta operacyjna z gazy 17-nitkowej, 4-warstwowa z nitką z kontrastem RTG, 45 x70 cm, jałowa, pakowana po 1 sztuce</t>
  </si>
  <si>
    <t>Serweta operacyjna z gazy 17-nitkowej, 4-warstwowa z nitką z kontrastem RTG, 45 x70 cm, jałowa, pakowane po 3 sztuki</t>
  </si>
  <si>
    <t>Serweta operacyjna z gazy 17-nitkowej, 4-warstwowa z nitką z kontrastem RTG, 45 x70 cm, jałowa, pakowane po 5 sztuk.</t>
  </si>
  <si>
    <t>Kompresy z gazy 17-nitkowej, 12-warstwowe 10X10CM, przewiązane po 10 sztuk, jałowe, pakowane 4 X10 sztuk</t>
  </si>
  <si>
    <t>Kompresy z gazy 17-nitkowej, 12-warstwowe 10X10CM, przewiązane po 10 sztuk, jałowe, pakowane 2 X10 sztuk</t>
  </si>
  <si>
    <t>Tupfery fasolki,wykonane z gazy bawełnianej 17-nitkowej 15 X15cm, jałowe. Opakowanie 6 sztuk (2 x 3 sztuki)</t>
  </si>
  <si>
    <t>Seton wykonany z gazy bawełnianej, 4-warstwowej, jałowy 2 X 100 CM</t>
  </si>
  <si>
    <t>Seton wykonany z gazy bawełnianej, 4-warstwowej, jałowy 2 X 200 CM</t>
  </si>
  <si>
    <t>Wymagania:</t>
  </si>
  <si>
    <t>Pozycje: 1-5 opakowanie papierowo-foliowe musi być dodatkowo wyposażone w dwa odcinki samoprzylepnej etykiety umożliwiające wklejenie do dokumentacji szpitalnej. Etykieta musi zawierać informacje dotyczące LOT lub seria, indeks identyfikacji i datę ważności sterylizacji. Metoda sterylizacji para wodna. Pozycja 6 opakowanie papierowo-foliowe typu blister. Etykieta musi zawierać informacje dotyczące LOT lub seria, indeks identyfikacji i datę ważności sterylizacji. Metoda sterylizacji para wodna.</t>
  </si>
  <si>
    <t>Pakiet nr 8 Kompresy z włókniny</t>
  </si>
  <si>
    <t>Kompresy z włókniny 40g/m2, 4 warstwowe, jałowe, klasa IIa, reguła 7</t>
  </si>
  <si>
    <t>10cm X 10cm X 10szt</t>
  </si>
  <si>
    <t>10cm X 10cm X 5szt</t>
  </si>
  <si>
    <t>7,5cm X 7,5cm X 10szt</t>
  </si>
  <si>
    <t>7,5cm X 7,5cm X 5szt</t>
  </si>
  <si>
    <t>5cm X 5cm X 10szt</t>
  </si>
  <si>
    <t>5cm X 5cm X 5szt</t>
  </si>
  <si>
    <t>Pakiet nr 9 Opatrunki</t>
  </si>
  <si>
    <t>Gaza kopertowa, jałowa  1/2 m2 ( 0,5m x1m), 17 nitek /klasa IIa, reguła 7/</t>
  </si>
  <si>
    <t>Gaza kopertowa, jałowa  1m2(1m x 1m), 17 nitek /klasa IIa, reguła 7/</t>
  </si>
  <si>
    <t>Opaska dziana  5cm x 4m , pakowana pojedynczo</t>
  </si>
  <si>
    <t>Opaska dziana 10cm x 4m, pakowana pojedynczo</t>
  </si>
  <si>
    <t>Opaska dziana 15cm x 4m, pakowana pojedynczo</t>
  </si>
  <si>
    <t>Pakiet nr 10 Opatrunki specjalistyczne</t>
  </si>
  <si>
    <t>Folia operacyjna wykonana z poliuretanu, pokryta hypoalergicznym klejem akrylowym, paroprzepuszczalna, przeźroczysta, wodoodporna, elastyczna, jałowa, posiadająca system zabezpieczeń papierowych ułatwiający precyzyjną, skuteczną aplikację.</t>
  </si>
  <si>
    <t>15-20 x 28-30 cm</t>
  </si>
  <si>
    <t>30-35 X 40-45 CM</t>
  </si>
  <si>
    <t>40-45 X 50-55 CM</t>
  </si>
  <si>
    <t>Pakiet nr 11 Opatrunki specjalistyczne</t>
  </si>
  <si>
    <t>Wodny roztwór ponadtlenkowy o stężeniu 40 p.p.m o działaniu antybakteryjnym do płukania i przemywania ran.</t>
  </si>
  <si>
    <t>Opak.  990ML</t>
  </si>
  <si>
    <t>Jałowy opatrunek hydrożelowy na oparzenia I, II, III stopnia składający się w 90% z wody oraz naturalnych i syntetycznych polimerów wzmocniony włókniną na twarz 25cm X 25cm (+-2cm)</t>
  </si>
  <si>
    <t>Jałowy opatrunek hydrożelowy na oparzenia I, II, III stopnia składający się w 90% z wody oraz naturalnych i syntetycznych polimerów wzmocniony włókniną na twarz 30cm X 40cm (+-2cm)</t>
  </si>
  <si>
    <t xml:space="preserve">Szt. </t>
  </si>
  <si>
    <t>Jałowy opatrunek hydrożelowy na oparzenia I, II, III stopnia składający się w 90% z wody oraz naturalnych i syntetycznych polimerów wzmocnionych włókniną w rozmiarze  5cm X 5 cm (+-1cm)</t>
  </si>
  <si>
    <t>Jałowy opatrunek hydrożelowy na oparzenia I, II, III stopnia składający się w 90% z wody oraz naturalnych i syntetycznych polimerów wzmocnionych włókniną w rozmiarze  10cm X 10 cm (+-2cm)</t>
  </si>
  <si>
    <t>Jałowy opatrunek hydrożelowy na oparzenia I, II, III stopnia składający się w 90% z wody oraz naturalnych i syntetycznych polimerów wzmocnionych włókniną w rozmiarze  12cm X 24 cm (+-2cm)</t>
  </si>
  <si>
    <t>Jałowy opatrunek hydrożelowy na oparzenia I, II, III stopnia składający się w 90% z wody oraz naturalnych i syntetycznych polimerów wzmocnionych włókniną w rozmiarze 10cm X 40 cm (+-2cm)</t>
  </si>
  <si>
    <t>Jałowy opatrunek hydrożelowy na oparzenia I, II, III stopnia składający się w 90% z wody oraz naturalnych i syntetycznych polimerów wzmocnionych włókniną w rozmiarze  20cm X  40cm (+-1cm)</t>
  </si>
  <si>
    <t>Pakiet nr 12 Wyroby specjalistyczne</t>
  </si>
  <si>
    <t>Lidocaine hydrochloride. Żel  2% ampułkostrzykawka 6 ML</t>
  </si>
  <si>
    <t>Lidocaine hydrochloride, Chlorhexidine gluconate. Żel 2% , 0,25% ampułkostrzykawka 6ML</t>
  </si>
  <si>
    <t>Steylny żel poślizgowy na bazie wody, zawierający glicerynę, bezbarwny i bezzapachowy</t>
  </si>
  <si>
    <t>Saszetka 5G</t>
  </si>
  <si>
    <t xml:space="preserve">Preparat o jednoczesnym działaniu hemostatycznym i przeciwzrostowym - oba działania potwierdzony certyfikatem CE, zbudowany z hydrofilnych mikrocząstek oczyszczonej, naturalnej skrobi o wysokiej zdolności pochłaniania wody, przyśpieszający kaskadę krzepnięcia i wytwarzający skrzep hemostatyczny; czas biodegradacji po aplikacji od 6 do 7 dni; biokompatybilny, wolny od pirogenów; posiadający udokumentowane badaniami działanie przeciwzrostowe; posiadający wskazania do stosowania w chirurgii ogólnej, urologii, ginekologii, chirurgii sercowo-naczyniowej, możliwość stosowania w procedurach laparoskopowych, w postaci proszku w jednorazowym aplikatorze, możliwość aplikacji jako, proszek, pasta lub żel.
</t>
  </si>
  <si>
    <t>3G saszetka</t>
  </si>
  <si>
    <t>Pakiet nr 13 Podkłady higieniczne</t>
  </si>
  <si>
    <t>Podkład higieniczny chłonny 90 X 170 cm ze skrzydłami do mocowania pod materacem. Miękka włóknina wierzchnia, nieprzepuszczalna antypoślizgowa folia na spodzie wyrobu. Wkład chłonny podkładu wykonany z pulpy celulozowej w rozmiarze ok 80cm x 55cm(+-3cm) . Minimalna chłonność wyrobu 2000ml.</t>
  </si>
  <si>
    <t>Pakiet nr 14 Opatrunki specjalistyczne</t>
  </si>
  <si>
    <t>Nieadhezyjny, wielowarstwowy, superchłonny opatrunek z rdzeniem z superabsorbentu o wysokiej absorpcji i retencji, o potwierdzonych badaniami właściwościach modelujących aktywność metaloproteinaz ( np.. Mextra Superabsorbent) w ozmiarze 10 x 10 cm (+-1cm)</t>
  </si>
  <si>
    <t>Nieadhezyjny, wielowarstwowy, superchłonny opatrunek z rdzeniem z superabsorbentu o wysokiej absorpcji i retencji, o potwierdzonych badaniami właściwościach modelujących aktywność metaloproteinaz ( np. Mextra Superabsorbent), w ozmiarze 10 x 20 cm (+-1cm)</t>
  </si>
  <si>
    <t>Opatrunek przeciwbakteryjny z pianki poliuretanowej, ze srebrem i węglem aktywowanym, z silikonową warstwą kontaktową, (np.. Mepilex Ag), w rozmiarze 6 x 8,5 cm (+-1cm)</t>
  </si>
  <si>
    <t>Przeciwbakteryjny wysokochłonny opatrunek z pianki poliuretanowej i superabsorbentu ze srebrem i węglem aktywowanym oraz silikonową warstwą kontaktową, (np. Mepilex Border Ag), w rozmiarze 12,5 x12,5cm(+-1cm)</t>
  </si>
  <si>
    <t>Opatrunek włóknisty o bardzo dużej absorpcji i retencji z siarczanem srebra do ran z cechami infekcji,powierzchownych i głębokich w tym tuneli, kieszeni, przetok, (np. Exufiber Ag) w rozmiarze 4,5 x 20 cm(+-0,5cm)</t>
  </si>
  <si>
    <t>Opatrunek włóknisty o bardzo dużej absorpcji i retencji z siarczanem srebra do ran z cechami infekcji,powierzchownych i głębokich w tym tuneli, kieszeni, przetok, ( np. Exufiber Ag) w rozmiarze 10 x 10 cm(+-1cm)</t>
  </si>
  <si>
    <t>Opatrunek włóknisty o bardzo dużej absorpcji i retencji z siarczanem srebra do ran z cechami infekcji,powierzchownych i głębokich w tym tuneli, kieszeni, przetok, ( np. Exufiber Ag) w rozmiarze 2 x45 cm(+-0,5cm)</t>
  </si>
  <si>
    <t>Opatrunek włóknisty o bardzo dużej absorpcji i retencji z siarczanem srebra do ran z cechami infekcji,powierzchownych i głębokich w tym tuneli, kieszeni, przetok, ( np. Exufiber Ag) w rozmiarze 15 15cm(+-1cm)</t>
  </si>
  <si>
    <t>Opatrunek elastyczny z pianki poliuretanowej z silikonową warstwą kontaktową do ran suchych, o małym wysięku, w rozmiarze 12,5 x 12,5cm (+-0,5cm).(np.  Mepilex EM)</t>
  </si>
  <si>
    <t>Opatrunek z pianki poliuretanowej, samoprzywierający, wysokochłonny, z warstwą superabsorbentu oraz z silikonową warstwą kontaktową, w rozmiarze 12,5 x12,5cm(+-0,5cm). ( np. Mepilex Border Flex)</t>
  </si>
  <si>
    <t xml:space="preserve">szt. </t>
  </si>
  <si>
    <t>Opatrunek z pianki poliuretanowej, samoprzywierający, wysokochłonny, z warstwą superabsorbentu oraz z silikonową warstwą kontaktową, w rozmiarze 15 x20cm(+-0,5cm). (np. Mepilex Border Flex)</t>
  </si>
  <si>
    <t>Opatrunek wodoodporny, wielowarstwowy z superabsorbentem z włóknami poliakrylanu, do ran bez cech infekcji, w rozmiarze 10 x10cm(+-0,5cm). (np. Mepilex Border Flex)</t>
  </si>
  <si>
    <t>Opatrunek wodoodporny, wielowarstwowy z superabsorbentem z włóknami poliakrylanu, do ran bez cech infekcji, w rozmiarze 15 x15cm(+-1,0cm). (np.  Mepilex Border Flex)</t>
  </si>
  <si>
    <t>Opatrunek wodoodporny, wielowarstwowy z superabsorbentem z włóknami poliakrylanu, do ran bez cech infekcji, w rozmiarze 13 x16cm(+-0,5cm),. Do stosowania na pięty, kość oogonową, owalny. (np. Mepilex Border Flex)</t>
  </si>
  <si>
    <t>Opatrunek wodoodporny, wielowarstwowy z superabsorbentem z włóknami poliakrylanu, do ran bez cech infekcji, w rozmiarze7,8 x10cm(+-0,5cm). Do stosowania na pięty, kość ogonową, owalny. (np. Mepilex Border Flex)</t>
  </si>
  <si>
    <t>Zel do płukania ran, przetok, wszystkich jam ciała, min. Jamy otrzewnej, ustnej, nosowej, gardła, uszu, zawierający kwas podchlorawy 50ppm i podchloryn sodu 50 ppm.  Opakowanie 250 g.</t>
  </si>
  <si>
    <t>Płyn do płukania ran, przetok, wszystkich jam ciała, min. Jamy otrzewnej, ustnej, nosowej, gardła, uszu, zawierający kwas podchlorawy 50 ppm i podchloryn sodu 50 ppm. Opakowanie 500ml.</t>
  </si>
  <si>
    <t>Pakiet nr 15 Opatrunek hemostatyczny</t>
  </si>
  <si>
    <t>Opatrunek z gazy szerokości 6-10 cm i długości 3-4 m z dodatkiem min 9 g środka hemostatycznego do tamowania zagrażających życiu krwotoków o średniej i dużej intensywności krwawienia, sterylny, złożony w formie „Z” w opakowaniu.</t>
  </si>
  <si>
    <t>Pakiet nr 16 Opatrunki specjalistyczne</t>
  </si>
  <si>
    <r>
      <rPr>
        <sz val="9"/>
        <color rgb="FF000000"/>
        <rFont val="Calibri"/>
        <charset val="238"/>
      </rPr>
      <t xml:space="preserve">Opatrunek wykonany w technologii lipido-koloidowej zbudowany z włókninowej wkładki wykonanej z włókien charakteryzujących się wysoką chłonnością, kohezyjnością i właściwościami hydro-oczyszczającymi (polikarylan) w rozmiarze 10 cm x 10 cm ( +- 1cm). Matryca impregnowana srebrem.
</t>
    </r>
    <r>
      <rPr>
        <sz val="10"/>
        <color rgb="FF000000"/>
        <rFont val="Times New Roman"/>
        <family val="1"/>
        <charset val="238"/>
      </rPr>
      <t xml:space="preserve">
</t>
    </r>
  </si>
  <si>
    <t>Opatrunek impregnowany solami srebra wykonany w technologii lipido-koloidowej w rozmiarze 10 cm x 12 cm (+- 1cm)</t>
  </si>
  <si>
    <t>Opatrunek wykonany w technologii lipidokoloidowej zawierającej cząsteczki nanooligosacharydów  zbudowany z włókninowej wkładki wykonanej z włókien charakteryzujących się wysoką chłonnością, kohezyjnością i właściwościami hydro-oczyszczającymi w rozmiarze 10 cm x 12 cm (+-1cm_)</t>
  </si>
  <si>
    <t>Opatrunek zbudowany z włókninowej wkładki wykonanej z włókien charakteryzujących się wysoką chłonnością, kohezyjnością i właściwościami hydro-oczyszczającymi w rozmiarze 5 cm x 40cm (+- 1cm)</t>
  </si>
  <si>
    <t>Samoprzylepny, miękki opatrunek piankowy wykonany w technologii lipido-koloidowej  składający się z miękiej przylegającej warstwy lipido-koloidowej połączonej z chłonną wkładką z pianki poliuretanowej, przepuszczalnej dla gazów, wodoodpornej zewnętrznej cienkiej warstwy z silikonowym przylepcem na brzegach w rozmiarze 10cm x 10 cm (+- 1 cm)</t>
  </si>
  <si>
    <t>Pakiet nr 17 Opatrunki specjalistyczne</t>
  </si>
  <si>
    <t>Opatrunek oczny 5 X 6CM wykonany z gazy 17N o wykroju 18 X18CM z podwiniętymi brzegami, z  dwuwarstwowym wkładem chłonnym z waty bawełnianej, pakowany pojedynczo, w opakowaniu typu blister</t>
  </si>
  <si>
    <t>Opatrunek oczny 5 X 6CM wykonany z gazy 17N o wykroju 18 X18CM z podwiniętymi brzegami, z  jednowarstwowym wkładem chłonnym z waty bawełnianej, pakowany pojedynczo. Opakowanie torebka foliowo-papierowa.</t>
  </si>
  <si>
    <t>Dokument należy wypełnić i opatrzyć kwalifikowanym podpisem elektronicznym lub podpisem zaufanym lub podpisem osobistym</t>
  </si>
  <si>
    <t xml:space="preserve">Załącznik nr 1.1 do SWZ </t>
  </si>
  <si>
    <t>SPZOZ/DZ/94/2024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</si>
</sst>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8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Calibri"/>
      <family val="2"/>
      <charset val="238"/>
    </font>
    <font>
      <sz val="8"/>
      <color rgb="FF000000"/>
      <name val="Arial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charset val="238"/>
    </font>
    <font>
      <b/>
      <sz val="10"/>
      <color rgb="FF000000"/>
      <name val="Times New Roman"/>
      <family val="1"/>
      <charset val="238"/>
    </font>
    <font>
      <sz val="9"/>
      <color rgb="FF000000"/>
      <name val="Calibri"/>
      <charset val="238"/>
    </font>
    <font>
      <sz val="11"/>
      <color rgb="FF000000"/>
      <name val="Times New Roman"/>
      <family val="1"/>
      <charset val="238"/>
    </font>
    <font>
      <sz val="11"/>
      <color theme="4"/>
      <name val="Calibri"/>
      <family val="2"/>
      <charset val="238"/>
    </font>
    <font>
      <sz val="11"/>
      <color theme="4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4" tint="-0.249977111117893"/>
      <name val="Times New Roman"/>
      <family val="1"/>
      <charset val="238"/>
    </font>
    <font>
      <sz val="11"/>
      <color theme="4" tint="-0.249977111117893"/>
      <name val="Calibri"/>
      <family val="2"/>
      <charset val="238"/>
    </font>
    <font>
      <sz val="10"/>
      <color theme="4" tint="-0.249977111117893"/>
      <name val="Times New Roman"/>
      <family val="1"/>
      <charset val="238"/>
    </font>
    <font>
      <sz val="8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</borders>
  <cellStyleXfs count="3">
    <xf numFmtId="0" fontId="0" fillId="0" borderId="0"/>
    <xf numFmtId="0" fontId="1" fillId="0" borderId="0" applyBorder="0" applyProtection="0"/>
    <xf numFmtId="0" fontId="1" fillId="0" borderId="0" applyBorder="0" applyProtection="0"/>
  </cellStyleXfs>
  <cellXfs count="67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justify" wrapText="1"/>
    </xf>
    <xf numFmtId="164" fontId="0" fillId="0" borderId="3" xfId="0" applyNumberFormat="1" applyBorder="1"/>
    <xf numFmtId="10" fontId="3" fillId="0" borderId="3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justify" wrapText="1"/>
    </xf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0" fillId="0" borderId="3" xfId="0" applyBorder="1"/>
    <xf numFmtId="165" fontId="0" fillId="0" borderId="0" xfId="0" applyNumberFormat="1"/>
    <xf numFmtId="0" fontId="1" fillId="0" borderId="1" xfId="0" applyFont="1" applyBorder="1" applyAlignment="1">
      <alignment horizontal="center"/>
    </xf>
    <xf numFmtId="164" fontId="3" fillId="0" borderId="3" xfId="0" applyNumberFormat="1" applyFont="1" applyBorder="1"/>
    <xf numFmtId="0" fontId="1" fillId="0" borderId="4" xfId="0" applyFont="1" applyBorder="1" applyAlignment="1">
      <alignment horizontal="center"/>
    </xf>
    <xf numFmtId="10" fontId="2" fillId="0" borderId="3" xfId="0" applyNumberFormat="1" applyFont="1" applyBorder="1"/>
    <xf numFmtId="2" fontId="0" fillId="0" borderId="3" xfId="0" applyNumberFormat="1" applyBorder="1"/>
    <xf numFmtId="0" fontId="2" fillId="0" borderId="0" xfId="0" applyFont="1"/>
    <xf numFmtId="0" fontId="2" fillId="0" borderId="1" xfId="0" applyFont="1" applyBorder="1" applyAlignment="1">
      <alignment horizontal="justify"/>
    </xf>
    <xf numFmtId="0" fontId="2" fillId="0" borderId="4" xfId="0" applyFont="1" applyBorder="1" applyAlignment="1">
      <alignment horizontal="justify"/>
    </xf>
    <xf numFmtId="0" fontId="4" fillId="0" borderId="4" xfId="0" applyFont="1" applyBorder="1"/>
    <xf numFmtId="164" fontId="2" fillId="0" borderId="3" xfId="0" applyNumberFormat="1" applyFont="1" applyBorder="1"/>
    <xf numFmtId="0" fontId="5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justify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4" fontId="9" fillId="0" borderId="0" xfId="0" applyNumberFormat="1" applyFont="1"/>
    <xf numFmtId="10" fontId="9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7" fillId="0" borderId="3" xfId="0" applyFont="1" applyBorder="1"/>
    <xf numFmtId="0" fontId="12" fillId="0" borderId="3" xfId="0" applyFont="1" applyBorder="1"/>
    <xf numFmtId="0" fontId="13" fillId="0" borderId="0" xfId="0" applyFont="1"/>
    <xf numFmtId="164" fontId="9" fillId="0" borderId="3" xfId="0" applyNumberFormat="1" applyFont="1" applyBorder="1"/>
    <xf numFmtId="0" fontId="9" fillId="0" borderId="3" xfId="0" applyFont="1" applyBorder="1"/>
    <xf numFmtId="0" fontId="14" fillId="0" borderId="0" xfId="0" applyFont="1"/>
    <xf numFmtId="0" fontId="15" fillId="0" borderId="0" xfId="0" applyFont="1"/>
    <xf numFmtId="2" fontId="9" fillId="0" borderId="3" xfId="0" applyNumberFormat="1" applyFont="1" applyBorder="1"/>
    <xf numFmtId="0" fontId="5" fillId="0" borderId="0" xfId="0" applyFont="1" applyAlignment="1">
      <alignment horizontal="justify"/>
    </xf>
    <xf numFmtId="0" fontId="16" fillId="0" borderId="0" xfId="0" applyFont="1" applyAlignment="1">
      <alignment vertical="top"/>
    </xf>
    <xf numFmtId="0" fontId="17" fillId="0" borderId="4" xfId="0" applyFont="1" applyBorder="1"/>
    <xf numFmtId="0" fontId="7" fillId="0" borderId="1" xfId="0" applyFont="1" applyBorder="1" applyAlignment="1">
      <alignment wrapText="1"/>
    </xf>
    <xf numFmtId="0" fontId="16" fillId="0" borderId="0" xfId="0" applyFont="1"/>
    <xf numFmtId="0" fontId="16" fillId="0" borderId="0" xfId="0" applyFont="1" applyFill="1" applyBorder="1" applyAlignme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zoomScaleNormal="100" workbookViewId="0">
      <selection activeCell="B4" sqref="B4"/>
    </sheetView>
  </sheetViews>
  <sheetFormatPr defaultColWidth="9.6640625" defaultRowHeight="14.4" x14ac:dyDescent="0.3"/>
  <cols>
    <col min="1" max="1" width="5" customWidth="1"/>
    <col min="2" max="2" width="38.6640625" customWidth="1"/>
    <col min="3" max="3" width="23.88671875" customWidth="1"/>
    <col min="4" max="4" width="9" customWidth="1"/>
    <col min="5" max="5" width="8.88671875" customWidth="1"/>
    <col min="6" max="7" width="11.44140625" customWidth="1"/>
    <col min="8" max="8" width="7.88671875" customWidth="1"/>
    <col min="9" max="9" width="11.44140625" customWidth="1"/>
  </cols>
  <sheetData>
    <row r="1" spans="1:9" x14ac:dyDescent="0.3">
      <c r="F1" s="54" t="s">
        <v>163</v>
      </c>
    </row>
    <row r="2" spans="1:9" x14ac:dyDescent="0.3">
      <c r="C2" s="48" t="s">
        <v>0</v>
      </c>
      <c r="F2" s="54" t="s">
        <v>164</v>
      </c>
      <c r="G2" s="54"/>
    </row>
    <row r="3" spans="1:9" x14ac:dyDescent="0.3">
      <c r="B3" s="48" t="s">
        <v>1</v>
      </c>
    </row>
    <row r="4" spans="1:9" ht="40.200000000000003" x14ac:dyDescent="0.3">
      <c r="A4" s="1" t="s">
        <v>2</v>
      </c>
      <c r="B4" s="60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ht="27" x14ac:dyDescent="0.3">
      <c r="A5" s="6" t="s">
        <v>11</v>
      </c>
      <c r="B5" s="7" t="s">
        <v>12</v>
      </c>
      <c r="C5" s="4"/>
      <c r="D5" s="6" t="s">
        <v>13</v>
      </c>
      <c r="E5" s="6">
        <v>120</v>
      </c>
      <c r="F5" s="4"/>
      <c r="G5" s="8"/>
      <c r="H5" s="9"/>
      <c r="I5" s="8"/>
    </row>
    <row r="6" spans="1:9" ht="40.200000000000003" x14ac:dyDescent="0.3">
      <c r="A6" s="6">
        <v>2</v>
      </c>
      <c r="B6" s="7" t="s">
        <v>14</v>
      </c>
      <c r="C6" s="4"/>
      <c r="D6" s="6" t="s">
        <v>13</v>
      </c>
      <c r="E6" s="6">
        <v>340</v>
      </c>
      <c r="F6" s="4"/>
      <c r="G6" s="8"/>
      <c r="H6" s="9"/>
      <c r="I6" s="8"/>
    </row>
    <row r="7" spans="1:9" ht="40.200000000000003" x14ac:dyDescent="0.3">
      <c r="A7" s="10">
        <v>3</v>
      </c>
      <c r="B7" s="11" t="s">
        <v>15</v>
      </c>
      <c r="C7" s="4"/>
      <c r="D7" s="10" t="s">
        <v>13</v>
      </c>
      <c r="E7" s="10">
        <v>1800</v>
      </c>
      <c r="F7" s="4"/>
      <c r="G7" s="8"/>
      <c r="H7" s="9"/>
      <c r="I7" s="8"/>
    </row>
    <row r="8" spans="1:9" ht="27" x14ac:dyDescent="0.3">
      <c r="A8" s="10">
        <v>4</v>
      </c>
      <c r="B8" s="11" t="s">
        <v>16</v>
      </c>
      <c r="C8" s="4"/>
      <c r="D8" s="10" t="s">
        <v>13</v>
      </c>
      <c r="E8" s="10">
        <v>1300</v>
      </c>
      <c r="F8" s="4"/>
      <c r="G8" s="8"/>
      <c r="H8" s="9"/>
      <c r="I8" s="8"/>
    </row>
    <row r="9" spans="1:9" ht="27" x14ac:dyDescent="0.3">
      <c r="A9" s="12">
        <v>5</v>
      </c>
      <c r="B9" s="13" t="s">
        <v>17</v>
      </c>
      <c r="C9" s="4"/>
      <c r="D9" s="12" t="s">
        <v>13</v>
      </c>
      <c r="E9" s="12">
        <v>350</v>
      </c>
      <c r="F9" s="4"/>
      <c r="G9" s="8"/>
      <c r="H9" s="9"/>
      <c r="I9" s="8"/>
    </row>
    <row r="10" spans="1:9" ht="40.200000000000003" x14ac:dyDescent="0.3">
      <c r="A10" s="10">
        <v>6</v>
      </c>
      <c r="B10" s="11" t="s">
        <v>18</v>
      </c>
      <c r="C10" s="4"/>
      <c r="D10" s="10" t="s">
        <v>19</v>
      </c>
      <c r="E10" s="10">
        <v>1500</v>
      </c>
      <c r="F10" s="4"/>
      <c r="G10" s="8"/>
      <c r="H10" s="9"/>
      <c r="I10" s="8"/>
    </row>
    <row r="11" spans="1:9" ht="40.200000000000003" x14ac:dyDescent="0.3">
      <c r="A11" s="10">
        <v>7</v>
      </c>
      <c r="B11" s="2" t="s">
        <v>20</v>
      </c>
      <c r="C11" s="4"/>
      <c r="D11" s="10" t="s">
        <v>19</v>
      </c>
      <c r="E11" s="10">
        <v>1900</v>
      </c>
      <c r="F11" s="4"/>
      <c r="G11" s="8"/>
      <c r="H11" s="9"/>
      <c r="I11" s="8"/>
    </row>
    <row r="12" spans="1:9" x14ac:dyDescent="0.3">
      <c r="A12" s="6">
        <v>8</v>
      </c>
      <c r="B12" s="14" t="s">
        <v>21</v>
      </c>
      <c r="C12" s="4"/>
      <c r="D12" s="6" t="s">
        <v>19</v>
      </c>
      <c r="E12" s="6">
        <v>1800</v>
      </c>
      <c r="F12" s="4"/>
      <c r="G12" s="8"/>
      <c r="H12" s="9"/>
      <c r="I12" s="8"/>
    </row>
    <row r="13" spans="1:9" ht="40.200000000000003" x14ac:dyDescent="0.3">
      <c r="A13" s="10">
        <v>9</v>
      </c>
      <c r="B13" s="2" t="s">
        <v>23</v>
      </c>
      <c r="C13" s="4"/>
      <c r="D13" s="10" t="s">
        <v>19</v>
      </c>
      <c r="E13" s="10">
        <v>200</v>
      </c>
      <c r="F13" s="4"/>
      <c r="G13" s="8"/>
      <c r="H13" s="9"/>
      <c r="I13" s="8"/>
    </row>
    <row r="14" spans="1:9" ht="27" x14ac:dyDescent="0.3">
      <c r="A14" s="15">
        <v>10</v>
      </c>
      <c r="B14" s="16" t="s">
        <v>24</v>
      </c>
      <c r="C14" s="4"/>
      <c r="D14" s="15" t="s">
        <v>19</v>
      </c>
      <c r="E14" s="15">
        <v>3200</v>
      </c>
      <c r="F14" s="4"/>
      <c r="G14" s="8"/>
      <c r="H14" s="9"/>
      <c r="I14" s="8"/>
    </row>
    <row r="15" spans="1:9" x14ac:dyDescent="0.3">
      <c r="A15" s="10">
        <v>11</v>
      </c>
      <c r="B15" s="2" t="s">
        <v>25</v>
      </c>
      <c r="C15" s="4"/>
      <c r="D15" s="10" t="s">
        <v>19</v>
      </c>
      <c r="E15" s="10">
        <v>5</v>
      </c>
      <c r="F15" s="4"/>
      <c r="G15" s="8"/>
      <c r="H15" s="9"/>
      <c r="I15" s="8"/>
    </row>
    <row r="16" spans="1:9" x14ac:dyDescent="0.3">
      <c r="A16" s="6">
        <v>12</v>
      </c>
      <c r="B16" s="14" t="s">
        <v>26</v>
      </c>
      <c r="C16" s="4"/>
      <c r="D16" s="6" t="s">
        <v>19</v>
      </c>
      <c r="E16" s="6">
        <v>5</v>
      </c>
      <c r="F16" s="4"/>
      <c r="G16" s="8"/>
      <c r="H16" s="9"/>
      <c r="I16" s="8"/>
    </row>
    <row r="17" spans="1:9" x14ac:dyDescent="0.3">
      <c r="A17" s="6">
        <v>13</v>
      </c>
      <c r="B17" s="14" t="s">
        <v>27</v>
      </c>
      <c r="C17" s="4"/>
      <c r="D17" s="6" t="s">
        <v>19</v>
      </c>
      <c r="E17" s="6">
        <v>800</v>
      </c>
      <c r="F17" s="4"/>
      <c r="G17" s="8"/>
      <c r="H17" s="9"/>
      <c r="I17" s="8"/>
    </row>
    <row r="18" spans="1:9" ht="40.200000000000003" x14ac:dyDescent="0.3">
      <c r="A18" s="6">
        <v>14</v>
      </c>
      <c r="B18" s="14" t="s">
        <v>28</v>
      </c>
      <c r="C18" s="4"/>
      <c r="D18" s="6" t="s">
        <v>29</v>
      </c>
      <c r="E18" s="6">
        <v>500</v>
      </c>
      <c r="F18" s="4"/>
      <c r="G18" s="8"/>
      <c r="H18" s="9"/>
      <c r="I18" s="8"/>
    </row>
    <row r="19" spans="1:9" x14ac:dyDescent="0.3">
      <c r="A19" s="4"/>
      <c r="B19" s="49" t="s">
        <v>30</v>
      </c>
      <c r="C19" s="49"/>
      <c r="D19" s="49"/>
      <c r="E19" s="49"/>
      <c r="F19" s="49"/>
      <c r="G19" s="8">
        <f>SUM(G5:G18)</f>
        <v>0</v>
      </c>
      <c r="H19" s="17"/>
      <c r="I19" s="8">
        <f>SUM(I5:I18)</f>
        <v>0</v>
      </c>
    </row>
    <row r="20" spans="1:9" x14ac:dyDescent="0.3">
      <c r="G20" s="18"/>
    </row>
    <row r="21" spans="1:9" x14ac:dyDescent="0.3">
      <c r="B21" s="62" t="s">
        <v>162</v>
      </c>
    </row>
  </sheetData>
  <mergeCells count="1">
    <mergeCell ref="B19:F19"/>
  </mergeCells>
  <pageMargins left="0.25" right="0.25" top="0.43888888888888899" bottom="0.43888888888888899" header="0.3" footer="0.3"/>
  <pageSetup paperSize="77" pageOrder="overThenDown" orientation="portrait" useFirstPageNumber="1" horizontalDpi="300" verticalDpi="300"/>
  <headerFooter>
    <oddHeader>&amp;C&amp;"Arial,Normalny"&amp;10&amp;Kffffff&amp;A</oddHeader>
    <oddFooter>&amp;C&amp;"Arial,Normalny"&amp;10&amp;KffffffStrona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6"/>
  <sheetViews>
    <sheetView zoomScaleNormal="100" workbookViewId="0">
      <selection activeCell="B4" sqref="B4"/>
    </sheetView>
  </sheetViews>
  <sheetFormatPr defaultColWidth="9.6640625" defaultRowHeight="14.4" x14ac:dyDescent="0.3"/>
  <cols>
    <col min="1" max="1" width="5" customWidth="1"/>
    <col min="2" max="2" width="38.6640625" customWidth="1"/>
    <col min="3" max="3" width="23.88671875" customWidth="1"/>
    <col min="4" max="4" width="9" customWidth="1"/>
    <col min="5" max="5" width="8.88671875" customWidth="1"/>
    <col min="6" max="7" width="11.44140625" customWidth="1"/>
    <col min="8" max="8" width="7.88671875" customWidth="1"/>
    <col min="9" max="9" width="11.44140625" customWidth="1"/>
  </cols>
  <sheetData>
    <row r="1" spans="1:10" x14ac:dyDescent="0.3">
      <c r="A1" s="39"/>
      <c r="B1" s="39"/>
      <c r="C1" s="39"/>
      <c r="D1" s="39"/>
      <c r="E1" s="39"/>
      <c r="F1" s="54" t="s">
        <v>163</v>
      </c>
      <c r="G1" s="39"/>
      <c r="H1" s="39"/>
      <c r="I1" s="39"/>
      <c r="J1" s="39"/>
    </row>
    <row r="2" spans="1:10" x14ac:dyDescent="0.3">
      <c r="A2" s="39"/>
      <c r="B2" s="39"/>
      <c r="C2" s="48" t="s">
        <v>0</v>
      </c>
      <c r="D2" s="39"/>
      <c r="E2" s="39"/>
      <c r="F2" s="54" t="s">
        <v>164</v>
      </c>
      <c r="G2" s="39"/>
      <c r="H2" s="39"/>
      <c r="I2" s="39"/>
      <c r="J2" s="39"/>
    </row>
    <row r="3" spans="1:10" x14ac:dyDescent="0.3">
      <c r="A3" s="39"/>
      <c r="B3" s="48" t="s">
        <v>107</v>
      </c>
      <c r="C3" s="39"/>
      <c r="D3" s="39"/>
      <c r="E3" s="39"/>
      <c r="F3" s="39"/>
      <c r="G3" s="39"/>
      <c r="H3" s="39"/>
      <c r="I3" s="39"/>
      <c r="J3" s="39"/>
    </row>
    <row r="4" spans="1:10" ht="40.200000000000003" x14ac:dyDescent="0.3">
      <c r="A4" s="1" t="s">
        <v>2</v>
      </c>
      <c r="B4" s="60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39"/>
    </row>
    <row r="5" spans="1:10" ht="79.8" x14ac:dyDescent="0.3">
      <c r="A5" s="33"/>
      <c r="B5" s="2" t="s">
        <v>108</v>
      </c>
      <c r="C5" s="4"/>
      <c r="D5" s="4"/>
      <c r="E5" s="30"/>
      <c r="F5" s="4"/>
      <c r="G5" s="4"/>
      <c r="H5" s="4"/>
      <c r="I5" s="4"/>
      <c r="J5" s="39"/>
    </row>
    <row r="6" spans="1:10" x14ac:dyDescent="0.3">
      <c r="A6" s="6" t="s">
        <v>11</v>
      </c>
      <c r="B6" s="31" t="s">
        <v>109</v>
      </c>
      <c r="C6" s="4"/>
      <c r="D6" s="10" t="s">
        <v>19</v>
      </c>
      <c r="E6" s="10">
        <v>100</v>
      </c>
      <c r="F6" s="4"/>
      <c r="G6" s="28"/>
      <c r="H6" s="22"/>
      <c r="I6" s="28"/>
      <c r="J6" s="39"/>
    </row>
    <row r="7" spans="1:10" x14ac:dyDescent="0.3">
      <c r="A7" s="6" t="s">
        <v>33</v>
      </c>
      <c r="B7" s="31" t="s">
        <v>110</v>
      </c>
      <c r="C7" s="4"/>
      <c r="D7" s="10" t="s">
        <v>19</v>
      </c>
      <c r="E7" s="6">
        <v>30</v>
      </c>
      <c r="F7" s="4"/>
      <c r="G7" s="28"/>
      <c r="H7" s="22"/>
      <c r="I7" s="28"/>
      <c r="J7" s="39"/>
    </row>
    <row r="8" spans="1:10" x14ac:dyDescent="0.3">
      <c r="A8" s="6" t="s">
        <v>35</v>
      </c>
      <c r="B8" s="31" t="s">
        <v>111</v>
      </c>
      <c r="C8" s="4"/>
      <c r="D8" s="10" t="s">
        <v>19</v>
      </c>
      <c r="E8" s="6">
        <v>180</v>
      </c>
      <c r="F8" s="4"/>
      <c r="G8" s="28"/>
      <c r="H8" s="22"/>
      <c r="I8" s="28"/>
      <c r="J8" s="39"/>
    </row>
    <row r="9" spans="1:10" x14ac:dyDescent="0.3">
      <c r="A9" s="53"/>
      <c r="B9" s="50" t="s">
        <v>30</v>
      </c>
      <c r="C9" s="50"/>
      <c r="D9" s="50"/>
      <c r="E9" s="50"/>
      <c r="F9" s="50"/>
      <c r="G9" s="52">
        <f>SUM(G6:G8)</f>
        <v>0</v>
      </c>
      <c r="H9" s="53"/>
      <c r="I9" s="52">
        <f>SUM(I6:I8)</f>
        <v>0</v>
      </c>
      <c r="J9" s="39"/>
    </row>
    <row r="10" spans="1:10" x14ac:dyDescent="0.3">
      <c r="A10" s="39"/>
      <c r="B10" s="39"/>
      <c r="C10" s="39"/>
      <c r="D10" s="39"/>
      <c r="E10" s="39"/>
      <c r="F10" s="39"/>
      <c r="G10" s="39"/>
      <c r="H10" s="39"/>
      <c r="I10" s="39"/>
      <c r="J10" s="39"/>
    </row>
    <row r="11" spans="1:10" x14ac:dyDescent="0.3">
      <c r="A11" s="39"/>
      <c r="B11" s="54" t="s">
        <v>162</v>
      </c>
      <c r="C11" s="39"/>
      <c r="D11" s="39"/>
      <c r="E11" s="39"/>
      <c r="F11" s="39"/>
      <c r="G11" s="39"/>
      <c r="H11" s="39"/>
      <c r="I11" s="39"/>
      <c r="J11" s="39"/>
    </row>
    <row r="12" spans="1:10" x14ac:dyDescent="0.3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x14ac:dyDescent="0.3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x14ac:dyDescent="0.3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x14ac:dyDescent="0.3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x14ac:dyDescent="0.3">
      <c r="A16" s="39"/>
      <c r="B16" s="39"/>
      <c r="C16" s="39"/>
      <c r="D16" s="39"/>
      <c r="E16" s="39"/>
      <c r="F16" s="39"/>
      <c r="G16" s="39"/>
      <c r="H16" s="39"/>
      <c r="I16" s="39"/>
      <c r="J16" s="39"/>
    </row>
  </sheetData>
  <mergeCells count="1">
    <mergeCell ref="B9:F9"/>
  </mergeCells>
  <pageMargins left="0.7" right="0.7" top="0.3" bottom="0.3" header="0.3" footer="0.3"/>
  <pageSetup paperSize="77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7"/>
  <sheetViews>
    <sheetView zoomScaleNormal="100" workbookViewId="0">
      <selection activeCell="B4" sqref="B4"/>
    </sheetView>
  </sheetViews>
  <sheetFormatPr defaultColWidth="9.6640625" defaultRowHeight="14.4" x14ac:dyDescent="0.3"/>
  <cols>
    <col min="1" max="1" width="5" customWidth="1"/>
    <col min="2" max="2" width="38.6640625" customWidth="1"/>
    <col min="3" max="3" width="23.88671875" customWidth="1"/>
    <col min="4" max="4" width="9" customWidth="1"/>
    <col min="5" max="5" width="8.88671875" customWidth="1"/>
    <col min="6" max="7" width="11.44140625" customWidth="1"/>
    <col min="8" max="8" width="7.88671875" customWidth="1"/>
    <col min="9" max="1024" width="11.44140625" customWidth="1"/>
  </cols>
  <sheetData>
    <row r="1" spans="1:9" x14ac:dyDescent="0.3">
      <c r="B1" s="39"/>
      <c r="C1" s="39"/>
      <c r="D1" s="39"/>
      <c r="E1" s="39"/>
      <c r="F1" s="54" t="s">
        <v>163</v>
      </c>
      <c r="G1" s="39"/>
      <c r="H1" s="39"/>
    </row>
    <row r="2" spans="1:9" x14ac:dyDescent="0.3">
      <c r="B2" s="39"/>
      <c r="C2" s="48" t="s">
        <v>0</v>
      </c>
      <c r="D2" s="39"/>
      <c r="E2" s="39"/>
      <c r="F2" s="54" t="s">
        <v>164</v>
      </c>
      <c r="G2" s="39"/>
      <c r="H2" s="39"/>
    </row>
    <row r="3" spans="1:9" x14ac:dyDescent="0.3">
      <c r="B3" s="48" t="s">
        <v>112</v>
      </c>
      <c r="C3" s="39"/>
      <c r="D3" s="39"/>
      <c r="E3" s="39"/>
      <c r="F3" s="39"/>
      <c r="G3" s="39"/>
      <c r="H3" s="39"/>
    </row>
    <row r="4" spans="1:9" s="24" customFormat="1" ht="39.6" x14ac:dyDescent="0.25">
      <c r="A4" s="1" t="s">
        <v>2</v>
      </c>
      <c r="B4" s="60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s="24" customFormat="1" ht="39.6" x14ac:dyDescent="0.25">
      <c r="A5" s="10">
        <v>1</v>
      </c>
      <c r="B5" s="2" t="s">
        <v>113</v>
      </c>
      <c r="C5" s="4"/>
      <c r="D5" s="1" t="s">
        <v>114</v>
      </c>
      <c r="E5" s="10">
        <v>170</v>
      </c>
      <c r="F5" s="4"/>
      <c r="G5" s="4"/>
      <c r="H5" s="22"/>
      <c r="I5" s="4"/>
    </row>
    <row r="6" spans="1:9" ht="66.599999999999994" x14ac:dyDescent="0.3">
      <c r="A6" s="6">
        <v>2</v>
      </c>
      <c r="B6" s="14" t="s">
        <v>115</v>
      </c>
      <c r="C6" s="4"/>
      <c r="D6" s="10" t="s">
        <v>53</v>
      </c>
      <c r="E6" s="6">
        <v>20</v>
      </c>
      <c r="F6" s="4"/>
      <c r="G6" s="4"/>
      <c r="H6" s="22"/>
      <c r="I6" s="4"/>
    </row>
    <row r="7" spans="1:9" ht="66.599999999999994" x14ac:dyDescent="0.3">
      <c r="A7" s="6" t="s">
        <v>35</v>
      </c>
      <c r="B7" s="14" t="s">
        <v>116</v>
      </c>
      <c r="C7" s="4"/>
      <c r="D7" s="10" t="s">
        <v>117</v>
      </c>
      <c r="E7" s="6">
        <v>4</v>
      </c>
      <c r="F7" s="4"/>
      <c r="G7" s="4"/>
      <c r="H7" s="22"/>
      <c r="I7" s="4"/>
    </row>
    <row r="8" spans="1:9" ht="66.599999999999994" x14ac:dyDescent="0.3">
      <c r="A8" s="6">
        <v>4</v>
      </c>
      <c r="B8" s="14" t="s">
        <v>118</v>
      </c>
      <c r="C8" s="4"/>
      <c r="D8" s="6" t="s">
        <v>53</v>
      </c>
      <c r="E8" s="6">
        <v>20</v>
      </c>
      <c r="F8" s="4"/>
      <c r="G8" s="4"/>
      <c r="H8" s="22"/>
      <c r="I8" s="4"/>
    </row>
    <row r="9" spans="1:9" ht="66.599999999999994" x14ac:dyDescent="0.3">
      <c r="A9" s="6">
        <v>5</v>
      </c>
      <c r="B9" s="14" t="s">
        <v>119</v>
      </c>
      <c r="C9" s="4"/>
      <c r="D9" s="6" t="s">
        <v>53</v>
      </c>
      <c r="E9" s="6">
        <v>50</v>
      </c>
      <c r="F9" s="4"/>
      <c r="G9" s="4"/>
      <c r="H9" s="22"/>
      <c r="I9" s="4"/>
    </row>
    <row r="10" spans="1:9" ht="66.599999999999994" x14ac:dyDescent="0.3">
      <c r="A10" s="6">
        <v>6</v>
      </c>
      <c r="B10" s="14" t="s">
        <v>120</v>
      </c>
      <c r="C10" s="4"/>
      <c r="D10" s="6" t="s">
        <v>53</v>
      </c>
      <c r="E10" s="6">
        <v>20</v>
      </c>
      <c r="F10" s="4"/>
      <c r="G10" s="4"/>
      <c r="H10" s="22"/>
      <c r="I10" s="4"/>
    </row>
    <row r="11" spans="1:9" ht="66.599999999999994" x14ac:dyDescent="0.3">
      <c r="A11" s="6">
        <v>7</v>
      </c>
      <c r="B11" s="14" t="s">
        <v>121</v>
      </c>
      <c r="C11" s="4"/>
      <c r="D11" s="6" t="s">
        <v>53</v>
      </c>
      <c r="E11" s="6">
        <v>20</v>
      </c>
      <c r="F11" s="4"/>
      <c r="G11" s="4"/>
      <c r="H11" s="22"/>
      <c r="I11" s="4"/>
    </row>
    <row r="12" spans="1:9" ht="66.599999999999994" x14ac:dyDescent="0.3">
      <c r="A12" s="6">
        <v>8</v>
      </c>
      <c r="B12" s="14" t="s">
        <v>122</v>
      </c>
      <c r="C12" s="4"/>
      <c r="D12" s="6" t="s">
        <v>53</v>
      </c>
      <c r="E12" s="6">
        <v>20</v>
      </c>
      <c r="F12" s="4"/>
      <c r="G12" s="4"/>
      <c r="H12" s="22"/>
      <c r="I12" s="4"/>
    </row>
    <row r="13" spans="1:9" x14ac:dyDescent="0.3">
      <c r="A13" s="4"/>
      <c r="B13" s="49" t="s">
        <v>30</v>
      </c>
      <c r="C13" s="49"/>
      <c r="D13" s="49"/>
      <c r="E13" s="49"/>
      <c r="F13" s="49"/>
      <c r="G13" s="4">
        <f>SUM(G5:G8)</f>
        <v>0</v>
      </c>
      <c r="H13" s="4"/>
      <c r="I13" s="4">
        <f>SUM(I5:I8)</f>
        <v>0</v>
      </c>
    </row>
    <row r="14" spans="1:9" x14ac:dyDescent="0.3">
      <c r="A14" s="24"/>
      <c r="B14" s="24"/>
      <c r="C14" s="24"/>
      <c r="D14" s="24"/>
      <c r="E14" s="24"/>
      <c r="F14" s="24"/>
      <c r="G14" s="24"/>
      <c r="H14" s="24"/>
      <c r="I14" s="24"/>
    </row>
    <row r="15" spans="1:9" x14ac:dyDescent="0.3">
      <c r="B15" s="39"/>
      <c r="C15" s="39"/>
      <c r="D15" s="39"/>
      <c r="E15" s="39"/>
      <c r="F15" s="39"/>
      <c r="G15" s="39"/>
      <c r="H15" s="39"/>
    </row>
    <row r="16" spans="1:9" x14ac:dyDescent="0.3">
      <c r="B16" s="54" t="s">
        <v>162</v>
      </c>
      <c r="C16" s="39"/>
      <c r="D16" s="39"/>
      <c r="E16" s="39"/>
      <c r="F16" s="39"/>
      <c r="G16" s="39"/>
      <c r="H16" s="39"/>
    </row>
    <row r="17" spans="2:8" x14ac:dyDescent="0.3">
      <c r="B17" s="39"/>
      <c r="C17" s="39"/>
      <c r="D17" s="39"/>
      <c r="E17" s="39"/>
      <c r="F17" s="39"/>
      <c r="G17" s="39"/>
      <c r="H17" s="39"/>
    </row>
  </sheetData>
  <mergeCells count="1">
    <mergeCell ref="B13:F13"/>
  </mergeCells>
  <pageMargins left="0.7" right="0.7" top="0.3" bottom="0.3" header="0.3" footer="0.3"/>
  <pageSetup paperSize="77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5"/>
  <sheetViews>
    <sheetView zoomScaleNormal="100" workbookViewId="0">
      <selection activeCell="B4" sqref="B4"/>
    </sheetView>
  </sheetViews>
  <sheetFormatPr defaultColWidth="9.6640625" defaultRowHeight="14.4" x14ac:dyDescent="0.3"/>
  <cols>
    <col min="1" max="1" width="5" customWidth="1"/>
    <col min="2" max="2" width="38.6640625" customWidth="1"/>
    <col min="3" max="3" width="23.88671875" customWidth="1"/>
    <col min="4" max="4" width="9" customWidth="1"/>
    <col min="5" max="5" width="8.88671875" customWidth="1"/>
    <col min="6" max="7" width="11.44140625" customWidth="1"/>
    <col min="8" max="8" width="7.88671875" customWidth="1"/>
    <col min="9" max="9" width="11.44140625" customWidth="1"/>
  </cols>
  <sheetData>
    <row r="1" spans="1:10" x14ac:dyDescent="0.3">
      <c r="B1" s="39"/>
      <c r="C1" s="39"/>
      <c r="D1" s="39"/>
      <c r="E1" s="39"/>
      <c r="F1" s="54" t="s">
        <v>163</v>
      </c>
      <c r="G1" s="39"/>
      <c r="H1" s="39"/>
      <c r="I1" s="39"/>
      <c r="J1" s="39"/>
    </row>
    <row r="2" spans="1:10" x14ac:dyDescent="0.3">
      <c r="B2" s="39"/>
      <c r="C2" s="48" t="s">
        <v>0</v>
      </c>
      <c r="D2" s="39"/>
      <c r="E2" s="39"/>
      <c r="F2" s="54" t="s">
        <v>164</v>
      </c>
      <c r="G2" s="39"/>
      <c r="H2" s="39"/>
      <c r="I2" s="39"/>
      <c r="J2" s="39"/>
    </row>
    <row r="3" spans="1:10" x14ac:dyDescent="0.3">
      <c r="B3" s="48" t="s">
        <v>123</v>
      </c>
      <c r="C3" s="39"/>
      <c r="D3" s="39"/>
      <c r="E3" s="39"/>
      <c r="F3" s="39"/>
      <c r="G3" s="39"/>
      <c r="H3" s="39"/>
      <c r="I3" s="39"/>
      <c r="J3" s="39"/>
    </row>
    <row r="4" spans="1:10" ht="40.200000000000003" x14ac:dyDescent="0.3">
      <c r="A4" s="1" t="s">
        <v>2</v>
      </c>
      <c r="B4" s="60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39"/>
    </row>
    <row r="5" spans="1:10" ht="27" x14ac:dyDescent="0.3">
      <c r="A5" s="10">
        <v>1</v>
      </c>
      <c r="B5" s="25" t="s">
        <v>124</v>
      </c>
      <c r="C5" s="4"/>
      <c r="D5" s="10" t="s">
        <v>53</v>
      </c>
      <c r="E5" s="10">
        <v>200</v>
      </c>
      <c r="F5" s="4"/>
      <c r="G5" s="4"/>
      <c r="H5" s="22"/>
      <c r="I5" s="4"/>
      <c r="J5" s="39"/>
    </row>
    <row r="6" spans="1:10" ht="40.200000000000003" x14ac:dyDescent="0.3">
      <c r="A6" s="6">
        <v>2</v>
      </c>
      <c r="B6" s="26" t="s">
        <v>125</v>
      </c>
      <c r="C6" s="4"/>
      <c r="D6" s="6" t="s">
        <v>53</v>
      </c>
      <c r="E6" s="6">
        <v>1100</v>
      </c>
      <c r="F6" s="4"/>
      <c r="G6" s="4"/>
      <c r="H6" s="22"/>
      <c r="I6" s="4"/>
      <c r="J6" s="39"/>
    </row>
    <row r="7" spans="1:10" ht="40.200000000000003" x14ac:dyDescent="0.3">
      <c r="A7" s="6">
        <v>3</v>
      </c>
      <c r="B7" s="26" t="s">
        <v>126</v>
      </c>
      <c r="C7" s="4"/>
      <c r="D7" s="34" t="s">
        <v>127</v>
      </c>
      <c r="E7" s="6">
        <v>200</v>
      </c>
      <c r="F7" s="4"/>
      <c r="G7" s="4"/>
      <c r="H7" s="22"/>
      <c r="I7" s="4"/>
      <c r="J7" s="39"/>
    </row>
    <row r="8" spans="1:10" ht="251.4" x14ac:dyDescent="0.3">
      <c r="A8" s="6">
        <v>4</v>
      </c>
      <c r="B8" s="7" t="s">
        <v>128</v>
      </c>
      <c r="C8" s="4"/>
      <c r="D8" s="34" t="s">
        <v>129</v>
      </c>
      <c r="E8" s="6">
        <v>24</v>
      </c>
      <c r="F8" s="4"/>
      <c r="G8" s="4"/>
      <c r="H8" s="22"/>
      <c r="I8" s="4"/>
      <c r="J8" s="39"/>
    </row>
    <row r="9" spans="1:10" x14ac:dyDescent="0.3">
      <c r="A9" s="17"/>
      <c r="B9" s="50" t="s">
        <v>30</v>
      </c>
      <c r="C9" s="50"/>
      <c r="D9" s="50"/>
      <c r="E9" s="50"/>
      <c r="F9" s="50"/>
      <c r="G9" s="53">
        <f>SUM(G5:G8)</f>
        <v>0</v>
      </c>
      <c r="H9" s="53"/>
      <c r="I9" s="53">
        <f>SUM(I5:I8)</f>
        <v>0</v>
      </c>
      <c r="J9" s="39"/>
    </row>
    <row r="10" spans="1:10" x14ac:dyDescent="0.3">
      <c r="B10" s="39"/>
      <c r="C10" s="39"/>
      <c r="D10" s="39"/>
      <c r="E10" s="39"/>
      <c r="F10" s="39"/>
      <c r="G10" s="39"/>
      <c r="H10" s="39"/>
      <c r="I10" s="39"/>
      <c r="J10" s="39"/>
    </row>
    <row r="11" spans="1:10" x14ac:dyDescent="0.3">
      <c r="B11" s="54" t="s">
        <v>162</v>
      </c>
      <c r="C11" s="39"/>
      <c r="D11" s="54"/>
      <c r="E11" s="39"/>
      <c r="F11" s="39"/>
      <c r="G11" s="39"/>
      <c r="H11" s="39"/>
      <c r="I11" s="39"/>
      <c r="J11" s="39"/>
    </row>
    <row r="12" spans="1:10" x14ac:dyDescent="0.3">
      <c r="B12" s="39"/>
      <c r="C12" s="39"/>
      <c r="D12" s="39"/>
      <c r="E12" s="39"/>
      <c r="F12" s="39"/>
      <c r="G12" s="39"/>
      <c r="H12" s="39"/>
      <c r="I12" s="39"/>
      <c r="J12" s="39"/>
    </row>
    <row r="13" spans="1:10" x14ac:dyDescent="0.3">
      <c r="B13" s="39"/>
      <c r="C13" s="39"/>
      <c r="D13" s="39"/>
      <c r="E13" s="39"/>
      <c r="F13" s="39"/>
      <c r="G13" s="39"/>
      <c r="H13" s="39"/>
      <c r="I13" s="39"/>
      <c r="J13" s="39"/>
    </row>
    <row r="14" spans="1:10" x14ac:dyDescent="0.3">
      <c r="B14" s="39"/>
      <c r="C14" s="39"/>
      <c r="D14" s="39"/>
      <c r="E14" s="39"/>
      <c r="F14" s="39"/>
      <c r="G14" s="39"/>
      <c r="H14" s="39"/>
      <c r="I14" s="39"/>
      <c r="J14" s="39"/>
    </row>
    <row r="15" spans="1:10" x14ac:dyDescent="0.3">
      <c r="B15" s="39"/>
      <c r="C15" s="39"/>
      <c r="D15" s="39"/>
      <c r="E15" s="39"/>
      <c r="F15" s="39"/>
      <c r="G15" s="39"/>
      <c r="H15" s="39"/>
      <c r="I15" s="39"/>
      <c r="J15" s="39"/>
    </row>
  </sheetData>
  <mergeCells count="1">
    <mergeCell ref="B9:F9"/>
  </mergeCells>
  <pageMargins left="0.7" right="0.7" top="0.3" bottom="0.3" header="0.3" footer="0.3"/>
  <pageSetup paperSize="77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1"/>
  <sheetViews>
    <sheetView zoomScaleNormal="100" workbookViewId="0">
      <selection activeCell="B4" sqref="B4"/>
    </sheetView>
  </sheetViews>
  <sheetFormatPr defaultColWidth="9.6640625" defaultRowHeight="14.4" x14ac:dyDescent="0.3"/>
  <cols>
    <col min="1" max="1" width="5" customWidth="1"/>
    <col min="2" max="2" width="38.6640625" customWidth="1"/>
    <col min="3" max="3" width="23.88671875" customWidth="1"/>
    <col min="4" max="4" width="9" customWidth="1"/>
    <col min="5" max="5" width="8.88671875" customWidth="1"/>
    <col min="6" max="7" width="11.44140625" customWidth="1"/>
    <col min="8" max="8" width="7.88671875" customWidth="1"/>
    <col min="9" max="9" width="11.44140625" customWidth="1"/>
  </cols>
  <sheetData>
    <row r="1" spans="1:9" x14ac:dyDescent="0.3">
      <c r="B1" s="39"/>
      <c r="C1" s="39"/>
      <c r="D1" s="39"/>
      <c r="E1" s="39"/>
      <c r="F1" s="54" t="s">
        <v>163</v>
      </c>
      <c r="G1" s="39"/>
      <c r="H1" s="39"/>
      <c r="I1" s="39"/>
    </row>
    <row r="2" spans="1:9" x14ac:dyDescent="0.3">
      <c r="B2" s="39"/>
      <c r="C2" s="48" t="s">
        <v>0</v>
      </c>
      <c r="D2" s="39"/>
      <c r="E2" s="39"/>
      <c r="F2" s="54" t="s">
        <v>164</v>
      </c>
      <c r="G2" s="47"/>
      <c r="H2" s="39"/>
      <c r="I2" s="39"/>
    </row>
    <row r="3" spans="1:9" x14ac:dyDescent="0.3">
      <c r="B3" s="48" t="s">
        <v>130</v>
      </c>
      <c r="C3" s="39"/>
      <c r="D3" s="39"/>
      <c r="E3" s="39"/>
      <c r="F3" s="39"/>
      <c r="G3" s="39"/>
      <c r="H3" s="39"/>
      <c r="I3" s="39"/>
    </row>
    <row r="4" spans="1:9" ht="40.200000000000003" x14ac:dyDescent="0.3">
      <c r="A4" s="1" t="s">
        <v>2</v>
      </c>
      <c r="B4" s="60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ht="93" x14ac:dyDescent="0.3">
      <c r="A5" s="10" t="s">
        <v>11</v>
      </c>
      <c r="B5" s="25" t="s">
        <v>131</v>
      </c>
      <c r="C5" s="4"/>
      <c r="D5" s="10" t="s">
        <v>19</v>
      </c>
      <c r="E5" s="10">
        <v>30000</v>
      </c>
      <c r="F5" s="4"/>
      <c r="G5" s="28"/>
      <c r="H5" s="22"/>
      <c r="I5" s="4"/>
    </row>
    <row r="6" spans="1:9" x14ac:dyDescent="0.3">
      <c r="A6" s="17"/>
      <c r="B6" s="50" t="s">
        <v>30</v>
      </c>
      <c r="C6" s="50"/>
      <c r="D6" s="50"/>
      <c r="E6" s="50"/>
      <c r="F6" s="50"/>
      <c r="G6" s="52">
        <f>SUM(G5:G5)</f>
        <v>0</v>
      </c>
      <c r="H6" s="53"/>
      <c r="I6" s="53">
        <f>SUM(I5:I5)</f>
        <v>0</v>
      </c>
    </row>
    <row r="7" spans="1:9" x14ac:dyDescent="0.3">
      <c r="B7" s="39"/>
      <c r="C7" s="39"/>
      <c r="D7" s="39"/>
      <c r="E7" s="39"/>
      <c r="F7" s="39"/>
      <c r="G7" s="39"/>
      <c r="H7" s="39"/>
      <c r="I7" s="39"/>
    </row>
    <row r="8" spans="1:9" x14ac:dyDescent="0.3">
      <c r="B8" s="54" t="s">
        <v>162</v>
      </c>
      <c r="C8" s="39"/>
      <c r="D8" s="39"/>
      <c r="E8" s="39"/>
      <c r="F8" s="39"/>
      <c r="G8" s="39"/>
      <c r="H8" s="39"/>
      <c r="I8" s="39"/>
    </row>
    <row r="9" spans="1:9" x14ac:dyDescent="0.3">
      <c r="B9" s="39"/>
      <c r="C9" s="39"/>
      <c r="D9" s="39"/>
      <c r="E9" s="39"/>
      <c r="F9" s="39"/>
      <c r="G9" s="39"/>
      <c r="H9" s="39"/>
      <c r="I9" s="39"/>
    </row>
    <row r="10" spans="1:9" x14ac:dyDescent="0.3">
      <c r="B10" s="39"/>
      <c r="C10" s="39"/>
      <c r="D10" s="39"/>
      <c r="E10" s="39"/>
      <c r="F10" s="39"/>
      <c r="G10" s="39"/>
      <c r="H10" s="39"/>
      <c r="I10" s="39"/>
    </row>
    <row r="11" spans="1:9" x14ac:dyDescent="0.3">
      <c r="B11" s="39"/>
      <c r="C11" s="39"/>
      <c r="D11" s="39"/>
      <c r="E11" s="39"/>
      <c r="F11" s="39"/>
      <c r="G11" s="39"/>
      <c r="H11" s="39"/>
      <c r="I11" s="39"/>
    </row>
  </sheetData>
  <mergeCells count="1">
    <mergeCell ref="B6:F6"/>
  </mergeCells>
  <pageMargins left="0.7" right="0.7" top="0.3" bottom="0.3" header="0.3" footer="0.3"/>
  <pageSetup paperSize="77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28"/>
  <sheetViews>
    <sheetView topLeftCell="A10" zoomScaleNormal="100" workbookViewId="0">
      <selection activeCell="B4" sqref="B4"/>
    </sheetView>
  </sheetViews>
  <sheetFormatPr defaultColWidth="9.6640625" defaultRowHeight="14.4" x14ac:dyDescent="0.3"/>
  <cols>
    <col min="1" max="1" width="5" customWidth="1"/>
    <col min="2" max="2" width="38.6640625" customWidth="1"/>
    <col min="3" max="3" width="23.88671875" customWidth="1"/>
    <col min="4" max="4" width="9" customWidth="1"/>
    <col min="5" max="5" width="8.88671875" customWidth="1"/>
    <col min="6" max="7" width="11.44140625" customWidth="1"/>
    <col min="8" max="8" width="7.88671875" customWidth="1"/>
    <col min="9" max="9" width="11.44140625" customWidth="1"/>
  </cols>
  <sheetData>
    <row r="1" spans="1:9" x14ac:dyDescent="0.3">
      <c r="B1" s="39"/>
      <c r="C1" s="39"/>
      <c r="D1" s="39"/>
      <c r="E1" s="39"/>
      <c r="F1" s="54" t="s">
        <v>163</v>
      </c>
      <c r="G1" s="39"/>
    </row>
    <row r="2" spans="1:9" x14ac:dyDescent="0.3">
      <c r="B2" s="39"/>
      <c r="C2" s="48" t="s">
        <v>0</v>
      </c>
      <c r="D2" s="39"/>
      <c r="E2" s="39"/>
      <c r="F2" s="54" t="s">
        <v>164</v>
      </c>
      <c r="G2" s="39"/>
    </row>
    <row r="3" spans="1:9" x14ac:dyDescent="0.3">
      <c r="B3" s="48" t="s">
        <v>132</v>
      </c>
      <c r="C3" s="39"/>
      <c r="D3" s="39"/>
      <c r="E3" s="39"/>
      <c r="F3" s="39"/>
      <c r="G3" s="39"/>
    </row>
    <row r="4" spans="1:9" ht="40.200000000000003" x14ac:dyDescent="0.3">
      <c r="A4" s="1" t="s">
        <v>2</v>
      </c>
      <c r="B4" s="60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ht="93" x14ac:dyDescent="0.3">
      <c r="A5" s="10" t="s">
        <v>11</v>
      </c>
      <c r="B5" s="25" t="s">
        <v>133</v>
      </c>
      <c r="C5" s="4"/>
      <c r="D5" s="10" t="s">
        <v>19</v>
      </c>
      <c r="E5" s="10">
        <v>60</v>
      </c>
      <c r="F5" s="4"/>
      <c r="G5" s="28"/>
      <c r="H5" s="9"/>
      <c r="I5" s="28"/>
    </row>
    <row r="6" spans="1:9" ht="93" x14ac:dyDescent="0.3">
      <c r="A6" s="6" t="s">
        <v>33</v>
      </c>
      <c r="B6" s="25" t="s">
        <v>134</v>
      </c>
      <c r="C6" s="4"/>
      <c r="D6" s="6" t="s">
        <v>19</v>
      </c>
      <c r="E6" s="6">
        <v>30</v>
      </c>
      <c r="F6" s="4"/>
      <c r="G6" s="28"/>
      <c r="H6" s="9"/>
      <c r="I6" s="28"/>
    </row>
    <row r="7" spans="1:9" ht="66.599999999999994" x14ac:dyDescent="0.3">
      <c r="A7" s="10" t="s">
        <v>35</v>
      </c>
      <c r="B7" s="2" t="s">
        <v>135</v>
      </c>
      <c r="C7" s="4"/>
      <c r="D7" s="10" t="s">
        <v>19</v>
      </c>
      <c r="E7" s="10">
        <v>140</v>
      </c>
      <c r="F7" s="4"/>
      <c r="G7" s="28"/>
      <c r="H7" s="9"/>
      <c r="I7" s="28"/>
    </row>
    <row r="8" spans="1:9" ht="66.599999999999994" x14ac:dyDescent="0.3">
      <c r="A8" s="6" t="s">
        <v>37</v>
      </c>
      <c r="B8" s="14" t="s">
        <v>136</v>
      </c>
      <c r="C8" s="4"/>
      <c r="D8" s="6" t="s">
        <v>19</v>
      </c>
      <c r="E8" s="6">
        <v>120</v>
      </c>
      <c r="F8" s="4"/>
      <c r="G8" s="28"/>
      <c r="H8" s="9"/>
      <c r="I8" s="28"/>
    </row>
    <row r="9" spans="1:9" ht="66.599999999999994" x14ac:dyDescent="0.3">
      <c r="A9" s="6" t="s">
        <v>39</v>
      </c>
      <c r="B9" s="14" t="s">
        <v>137</v>
      </c>
      <c r="C9" s="4"/>
      <c r="D9" s="6" t="s">
        <v>19</v>
      </c>
      <c r="E9" s="6">
        <v>20</v>
      </c>
      <c r="F9" s="4"/>
      <c r="G9" s="28"/>
      <c r="H9" s="9"/>
      <c r="I9" s="28"/>
    </row>
    <row r="10" spans="1:9" ht="66.599999999999994" x14ac:dyDescent="0.3">
      <c r="A10" s="6" t="s">
        <v>41</v>
      </c>
      <c r="B10" s="14" t="s">
        <v>138</v>
      </c>
      <c r="C10" s="4"/>
      <c r="D10" s="6" t="s">
        <v>19</v>
      </c>
      <c r="E10" s="6">
        <v>110</v>
      </c>
      <c r="F10" s="4"/>
      <c r="G10" s="28"/>
      <c r="H10" s="9"/>
      <c r="I10" s="28"/>
    </row>
    <row r="11" spans="1:9" ht="66.599999999999994" x14ac:dyDescent="0.3">
      <c r="A11" s="6" t="s">
        <v>43</v>
      </c>
      <c r="B11" s="14" t="s">
        <v>139</v>
      </c>
      <c r="C11" s="4"/>
      <c r="D11" s="6" t="s">
        <v>19</v>
      </c>
      <c r="E11" s="6">
        <v>10</v>
      </c>
      <c r="F11" s="4"/>
      <c r="G11" s="28"/>
      <c r="H11" s="9"/>
      <c r="I11" s="28"/>
    </row>
    <row r="12" spans="1:9" ht="66.599999999999994" x14ac:dyDescent="0.3">
      <c r="A12" s="6" t="s">
        <v>55</v>
      </c>
      <c r="B12" s="14" t="s">
        <v>140</v>
      </c>
      <c r="C12" s="4"/>
      <c r="D12" s="6" t="s">
        <v>19</v>
      </c>
      <c r="E12" s="6">
        <v>90</v>
      </c>
      <c r="F12" s="4"/>
      <c r="G12" s="28"/>
      <c r="H12" s="9"/>
      <c r="I12" s="28"/>
    </row>
    <row r="13" spans="1:9" ht="53.4" x14ac:dyDescent="0.3">
      <c r="A13" s="6">
        <v>9</v>
      </c>
      <c r="B13" s="14" t="s">
        <v>141</v>
      </c>
      <c r="C13" s="4"/>
      <c r="D13" s="6" t="s">
        <v>19</v>
      </c>
      <c r="E13" s="6">
        <v>100</v>
      </c>
      <c r="F13" s="4"/>
      <c r="G13" s="28"/>
      <c r="H13" s="9"/>
      <c r="I13" s="28"/>
    </row>
    <row r="14" spans="1:9" ht="66.599999999999994" x14ac:dyDescent="0.3">
      <c r="A14" s="6">
        <v>10</v>
      </c>
      <c r="B14" s="14" t="s">
        <v>142</v>
      </c>
      <c r="C14" s="4"/>
      <c r="D14" s="6" t="s">
        <v>143</v>
      </c>
      <c r="E14" s="6">
        <v>50</v>
      </c>
      <c r="F14" s="4"/>
      <c r="G14" s="28"/>
      <c r="H14" s="9"/>
      <c r="I14" s="28"/>
    </row>
    <row r="15" spans="1:9" ht="66.599999999999994" x14ac:dyDescent="0.3">
      <c r="A15" s="6">
        <v>11</v>
      </c>
      <c r="B15" s="14" t="s">
        <v>144</v>
      </c>
      <c r="C15" s="4"/>
      <c r="D15" s="6" t="s">
        <v>143</v>
      </c>
      <c r="E15" s="6">
        <v>35</v>
      </c>
      <c r="F15" s="4"/>
      <c r="G15" s="28"/>
      <c r="H15" s="9"/>
      <c r="I15" s="28"/>
    </row>
    <row r="16" spans="1:9" ht="53.4" x14ac:dyDescent="0.3">
      <c r="A16" s="6">
        <v>12</v>
      </c>
      <c r="B16" s="14" t="s">
        <v>145</v>
      </c>
      <c r="C16" s="4"/>
      <c r="D16" s="6" t="s">
        <v>19</v>
      </c>
      <c r="E16" s="6">
        <v>120</v>
      </c>
      <c r="F16" s="4"/>
      <c r="G16" s="28"/>
      <c r="H16" s="9"/>
      <c r="I16" s="28"/>
    </row>
    <row r="17" spans="1:9" ht="53.4" x14ac:dyDescent="0.3">
      <c r="A17" s="6">
        <v>13</v>
      </c>
      <c r="B17" s="14" t="s">
        <v>146</v>
      </c>
      <c r="C17" s="4"/>
      <c r="D17" s="6" t="s">
        <v>19</v>
      </c>
      <c r="E17" s="6">
        <v>20</v>
      </c>
      <c r="F17" s="4"/>
      <c r="G17" s="28"/>
      <c r="H17" s="9"/>
      <c r="I17" s="28"/>
    </row>
    <row r="18" spans="1:9" ht="66.599999999999994" x14ac:dyDescent="0.3">
      <c r="A18" s="6">
        <v>14</v>
      </c>
      <c r="B18" s="14" t="s">
        <v>147</v>
      </c>
      <c r="C18" s="4"/>
      <c r="D18" s="6" t="s">
        <v>19</v>
      </c>
      <c r="E18" s="6">
        <v>180</v>
      </c>
      <c r="F18" s="4"/>
      <c r="G18" s="28"/>
      <c r="H18" s="9"/>
      <c r="I18" s="28"/>
    </row>
    <row r="19" spans="1:9" ht="66.599999999999994" x14ac:dyDescent="0.3">
      <c r="A19" s="6">
        <v>15</v>
      </c>
      <c r="B19" s="14" t="s">
        <v>148</v>
      </c>
      <c r="C19" s="4"/>
      <c r="D19" s="6" t="s">
        <v>19</v>
      </c>
      <c r="E19" s="6">
        <v>140</v>
      </c>
      <c r="F19" s="4"/>
      <c r="G19" s="28"/>
      <c r="H19" s="9"/>
      <c r="I19" s="28"/>
    </row>
    <row r="20" spans="1:9" ht="66.599999999999994" x14ac:dyDescent="0.3">
      <c r="A20" s="6">
        <v>16</v>
      </c>
      <c r="B20" s="14" t="s">
        <v>149</v>
      </c>
      <c r="C20" s="4"/>
      <c r="D20" s="6" t="s">
        <v>61</v>
      </c>
      <c r="E20" s="6">
        <v>15</v>
      </c>
      <c r="F20" s="4"/>
      <c r="G20" s="28"/>
      <c r="H20" s="9"/>
      <c r="I20" s="28"/>
    </row>
    <row r="21" spans="1:9" ht="66.599999999999994" x14ac:dyDescent="0.3">
      <c r="A21" s="6">
        <v>17</v>
      </c>
      <c r="B21" s="14" t="s">
        <v>150</v>
      </c>
      <c r="C21" s="4"/>
      <c r="D21" s="6" t="s">
        <v>61</v>
      </c>
      <c r="E21" s="6">
        <v>24</v>
      </c>
      <c r="F21" s="4"/>
      <c r="G21" s="28"/>
      <c r="H21" s="9"/>
      <c r="I21" s="28"/>
    </row>
    <row r="22" spans="1:9" x14ac:dyDescent="0.3">
      <c r="A22" s="4"/>
      <c r="B22" s="49" t="s">
        <v>30</v>
      </c>
      <c r="C22" s="49"/>
      <c r="D22" s="49"/>
      <c r="E22" s="49"/>
      <c r="F22" s="49"/>
      <c r="G22" s="28">
        <f>SUM(G5:G21)</f>
        <v>0</v>
      </c>
      <c r="H22" s="4"/>
      <c r="I22" s="28">
        <f>SUM(I5:I21)</f>
        <v>0</v>
      </c>
    </row>
    <row r="23" spans="1:9" x14ac:dyDescent="0.3">
      <c r="A23" s="24"/>
      <c r="B23" s="24"/>
      <c r="C23" s="24"/>
      <c r="D23" s="24"/>
      <c r="E23" s="24"/>
      <c r="F23" s="24"/>
      <c r="G23" s="24"/>
      <c r="H23" s="24"/>
      <c r="I23" s="24"/>
    </row>
    <row r="24" spans="1:9" x14ac:dyDescent="0.3">
      <c r="B24" s="39"/>
      <c r="C24" s="39"/>
      <c r="D24" s="39"/>
      <c r="E24" s="39"/>
      <c r="F24" s="39"/>
      <c r="G24" s="39"/>
    </row>
    <row r="25" spans="1:9" x14ac:dyDescent="0.3">
      <c r="B25" s="54" t="s">
        <v>162</v>
      </c>
      <c r="C25" s="47"/>
      <c r="D25" s="47"/>
      <c r="E25" s="47"/>
      <c r="F25" s="47"/>
      <c r="G25" s="47"/>
      <c r="H25" s="46"/>
    </row>
    <row r="26" spans="1:9" x14ac:dyDescent="0.3">
      <c r="B26" s="39"/>
      <c r="C26" s="39"/>
      <c r="D26" s="39"/>
      <c r="E26" s="39"/>
      <c r="F26" s="39"/>
      <c r="G26" s="39"/>
    </row>
    <row r="27" spans="1:9" x14ac:dyDescent="0.3">
      <c r="B27" s="39"/>
      <c r="C27" s="39"/>
      <c r="D27" s="39"/>
      <c r="E27" s="39"/>
      <c r="F27" s="39"/>
      <c r="G27" s="39"/>
    </row>
    <row r="28" spans="1:9" x14ac:dyDescent="0.3">
      <c r="B28" s="39"/>
      <c r="C28" s="39"/>
      <c r="D28" s="39"/>
      <c r="E28" s="39"/>
      <c r="F28" s="39"/>
      <c r="G28" s="39"/>
    </row>
  </sheetData>
  <mergeCells count="1">
    <mergeCell ref="B22:F22"/>
  </mergeCells>
  <pageMargins left="0.7" right="0.7" top="0.3" bottom="0.3" header="0.3" footer="0.3"/>
  <pageSetup paperSize="77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0"/>
  <sheetViews>
    <sheetView zoomScaleNormal="100" workbookViewId="0">
      <selection activeCell="B4" sqref="B4"/>
    </sheetView>
  </sheetViews>
  <sheetFormatPr defaultColWidth="11.5546875" defaultRowHeight="14.4" x14ac:dyDescent="0.3"/>
  <cols>
    <col min="1" max="1" width="5" customWidth="1"/>
    <col min="2" max="2" width="38.6640625" customWidth="1"/>
    <col min="3" max="3" width="23.88671875" customWidth="1"/>
    <col min="4" max="4" width="9" customWidth="1"/>
    <col min="5" max="5" width="8.88671875" customWidth="1"/>
    <col min="6" max="7" width="11.44140625"/>
    <col min="8" max="8" width="7.88671875" customWidth="1"/>
    <col min="9" max="9" width="11.44140625"/>
  </cols>
  <sheetData>
    <row r="1" spans="1:9" x14ac:dyDescent="0.3">
      <c r="B1" s="39"/>
      <c r="C1" s="39"/>
      <c r="D1" s="39"/>
      <c r="E1" s="39"/>
      <c r="F1" s="54" t="s">
        <v>163</v>
      </c>
      <c r="G1" s="47"/>
      <c r="H1" s="39"/>
      <c r="I1" s="39"/>
    </row>
    <row r="2" spans="1:9" x14ac:dyDescent="0.3">
      <c r="B2" s="39"/>
      <c r="C2" s="48" t="s">
        <v>0</v>
      </c>
      <c r="D2" s="39"/>
      <c r="E2" s="39"/>
      <c r="F2" s="54" t="s">
        <v>164</v>
      </c>
      <c r="G2" s="47"/>
      <c r="H2" s="39"/>
      <c r="I2" s="39"/>
    </row>
    <row r="3" spans="1:9" x14ac:dyDescent="0.3">
      <c r="B3" s="48" t="s">
        <v>151</v>
      </c>
      <c r="C3" s="39"/>
      <c r="D3" s="39"/>
      <c r="E3" s="39"/>
      <c r="F3" s="39"/>
      <c r="G3" s="39"/>
      <c r="H3" s="39"/>
      <c r="I3" s="39"/>
    </row>
    <row r="4" spans="1:9" ht="40.200000000000003" x14ac:dyDescent="0.3">
      <c r="A4" s="1" t="s">
        <v>2</v>
      </c>
      <c r="B4" s="60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ht="79.8" x14ac:dyDescent="0.3">
      <c r="A5" s="10" t="s">
        <v>11</v>
      </c>
      <c r="B5" s="25" t="s">
        <v>152</v>
      </c>
      <c r="C5" s="4"/>
      <c r="D5" s="10" t="s">
        <v>19</v>
      </c>
      <c r="E5" s="10">
        <v>20</v>
      </c>
      <c r="F5" s="4"/>
      <c r="G5" s="28"/>
      <c r="H5" s="22"/>
      <c r="I5" s="4"/>
    </row>
    <row r="6" spans="1:9" x14ac:dyDescent="0.3">
      <c r="A6" s="17"/>
      <c r="B6" s="50" t="s">
        <v>30</v>
      </c>
      <c r="C6" s="50"/>
      <c r="D6" s="50"/>
      <c r="E6" s="50"/>
      <c r="F6" s="50"/>
      <c r="G6" s="52">
        <f>SUM(G5:G5)</f>
        <v>0</v>
      </c>
      <c r="H6" s="53"/>
      <c r="I6" s="53">
        <f>SUM(I5:I5)</f>
        <v>0</v>
      </c>
    </row>
    <row r="7" spans="1:9" x14ac:dyDescent="0.3">
      <c r="B7" s="39"/>
      <c r="C7" s="39"/>
      <c r="D7" s="39"/>
      <c r="E7" s="39"/>
      <c r="F7" s="39"/>
      <c r="G7" s="39"/>
      <c r="H7" s="39"/>
      <c r="I7" s="39"/>
    </row>
    <row r="8" spans="1:9" x14ac:dyDescent="0.3">
      <c r="B8" s="39"/>
      <c r="C8" s="39"/>
      <c r="D8" s="39"/>
      <c r="E8" s="39"/>
      <c r="F8" s="39"/>
      <c r="G8" s="39"/>
      <c r="H8" s="39"/>
      <c r="I8" s="39"/>
    </row>
    <row r="9" spans="1:9" x14ac:dyDescent="0.3">
      <c r="B9" s="54" t="s">
        <v>162</v>
      </c>
      <c r="C9" s="47"/>
      <c r="D9" s="47"/>
      <c r="E9" s="47"/>
      <c r="F9" s="47"/>
      <c r="G9" s="47"/>
      <c r="H9" s="47"/>
      <c r="I9" s="47"/>
    </row>
    <row r="10" spans="1:9" x14ac:dyDescent="0.3">
      <c r="B10" s="39"/>
      <c r="C10" s="39"/>
      <c r="D10" s="39"/>
      <c r="E10" s="39"/>
      <c r="F10" s="39"/>
      <c r="G10" s="39"/>
      <c r="H10" s="39"/>
      <c r="I10" s="39"/>
    </row>
    <row r="20" spans="7:7" x14ac:dyDescent="0.3">
      <c r="G20" s="55"/>
    </row>
  </sheetData>
  <mergeCells count="1">
    <mergeCell ref="B6:F6"/>
  </mergeCells>
  <pageMargins left="0.78749999999999998" right="0.78749999999999998" top="1.0249999999999999" bottom="1.0249999999999999" header="0.78749999999999998" footer="0.78749999999999998"/>
  <pageSetup paperSize="9" orientation="landscape" horizontalDpi="300" verticalDpi="300"/>
  <headerFooter>
    <oddHeader>&amp;C&amp;"Arial,Normalny"&amp;10&amp;Kffffff&amp;A</oddHeader>
    <oddFooter>&amp;C&amp;"Arial,Normalny"&amp;10&amp;KffffffStrona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13"/>
  <sheetViews>
    <sheetView zoomScaleNormal="100" workbookViewId="0">
      <selection activeCell="B4" sqref="B4"/>
    </sheetView>
  </sheetViews>
  <sheetFormatPr defaultColWidth="11.5546875" defaultRowHeight="14.4" x14ac:dyDescent="0.3"/>
  <cols>
    <col min="1" max="1" width="5" customWidth="1"/>
    <col min="2" max="2" width="38.6640625" customWidth="1"/>
    <col min="3" max="3" width="23.88671875" customWidth="1"/>
    <col min="4" max="4" width="9" customWidth="1"/>
    <col min="5" max="5" width="8.88671875" customWidth="1"/>
    <col min="6" max="7" width="11.44140625"/>
    <col min="8" max="8" width="7.88671875" customWidth="1"/>
    <col min="9" max="9" width="11.44140625"/>
  </cols>
  <sheetData>
    <row r="1" spans="1:9" x14ac:dyDescent="0.3">
      <c r="B1" s="39"/>
      <c r="C1" s="39"/>
      <c r="D1" s="39"/>
      <c r="E1" s="39"/>
      <c r="F1" s="54" t="s">
        <v>163</v>
      </c>
      <c r="G1" s="39"/>
      <c r="H1" s="39"/>
    </row>
    <row r="2" spans="1:9" x14ac:dyDescent="0.3">
      <c r="B2" s="39"/>
      <c r="C2" s="51" t="s">
        <v>0</v>
      </c>
      <c r="D2" s="39"/>
      <c r="E2" s="39"/>
      <c r="F2" s="54" t="s">
        <v>164</v>
      </c>
      <c r="G2" s="39"/>
      <c r="H2" s="39"/>
    </row>
    <row r="3" spans="1:9" x14ac:dyDescent="0.3">
      <c r="B3" s="48" t="s">
        <v>153</v>
      </c>
      <c r="C3" s="39"/>
      <c r="D3" s="39"/>
      <c r="E3" s="39"/>
      <c r="F3" s="39"/>
      <c r="G3" s="39"/>
      <c r="H3" s="39"/>
    </row>
    <row r="4" spans="1:9" ht="40.200000000000003" x14ac:dyDescent="0.3">
      <c r="A4" s="1" t="s">
        <v>2</v>
      </c>
      <c r="B4" s="60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ht="61.2" customHeight="1" x14ac:dyDescent="0.3">
      <c r="A5" s="10" t="s">
        <v>11</v>
      </c>
      <c r="B5" s="35" t="s">
        <v>154</v>
      </c>
      <c r="C5" s="4"/>
      <c r="D5" s="10" t="s">
        <v>19</v>
      </c>
      <c r="E5" s="10">
        <v>50</v>
      </c>
      <c r="F5" s="4"/>
      <c r="G5" s="28"/>
      <c r="H5" s="9"/>
      <c r="I5" s="28"/>
    </row>
    <row r="6" spans="1:9" ht="40.200000000000003" x14ac:dyDescent="0.3">
      <c r="A6" s="6" t="s">
        <v>33</v>
      </c>
      <c r="B6" s="26" t="s">
        <v>155</v>
      </c>
      <c r="C6" s="4"/>
      <c r="D6" s="6" t="s">
        <v>19</v>
      </c>
      <c r="E6" s="6">
        <v>50</v>
      </c>
      <c r="F6" s="4"/>
      <c r="G6" s="28"/>
      <c r="H6" s="9"/>
      <c r="I6" s="28"/>
    </row>
    <row r="7" spans="1:9" ht="93" x14ac:dyDescent="0.3">
      <c r="A7" s="10" t="s">
        <v>35</v>
      </c>
      <c r="B7" s="2" t="s">
        <v>156</v>
      </c>
      <c r="C7" s="4"/>
      <c r="D7" s="10" t="s">
        <v>19</v>
      </c>
      <c r="E7" s="10">
        <v>30</v>
      </c>
      <c r="F7" s="4"/>
      <c r="G7" s="28"/>
      <c r="H7" s="9"/>
      <c r="I7" s="28"/>
    </row>
    <row r="8" spans="1:9" ht="66.599999999999994" x14ac:dyDescent="0.3">
      <c r="A8" s="6" t="s">
        <v>37</v>
      </c>
      <c r="B8" s="14" t="s">
        <v>157</v>
      </c>
      <c r="C8" s="4"/>
      <c r="D8" s="6" t="s">
        <v>19</v>
      </c>
      <c r="E8" s="6">
        <v>30</v>
      </c>
      <c r="F8" s="4"/>
      <c r="G8" s="28"/>
      <c r="H8" s="9"/>
      <c r="I8" s="28"/>
    </row>
    <row r="9" spans="1:9" ht="106.2" x14ac:dyDescent="0.3">
      <c r="A9" s="6" t="s">
        <v>39</v>
      </c>
      <c r="B9" s="14" t="s">
        <v>158</v>
      </c>
      <c r="C9" s="4"/>
      <c r="D9" s="6" t="s">
        <v>19</v>
      </c>
      <c r="E9" s="6">
        <v>50</v>
      </c>
      <c r="F9" s="4"/>
      <c r="G9" s="28"/>
      <c r="H9" s="9"/>
      <c r="I9" s="28"/>
    </row>
    <row r="10" spans="1:9" x14ac:dyDescent="0.3">
      <c r="A10" s="4"/>
      <c r="B10" s="49" t="s">
        <v>30</v>
      </c>
      <c r="C10" s="49"/>
      <c r="D10" s="49"/>
      <c r="E10" s="49"/>
      <c r="F10" s="49"/>
      <c r="G10" s="28">
        <f>SUM(G5:G9)</f>
        <v>0</v>
      </c>
      <c r="H10" s="4"/>
      <c r="I10" s="28">
        <f>SUM(I5:I9)</f>
        <v>0</v>
      </c>
    </row>
    <row r="11" spans="1:9" x14ac:dyDescent="0.3">
      <c r="A11" s="24"/>
      <c r="B11" s="24"/>
      <c r="C11" s="24"/>
      <c r="D11" s="24"/>
      <c r="E11" s="24"/>
      <c r="F11" s="24"/>
      <c r="G11" s="24"/>
      <c r="H11" s="24"/>
      <c r="I11" s="24"/>
    </row>
    <row r="13" spans="1:9" x14ac:dyDescent="0.3">
      <c r="B13" s="54" t="s">
        <v>162</v>
      </c>
    </row>
  </sheetData>
  <mergeCells count="1">
    <mergeCell ref="B10:F10"/>
  </mergeCells>
  <pageMargins left="0.78749999999999998" right="0.78749999999999998" top="1.0249999999999999" bottom="1.0249999999999999" header="0.78749999999999998" footer="0.78749999999999998"/>
  <pageSetup paperSize="9" orientation="landscape" horizontalDpi="300" verticalDpi="300"/>
  <headerFooter>
    <oddHeader>&amp;C&amp;"Arial,Normalny"&amp;10&amp;Kffffff&amp;A</oddHeader>
    <oddFooter>&amp;C&amp;"Arial,Normalny"&amp;10&amp;KffffffStrona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11"/>
  <sheetViews>
    <sheetView zoomScaleNormal="100" workbookViewId="0">
      <selection activeCell="B18" sqref="B18"/>
    </sheetView>
  </sheetViews>
  <sheetFormatPr defaultColWidth="11.5546875" defaultRowHeight="14.4" x14ac:dyDescent="0.3"/>
  <cols>
    <col min="1" max="1" width="5" customWidth="1"/>
    <col min="2" max="2" width="38.6640625" customWidth="1"/>
    <col min="3" max="3" width="23.88671875" customWidth="1"/>
    <col min="4" max="4" width="9" customWidth="1"/>
    <col min="5" max="5" width="8.88671875" customWidth="1"/>
    <col min="6" max="7" width="11.44140625"/>
    <col min="8" max="8" width="7.88671875" customWidth="1"/>
    <col min="9" max="9" width="11.44140625"/>
  </cols>
  <sheetData>
    <row r="1" spans="1:9" x14ac:dyDescent="0.3">
      <c r="B1" s="39"/>
      <c r="C1" s="39"/>
      <c r="D1" s="39"/>
      <c r="E1" s="39"/>
      <c r="F1" s="54" t="s">
        <v>163</v>
      </c>
      <c r="G1" s="39"/>
      <c r="H1" s="39"/>
    </row>
    <row r="2" spans="1:9" x14ac:dyDescent="0.3">
      <c r="B2" s="39"/>
      <c r="C2" s="48" t="s">
        <v>0</v>
      </c>
      <c r="D2" s="39"/>
      <c r="E2" s="39"/>
      <c r="F2" s="54" t="s">
        <v>164</v>
      </c>
      <c r="G2" s="39"/>
      <c r="H2" s="39"/>
    </row>
    <row r="3" spans="1:9" x14ac:dyDescent="0.3">
      <c r="B3" s="48" t="s">
        <v>159</v>
      </c>
      <c r="C3" s="39"/>
      <c r="D3" s="39"/>
      <c r="E3" s="39"/>
      <c r="F3" s="39"/>
      <c r="G3" s="39"/>
      <c r="H3" s="39"/>
    </row>
    <row r="4" spans="1:9" ht="40.200000000000003" x14ac:dyDescent="0.3">
      <c r="A4" s="1" t="s">
        <v>2</v>
      </c>
      <c r="B4" s="60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ht="66.599999999999994" x14ac:dyDescent="0.3">
      <c r="A5" s="6" t="s">
        <v>11</v>
      </c>
      <c r="B5" s="14" t="s">
        <v>160</v>
      </c>
      <c r="C5" s="4"/>
      <c r="D5" s="6" t="s">
        <v>57</v>
      </c>
      <c r="E5" s="6">
        <v>300</v>
      </c>
      <c r="F5" s="4"/>
      <c r="G5" s="28"/>
      <c r="H5" s="9"/>
      <c r="I5" s="28"/>
    </row>
    <row r="6" spans="1:9" ht="66.599999999999994" x14ac:dyDescent="0.3">
      <c r="A6" s="6" t="s">
        <v>33</v>
      </c>
      <c r="B6" s="14" t="s">
        <v>161</v>
      </c>
      <c r="C6" s="4"/>
      <c r="D6" s="6" t="s">
        <v>57</v>
      </c>
      <c r="E6" s="6">
        <v>300</v>
      </c>
      <c r="F6" s="4"/>
      <c r="G6" s="28"/>
      <c r="H6" s="9"/>
      <c r="I6" s="28"/>
    </row>
    <row r="7" spans="1:9" x14ac:dyDescent="0.3">
      <c r="A7" s="4"/>
      <c r="B7" s="49" t="s">
        <v>30</v>
      </c>
      <c r="C7" s="49"/>
      <c r="D7" s="49"/>
      <c r="E7" s="49"/>
      <c r="F7" s="49"/>
      <c r="G7" s="28">
        <f>SUM(G5:G6)</f>
        <v>0</v>
      </c>
      <c r="H7" s="4"/>
      <c r="I7" s="28">
        <f>SUM(I5:I6)</f>
        <v>0</v>
      </c>
    </row>
    <row r="10" spans="1:9" x14ac:dyDescent="0.3">
      <c r="B10" s="54" t="s">
        <v>162</v>
      </c>
      <c r="C10" s="47"/>
      <c r="D10" s="47"/>
      <c r="E10" s="47"/>
      <c r="F10" s="47"/>
      <c r="G10" s="47"/>
      <c r="H10" s="47"/>
    </row>
    <row r="11" spans="1:9" x14ac:dyDescent="0.3">
      <c r="B11" s="46"/>
      <c r="C11" s="46"/>
      <c r="D11" s="46"/>
      <c r="E11" s="46"/>
      <c r="F11" s="46"/>
      <c r="G11" s="46"/>
      <c r="H11" s="46"/>
    </row>
  </sheetData>
  <mergeCells count="1">
    <mergeCell ref="B7:F7"/>
  </mergeCells>
  <pageMargins left="0.78749999999999998" right="0.78749999999999998" top="1.0249999999999999" bottom="1.0249999999999999" header="0.78749999999999998" footer="0.78749999999999998"/>
  <pageSetup paperSize="9" orientation="landscape" horizontalDpi="300" verticalDpi="300"/>
  <headerFooter>
    <oddHeader>&amp;C&amp;"Arial,Normalny"&amp;10&amp;Kffffff&amp;A</oddHeader>
    <oddFooter>&amp;C&amp;"Arial,Normalny"&amp;10&amp;KffffffStrona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zoomScaleNormal="100" workbookViewId="0">
      <selection activeCell="B8" sqref="B8"/>
    </sheetView>
  </sheetViews>
  <sheetFormatPr defaultColWidth="9.6640625" defaultRowHeight="14.4" x14ac:dyDescent="0.3"/>
  <cols>
    <col min="1" max="1" width="5" customWidth="1"/>
    <col min="2" max="2" width="38.6640625" customWidth="1"/>
    <col min="3" max="3" width="23.88671875" customWidth="1"/>
    <col min="4" max="4" width="9" customWidth="1"/>
    <col min="5" max="5" width="8.88671875" customWidth="1"/>
    <col min="6" max="7" width="11.44140625" customWidth="1"/>
    <col min="8" max="8" width="7.88671875" customWidth="1"/>
    <col min="9" max="9" width="11.44140625" customWidth="1"/>
  </cols>
  <sheetData>
    <row r="1" spans="1:9" x14ac:dyDescent="0.3">
      <c r="B1" s="39"/>
      <c r="C1" s="39"/>
      <c r="D1" s="39"/>
      <c r="E1" s="39"/>
      <c r="F1" s="54" t="s">
        <v>163</v>
      </c>
      <c r="G1" s="39"/>
      <c r="H1" s="39"/>
    </row>
    <row r="2" spans="1:9" x14ac:dyDescent="0.3">
      <c r="B2" s="39"/>
      <c r="C2" s="48" t="s">
        <v>0</v>
      </c>
      <c r="D2" s="39"/>
      <c r="E2" s="39"/>
      <c r="F2" s="54" t="s">
        <v>164</v>
      </c>
      <c r="G2" s="39"/>
      <c r="H2" s="39"/>
    </row>
    <row r="3" spans="1:9" x14ac:dyDescent="0.3">
      <c r="B3" s="48" t="s">
        <v>31</v>
      </c>
      <c r="C3" s="39"/>
      <c r="D3" s="39"/>
      <c r="E3" s="39"/>
      <c r="F3" s="39"/>
      <c r="G3" s="39"/>
      <c r="H3" s="39"/>
    </row>
    <row r="4" spans="1:9" ht="40.200000000000003" x14ac:dyDescent="0.3">
      <c r="A4" s="1" t="s">
        <v>2</v>
      </c>
      <c r="B4" s="60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ht="40.200000000000003" x14ac:dyDescent="0.3">
      <c r="A5" s="19" t="s">
        <v>11</v>
      </c>
      <c r="B5" s="2" t="s">
        <v>32</v>
      </c>
      <c r="C5" s="4"/>
      <c r="D5" s="10" t="s">
        <v>19</v>
      </c>
      <c r="E5" s="10">
        <v>12000</v>
      </c>
      <c r="F5" s="4"/>
      <c r="G5" s="4"/>
      <c r="H5" s="22"/>
      <c r="I5" s="20"/>
    </row>
    <row r="6" spans="1:9" ht="40.200000000000003" x14ac:dyDescent="0.3">
      <c r="A6" s="21" t="s">
        <v>33</v>
      </c>
      <c r="B6" s="14" t="s">
        <v>34</v>
      </c>
      <c r="C6" s="4"/>
      <c r="D6" s="6" t="s">
        <v>19</v>
      </c>
      <c r="E6" s="6">
        <v>4000</v>
      </c>
      <c r="F6" s="4"/>
      <c r="G6" s="4"/>
      <c r="H6" s="22"/>
      <c r="I6" s="20"/>
    </row>
    <row r="7" spans="1:9" ht="40.200000000000003" x14ac:dyDescent="0.3">
      <c r="A7" s="21" t="s">
        <v>35</v>
      </c>
      <c r="B7" s="14" t="s">
        <v>36</v>
      </c>
      <c r="C7" s="4"/>
      <c r="D7" s="6" t="s">
        <v>19</v>
      </c>
      <c r="E7" s="6">
        <v>75</v>
      </c>
      <c r="F7" s="4"/>
      <c r="G7" s="4"/>
      <c r="H7" s="22"/>
      <c r="I7" s="20"/>
    </row>
    <row r="8" spans="1:9" ht="53.4" x14ac:dyDescent="0.3">
      <c r="A8" s="19" t="s">
        <v>37</v>
      </c>
      <c r="B8" s="2" t="s">
        <v>38</v>
      </c>
      <c r="C8" s="4"/>
      <c r="D8" s="10" t="s">
        <v>19</v>
      </c>
      <c r="E8" s="10">
        <v>3700</v>
      </c>
      <c r="F8" s="4"/>
      <c r="G8" s="4"/>
      <c r="H8" s="22"/>
      <c r="I8" s="20"/>
    </row>
    <row r="9" spans="1:9" ht="53.4" x14ac:dyDescent="0.3">
      <c r="A9" s="19" t="s">
        <v>39</v>
      </c>
      <c r="B9" s="2" t="s">
        <v>40</v>
      </c>
      <c r="C9" s="4"/>
      <c r="D9" s="10" t="s">
        <v>19</v>
      </c>
      <c r="E9" s="10">
        <v>1400</v>
      </c>
      <c r="F9" s="4"/>
      <c r="G9" s="4"/>
      <c r="H9" s="22"/>
      <c r="I9" s="20"/>
    </row>
    <row r="10" spans="1:9" ht="27" x14ac:dyDescent="0.3">
      <c r="A10" s="19" t="s">
        <v>41</v>
      </c>
      <c r="B10" s="2" t="s">
        <v>42</v>
      </c>
      <c r="C10" s="4"/>
      <c r="D10" s="10" t="s">
        <v>19</v>
      </c>
      <c r="E10" s="10">
        <v>60</v>
      </c>
      <c r="F10" s="4"/>
      <c r="G10" s="4"/>
      <c r="H10" s="22"/>
      <c r="I10" s="20"/>
    </row>
    <row r="11" spans="1:9" ht="40.200000000000003" x14ac:dyDescent="0.3">
      <c r="A11" s="19" t="s">
        <v>43</v>
      </c>
      <c r="B11" s="2" t="s">
        <v>44</v>
      </c>
      <c r="C11" s="4"/>
      <c r="D11" s="10" t="s">
        <v>45</v>
      </c>
      <c r="E11" s="10">
        <v>250</v>
      </c>
      <c r="F11" s="4"/>
      <c r="G11" s="4"/>
      <c r="H11" s="22"/>
      <c r="I11" s="20"/>
    </row>
    <row r="12" spans="1:9" x14ac:dyDescent="0.3">
      <c r="A12" s="17"/>
      <c r="B12" s="50" t="s">
        <v>30</v>
      </c>
      <c r="C12" s="50"/>
      <c r="D12" s="50"/>
      <c r="E12" s="50"/>
      <c r="F12" s="50"/>
      <c r="G12" s="53">
        <f>SUM(G5:G11)</f>
        <v>0</v>
      </c>
      <c r="H12" s="53"/>
      <c r="I12" s="8">
        <f>SUM(I5:I11)</f>
        <v>0</v>
      </c>
    </row>
    <row r="13" spans="1:9" x14ac:dyDescent="0.3">
      <c r="B13" s="39"/>
      <c r="C13" s="39"/>
      <c r="D13" s="39"/>
      <c r="E13" s="39"/>
      <c r="F13" s="39"/>
      <c r="G13" s="39"/>
      <c r="H13" s="39"/>
    </row>
    <row r="14" spans="1:9" x14ac:dyDescent="0.3">
      <c r="B14" s="54" t="s">
        <v>162</v>
      </c>
      <c r="C14" s="39"/>
      <c r="D14" s="39"/>
      <c r="E14" s="39"/>
      <c r="F14" s="54"/>
      <c r="G14" s="39"/>
      <c r="H14" s="39"/>
    </row>
    <row r="15" spans="1:9" x14ac:dyDescent="0.3">
      <c r="B15" s="39"/>
      <c r="C15" s="39"/>
      <c r="D15" s="39"/>
      <c r="E15" s="39"/>
      <c r="F15" s="39"/>
      <c r="G15" s="39"/>
      <c r="H15" s="39"/>
    </row>
    <row r="16" spans="1:9" x14ac:dyDescent="0.3">
      <c r="B16" s="39"/>
      <c r="C16" s="39"/>
      <c r="D16" s="39"/>
      <c r="E16" s="39"/>
      <c r="F16" s="39"/>
      <c r="G16" s="39"/>
      <c r="H16" s="39"/>
    </row>
  </sheetData>
  <mergeCells count="1">
    <mergeCell ref="B12:F12"/>
  </mergeCells>
  <pageMargins left="0.7" right="0.7" top="0.3" bottom="0.3" header="0.3" footer="0.3"/>
  <pageSetup paperSize="77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zoomScaleNormal="100" workbookViewId="0">
      <selection activeCell="B4" sqref="B4"/>
    </sheetView>
  </sheetViews>
  <sheetFormatPr defaultColWidth="9.6640625" defaultRowHeight="14.4" x14ac:dyDescent="0.3"/>
  <cols>
    <col min="1" max="1" width="5" customWidth="1"/>
    <col min="2" max="2" width="38.6640625" customWidth="1"/>
    <col min="3" max="3" width="23.88671875" customWidth="1"/>
    <col min="4" max="4" width="9" customWidth="1"/>
    <col min="5" max="5" width="8.88671875" customWidth="1"/>
    <col min="6" max="7" width="11.44140625" customWidth="1"/>
    <col min="8" max="8" width="7.88671875" customWidth="1"/>
    <col min="9" max="9" width="11.44140625" customWidth="1"/>
  </cols>
  <sheetData>
    <row r="1" spans="1:9" x14ac:dyDescent="0.3">
      <c r="B1" s="39"/>
      <c r="C1" s="39"/>
      <c r="D1" s="39"/>
      <c r="E1" s="39"/>
      <c r="F1" s="54" t="s">
        <v>163</v>
      </c>
    </row>
    <row r="2" spans="1:9" x14ac:dyDescent="0.3">
      <c r="B2" s="39"/>
      <c r="C2" s="48" t="s">
        <v>0</v>
      </c>
      <c r="D2" s="39"/>
      <c r="E2" s="39"/>
      <c r="F2" s="54" t="s">
        <v>164</v>
      </c>
    </row>
    <row r="3" spans="1:9" x14ac:dyDescent="0.3">
      <c r="B3" s="48" t="s">
        <v>46</v>
      </c>
      <c r="C3" s="39"/>
      <c r="D3" s="39"/>
      <c r="E3" s="39"/>
      <c r="F3" s="39"/>
    </row>
    <row r="4" spans="1:9" ht="40.200000000000003" x14ac:dyDescent="0.3">
      <c r="A4" s="1" t="s">
        <v>2</v>
      </c>
      <c r="B4" s="60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ht="79.8" x14ac:dyDescent="0.3">
      <c r="A5" s="10" t="s">
        <v>11</v>
      </c>
      <c r="B5" s="2" t="s">
        <v>47</v>
      </c>
      <c r="C5" s="4"/>
      <c r="D5" s="10" t="s">
        <v>19</v>
      </c>
      <c r="E5" s="10">
        <v>100</v>
      </c>
      <c r="F5" s="4"/>
      <c r="G5" s="4"/>
      <c r="H5" s="22"/>
      <c r="I5" s="23"/>
    </row>
    <row r="6" spans="1:9" ht="53.4" x14ac:dyDescent="0.3">
      <c r="A6" s="6" t="s">
        <v>33</v>
      </c>
      <c r="B6" s="14" t="s">
        <v>48</v>
      </c>
      <c r="C6" s="4"/>
      <c r="D6" s="10" t="s">
        <v>19</v>
      </c>
      <c r="E6" s="6">
        <v>40</v>
      </c>
      <c r="F6" s="4"/>
      <c r="G6" s="4"/>
      <c r="H6" s="22"/>
      <c r="I6" s="23"/>
    </row>
    <row r="7" spans="1:9" ht="40.200000000000003" x14ac:dyDescent="0.3">
      <c r="A7" s="6" t="s">
        <v>35</v>
      </c>
      <c r="B7" s="14" t="s">
        <v>49</v>
      </c>
      <c r="C7" s="4"/>
      <c r="D7" s="10" t="s">
        <v>19</v>
      </c>
      <c r="E7" s="6">
        <v>200</v>
      </c>
      <c r="F7" s="4"/>
      <c r="G7" s="4"/>
      <c r="H7" s="22"/>
      <c r="I7" s="23"/>
    </row>
    <row r="8" spans="1:9" ht="27" x14ac:dyDescent="0.3">
      <c r="A8" s="6" t="s">
        <v>37</v>
      </c>
      <c r="B8" s="14" t="s">
        <v>50</v>
      </c>
      <c r="C8" s="4"/>
      <c r="D8" s="10" t="s">
        <v>19</v>
      </c>
      <c r="E8" s="6">
        <v>90</v>
      </c>
      <c r="F8" s="4"/>
      <c r="G8" s="4"/>
      <c r="H8" s="22"/>
      <c r="I8" s="23"/>
    </row>
    <row r="9" spans="1:9" ht="27" x14ac:dyDescent="0.3">
      <c r="A9" s="6" t="s">
        <v>39</v>
      </c>
      <c r="B9" s="14" t="s">
        <v>51</v>
      </c>
      <c r="C9" s="4"/>
      <c r="D9" s="10" t="s">
        <v>19</v>
      </c>
      <c r="E9" s="6">
        <v>340</v>
      </c>
      <c r="F9" s="4"/>
      <c r="G9" s="4"/>
      <c r="H9" s="22"/>
      <c r="I9" s="23"/>
    </row>
    <row r="10" spans="1:9" ht="27" x14ac:dyDescent="0.3">
      <c r="A10" s="6" t="s">
        <v>41</v>
      </c>
      <c r="B10" s="14" t="s">
        <v>52</v>
      </c>
      <c r="C10" s="4"/>
      <c r="D10" s="10" t="s">
        <v>53</v>
      </c>
      <c r="E10" s="6">
        <v>700</v>
      </c>
      <c r="F10" s="4"/>
      <c r="G10" s="4"/>
      <c r="H10" s="22"/>
      <c r="I10" s="23"/>
    </row>
    <row r="11" spans="1:9" ht="27" x14ac:dyDescent="0.3">
      <c r="A11" s="6" t="s">
        <v>43</v>
      </c>
      <c r="B11" s="14" t="s">
        <v>54</v>
      </c>
      <c r="C11" s="4"/>
      <c r="D11" s="10" t="s">
        <v>53</v>
      </c>
      <c r="E11" s="6">
        <v>70</v>
      </c>
      <c r="F11" s="4"/>
      <c r="G11" s="4"/>
      <c r="H11" s="22"/>
      <c r="I11" s="23"/>
    </row>
    <row r="12" spans="1:9" ht="40.200000000000003" x14ac:dyDescent="0.3">
      <c r="A12" s="6" t="s">
        <v>55</v>
      </c>
      <c r="B12" s="14" t="s">
        <v>56</v>
      </c>
      <c r="C12" s="4"/>
      <c r="D12" s="10" t="s">
        <v>57</v>
      </c>
      <c r="E12" s="6">
        <v>120</v>
      </c>
      <c r="F12" s="4"/>
      <c r="G12" s="4"/>
      <c r="H12" s="22"/>
      <c r="I12" s="23"/>
    </row>
    <row r="13" spans="1:9" ht="53.4" x14ac:dyDescent="0.3">
      <c r="A13" s="6" t="s">
        <v>58</v>
      </c>
      <c r="B13" s="14" t="s">
        <v>59</v>
      </c>
      <c r="C13" s="4"/>
      <c r="D13" s="10" t="s">
        <v>57</v>
      </c>
      <c r="E13" s="6">
        <v>42000</v>
      </c>
      <c r="F13" s="4"/>
      <c r="G13" s="4"/>
      <c r="H13" s="22"/>
      <c r="I13" s="23"/>
    </row>
    <row r="14" spans="1:9" ht="79.8" x14ac:dyDescent="0.3">
      <c r="A14" s="6" t="s">
        <v>22</v>
      </c>
      <c r="B14" s="14" t="s">
        <v>60</v>
      </c>
      <c r="C14" s="4"/>
      <c r="D14" s="10" t="s">
        <v>61</v>
      </c>
      <c r="E14" s="6">
        <v>32</v>
      </c>
      <c r="F14" s="4"/>
      <c r="G14" s="4"/>
      <c r="H14" s="22"/>
      <c r="I14" s="23"/>
    </row>
    <row r="15" spans="1:9" ht="66.599999999999994" x14ac:dyDescent="0.3">
      <c r="A15" s="6" t="s">
        <v>62</v>
      </c>
      <c r="B15" s="14" t="s">
        <v>63</v>
      </c>
      <c r="C15" s="4"/>
      <c r="D15" s="10" t="s">
        <v>61</v>
      </c>
      <c r="E15" s="6">
        <v>48</v>
      </c>
      <c r="F15" s="4"/>
      <c r="G15" s="4"/>
      <c r="H15" s="22"/>
      <c r="I15" s="23"/>
    </row>
    <row r="16" spans="1:9" ht="66.599999999999994" x14ac:dyDescent="0.3">
      <c r="A16" s="6" t="s">
        <v>64</v>
      </c>
      <c r="B16" s="7" t="s">
        <v>65</v>
      </c>
      <c r="C16" s="4"/>
      <c r="D16" s="10" t="s">
        <v>61</v>
      </c>
      <c r="E16" s="6">
        <v>27</v>
      </c>
      <c r="F16" s="4"/>
      <c r="G16" s="4"/>
      <c r="H16" s="22"/>
      <c r="I16" s="23"/>
    </row>
    <row r="17" spans="1:9" ht="66.599999999999994" x14ac:dyDescent="0.3">
      <c r="A17" s="6" t="s">
        <v>66</v>
      </c>
      <c r="B17" s="7" t="s">
        <v>67</v>
      </c>
      <c r="C17" s="4"/>
      <c r="D17" s="10" t="s">
        <v>61</v>
      </c>
      <c r="E17" s="6">
        <v>12</v>
      </c>
      <c r="F17" s="4"/>
      <c r="G17" s="4"/>
      <c r="H17" s="22"/>
      <c r="I17" s="23"/>
    </row>
    <row r="18" spans="1:9" x14ac:dyDescent="0.3">
      <c r="A18" s="4"/>
      <c r="B18" s="49" t="s">
        <v>30</v>
      </c>
      <c r="C18" s="49"/>
      <c r="D18" s="49"/>
      <c r="E18" s="49"/>
      <c r="F18" s="49"/>
      <c r="G18" s="4">
        <f>SUM(G5:G17)</f>
        <v>0</v>
      </c>
      <c r="H18" s="4"/>
      <c r="I18" s="23">
        <f>SUM(I5:I17)</f>
        <v>0</v>
      </c>
    </row>
    <row r="19" spans="1:9" x14ac:dyDescent="0.3">
      <c r="A19" s="24"/>
      <c r="B19" s="24"/>
      <c r="C19" s="24"/>
      <c r="D19" s="24"/>
      <c r="E19" s="24"/>
      <c r="F19" s="24"/>
      <c r="G19" s="24"/>
      <c r="H19" s="24"/>
    </row>
    <row r="20" spans="1:9" x14ac:dyDescent="0.3">
      <c r="A20" s="24"/>
      <c r="B20" s="61" t="s">
        <v>162</v>
      </c>
      <c r="C20" s="61"/>
      <c r="D20" s="61"/>
      <c r="E20" s="61"/>
      <c r="F20" s="61"/>
      <c r="G20" s="61"/>
      <c r="H20" s="24"/>
    </row>
    <row r="21" spans="1:9" x14ac:dyDescent="0.3">
      <c r="A21" s="24"/>
      <c r="B21" s="24"/>
      <c r="C21" s="24"/>
      <c r="D21" s="24"/>
      <c r="E21" s="24"/>
      <c r="F21" s="24"/>
      <c r="G21" s="24"/>
      <c r="H21" s="24"/>
    </row>
    <row r="22" spans="1:9" x14ac:dyDescent="0.3">
      <c r="A22" s="24"/>
      <c r="B22" s="24"/>
      <c r="C22" s="24"/>
      <c r="D22" s="24"/>
      <c r="E22" s="24"/>
      <c r="F22" s="24"/>
      <c r="G22" s="24"/>
      <c r="H22" s="24"/>
    </row>
    <row r="23" spans="1:9" x14ac:dyDescent="0.3">
      <c r="A23" s="24"/>
      <c r="B23" s="24"/>
      <c r="C23" s="24"/>
      <c r="D23" s="24"/>
      <c r="E23" s="24"/>
      <c r="F23" s="24"/>
      <c r="G23" s="24"/>
      <c r="H23" s="24"/>
    </row>
    <row r="24" spans="1:9" x14ac:dyDescent="0.3">
      <c r="A24" s="24"/>
      <c r="B24" s="24"/>
      <c r="C24" s="24"/>
      <c r="D24" s="24"/>
      <c r="E24" s="24"/>
      <c r="F24" s="24"/>
      <c r="G24" s="24"/>
      <c r="H24" s="24"/>
    </row>
    <row r="25" spans="1:9" x14ac:dyDescent="0.3">
      <c r="A25" s="24"/>
      <c r="B25" s="24"/>
      <c r="C25" s="24"/>
      <c r="D25" s="24"/>
      <c r="E25" s="24"/>
      <c r="F25" s="24"/>
      <c r="G25" s="24"/>
      <c r="H25" s="24"/>
    </row>
    <row r="26" spans="1:9" x14ac:dyDescent="0.3">
      <c r="A26" s="24"/>
      <c r="B26" s="24"/>
      <c r="C26" s="24"/>
      <c r="D26" s="24"/>
      <c r="E26" s="24"/>
      <c r="F26" s="24"/>
      <c r="G26" s="24"/>
      <c r="H26" s="24"/>
    </row>
    <row r="27" spans="1:9" x14ac:dyDescent="0.3">
      <c r="A27" s="24"/>
      <c r="B27" s="24"/>
      <c r="C27" s="24"/>
      <c r="D27" s="24"/>
      <c r="E27" s="24"/>
      <c r="F27" s="24"/>
      <c r="G27" s="24"/>
      <c r="H27" s="24"/>
    </row>
    <row r="28" spans="1:9" x14ac:dyDescent="0.3">
      <c r="A28" s="24"/>
      <c r="B28" s="24"/>
      <c r="C28" s="24"/>
      <c r="D28" s="24"/>
      <c r="E28" s="24"/>
      <c r="F28" s="24"/>
      <c r="G28" s="24"/>
      <c r="H28" s="24"/>
    </row>
    <row r="29" spans="1:9" x14ac:dyDescent="0.3">
      <c r="A29" s="24"/>
      <c r="B29" s="24"/>
      <c r="C29" s="24"/>
      <c r="D29" s="24"/>
      <c r="E29" s="24"/>
      <c r="F29" s="24"/>
      <c r="G29" s="24"/>
      <c r="H29" s="24"/>
    </row>
    <row r="30" spans="1:9" x14ac:dyDescent="0.3">
      <c r="A30" s="24"/>
      <c r="B30" s="24"/>
      <c r="C30" s="24"/>
      <c r="D30" s="24"/>
      <c r="E30" s="24"/>
      <c r="F30" s="24"/>
      <c r="G30" s="24"/>
      <c r="H30" s="24"/>
    </row>
    <row r="31" spans="1:9" x14ac:dyDescent="0.3">
      <c r="A31" s="24"/>
      <c r="B31" s="24"/>
      <c r="C31" s="24"/>
      <c r="D31" s="24"/>
      <c r="E31" s="24"/>
      <c r="F31" s="24"/>
      <c r="G31" s="24"/>
      <c r="H31" s="24"/>
    </row>
  </sheetData>
  <mergeCells count="1">
    <mergeCell ref="B18:F18"/>
  </mergeCells>
  <pageMargins left="0.25" right="0.25" top="0.3" bottom="0.3" header="0.3" footer="0.3"/>
  <pageSetup paperSize="77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1"/>
  <sheetViews>
    <sheetView zoomScaleNormal="100" workbookViewId="0">
      <selection activeCell="B4" sqref="B4"/>
    </sheetView>
  </sheetViews>
  <sheetFormatPr defaultColWidth="9.6640625" defaultRowHeight="14.4" x14ac:dyDescent="0.3"/>
  <cols>
    <col min="1" max="1" width="5" customWidth="1"/>
    <col min="2" max="2" width="38.6640625" customWidth="1"/>
    <col min="3" max="3" width="23.88671875" customWidth="1"/>
    <col min="4" max="4" width="9" customWidth="1"/>
    <col min="5" max="5" width="8.88671875" customWidth="1"/>
    <col min="6" max="7" width="11.44140625" customWidth="1"/>
    <col min="8" max="8" width="7.88671875" customWidth="1"/>
    <col min="9" max="9" width="11.44140625" customWidth="1"/>
  </cols>
  <sheetData>
    <row r="1" spans="1:9" x14ac:dyDescent="0.3">
      <c r="B1" s="39"/>
      <c r="C1" s="39"/>
      <c r="D1" s="39"/>
      <c r="E1" s="39"/>
      <c r="F1" s="54" t="s">
        <v>163</v>
      </c>
      <c r="G1" s="39"/>
      <c r="H1" s="39"/>
    </row>
    <row r="2" spans="1:9" x14ac:dyDescent="0.3">
      <c r="B2" s="39"/>
      <c r="C2" s="48" t="s">
        <v>0</v>
      </c>
      <c r="D2" s="39"/>
      <c r="E2" s="39"/>
      <c r="F2" s="54" t="s">
        <v>164</v>
      </c>
      <c r="G2" s="39"/>
      <c r="H2" s="39"/>
    </row>
    <row r="3" spans="1:9" x14ac:dyDescent="0.3">
      <c r="B3" s="48" t="s">
        <v>68</v>
      </c>
      <c r="C3" s="39"/>
      <c r="D3" s="39"/>
      <c r="E3" s="39"/>
      <c r="F3" s="39"/>
      <c r="G3" s="39"/>
      <c r="H3" s="39"/>
    </row>
    <row r="4" spans="1:9" ht="40.200000000000003" x14ac:dyDescent="0.3">
      <c r="A4" s="1" t="s">
        <v>2</v>
      </c>
      <c r="B4" s="60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ht="53.4" x14ac:dyDescent="0.3">
      <c r="A5" s="10" t="s">
        <v>11</v>
      </c>
      <c r="B5" s="25" t="s">
        <v>69</v>
      </c>
      <c r="C5" s="4"/>
      <c r="D5" s="10" t="s">
        <v>19</v>
      </c>
      <c r="E5" s="10">
        <v>170</v>
      </c>
      <c r="F5" s="4"/>
      <c r="G5" s="4"/>
      <c r="H5" s="22"/>
      <c r="I5" s="4"/>
    </row>
    <row r="6" spans="1:9" ht="53.4" x14ac:dyDescent="0.3">
      <c r="A6" s="6" t="s">
        <v>33</v>
      </c>
      <c r="B6" s="26" t="s">
        <v>70</v>
      </c>
      <c r="C6" s="4"/>
      <c r="D6" s="6" t="s">
        <v>19</v>
      </c>
      <c r="E6" s="6">
        <v>160</v>
      </c>
      <c r="F6" s="4"/>
      <c r="G6" s="4"/>
      <c r="H6" s="22"/>
      <c r="I6" s="4"/>
    </row>
    <row r="7" spans="1:9" ht="27" x14ac:dyDescent="0.3">
      <c r="A7" s="6" t="s">
        <v>35</v>
      </c>
      <c r="B7" s="26" t="s">
        <v>71</v>
      </c>
      <c r="C7" s="4"/>
      <c r="D7" s="6" t="s">
        <v>19</v>
      </c>
      <c r="E7" s="6">
        <v>60</v>
      </c>
      <c r="F7" s="4"/>
      <c r="G7" s="4"/>
      <c r="H7" s="22"/>
      <c r="I7" s="4"/>
    </row>
    <row r="8" spans="1:9" x14ac:dyDescent="0.3">
      <c r="A8" s="6" t="s">
        <v>37</v>
      </c>
      <c r="B8" s="26" t="s">
        <v>72</v>
      </c>
      <c r="C8" s="4"/>
      <c r="D8" s="6" t="s">
        <v>19</v>
      </c>
      <c r="E8" s="6">
        <v>30</v>
      </c>
      <c r="F8" s="4"/>
      <c r="G8" s="4"/>
      <c r="H8" s="22"/>
      <c r="I8" s="4"/>
    </row>
    <row r="9" spans="1:9" ht="27" x14ac:dyDescent="0.3">
      <c r="A9" s="27" t="s">
        <v>39</v>
      </c>
      <c r="B9" s="26" t="s">
        <v>73</v>
      </c>
      <c r="C9" s="4"/>
      <c r="D9" s="6" t="s">
        <v>19</v>
      </c>
      <c r="E9" s="6">
        <v>240</v>
      </c>
      <c r="F9" s="4"/>
      <c r="G9" s="4"/>
      <c r="H9" s="22"/>
      <c r="I9" s="4"/>
    </row>
    <row r="10" spans="1:9" ht="40.200000000000003" x14ac:dyDescent="0.3">
      <c r="A10" s="6" t="s">
        <v>41</v>
      </c>
      <c r="B10" s="26" t="s">
        <v>74</v>
      </c>
      <c r="C10" s="4"/>
      <c r="D10" s="6" t="s">
        <v>19</v>
      </c>
      <c r="E10" s="6">
        <v>20</v>
      </c>
      <c r="F10" s="4"/>
      <c r="G10" s="4"/>
      <c r="H10" s="22"/>
      <c r="I10" s="4"/>
    </row>
    <row r="11" spans="1:9" ht="27" x14ac:dyDescent="0.3">
      <c r="A11" s="6" t="s">
        <v>43</v>
      </c>
      <c r="B11" s="26" t="s">
        <v>75</v>
      </c>
      <c r="C11" s="4"/>
      <c r="D11" s="6" t="s">
        <v>19</v>
      </c>
      <c r="E11" s="6">
        <v>170</v>
      </c>
      <c r="F11" s="4"/>
      <c r="G11" s="4"/>
      <c r="H11" s="22"/>
      <c r="I11" s="4"/>
    </row>
    <row r="12" spans="1:9" ht="40.200000000000003" x14ac:dyDescent="0.3">
      <c r="A12" s="10" t="s">
        <v>55</v>
      </c>
      <c r="B12" s="25" t="s">
        <v>76</v>
      </c>
      <c r="C12" s="4"/>
      <c r="D12" s="10" t="s">
        <v>19</v>
      </c>
      <c r="E12" s="10">
        <v>30</v>
      </c>
      <c r="F12" s="4"/>
      <c r="G12" s="4"/>
      <c r="H12" s="22"/>
      <c r="I12" s="4"/>
    </row>
    <row r="13" spans="1:9" x14ac:dyDescent="0.3">
      <c r="A13" s="4"/>
      <c r="B13" s="49" t="s">
        <v>30</v>
      </c>
      <c r="C13" s="49"/>
      <c r="D13" s="49"/>
      <c r="E13" s="49"/>
      <c r="F13" s="49"/>
      <c r="G13" s="4">
        <f>SUM(G5:G12)</f>
        <v>0</v>
      </c>
      <c r="H13" s="4"/>
      <c r="I13" s="4">
        <f>SUM(I5:I12)</f>
        <v>0</v>
      </c>
    </row>
    <row r="14" spans="1:9" x14ac:dyDescent="0.3">
      <c r="A14" s="24"/>
      <c r="B14" s="24"/>
      <c r="C14" s="24"/>
      <c r="D14" s="24"/>
      <c r="E14" s="24"/>
      <c r="F14" s="24"/>
      <c r="G14" s="24"/>
      <c r="H14" s="24"/>
      <c r="I14" s="24"/>
    </row>
    <row r="15" spans="1:9" x14ac:dyDescent="0.3">
      <c r="A15" s="24"/>
      <c r="B15" s="61" t="s">
        <v>162</v>
      </c>
      <c r="C15" s="24"/>
      <c r="D15" s="24"/>
      <c r="E15" s="24"/>
      <c r="F15" s="24"/>
      <c r="G15" s="24"/>
      <c r="H15" s="24"/>
      <c r="I15" s="24"/>
    </row>
    <row r="16" spans="1:9" x14ac:dyDescent="0.3">
      <c r="A16" s="24"/>
      <c r="B16" s="24"/>
      <c r="C16" s="24"/>
      <c r="D16" s="24"/>
      <c r="E16" s="24"/>
      <c r="F16" s="24"/>
      <c r="G16" s="24"/>
      <c r="H16" s="24"/>
      <c r="I16" s="24"/>
    </row>
    <row r="17" spans="1:9" x14ac:dyDescent="0.3">
      <c r="A17" s="24"/>
      <c r="B17" s="24"/>
      <c r="C17" s="24"/>
      <c r="D17" s="24"/>
      <c r="E17" s="24"/>
      <c r="F17" s="24"/>
      <c r="G17" s="24"/>
      <c r="H17" s="24"/>
      <c r="I17" s="24"/>
    </row>
    <row r="18" spans="1:9" x14ac:dyDescent="0.3">
      <c r="A18" s="24"/>
      <c r="B18" s="24"/>
      <c r="C18" s="24"/>
      <c r="D18" s="24"/>
      <c r="E18" s="24"/>
      <c r="F18" s="24"/>
      <c r="G18" s="24"/>
      <c r="H18" s="24"/>
      <c r="I18" s="24"/>
    </row>
    <row r="19" spans="1:9" x14ac:dyDescent="0.3">
      <c r="A19" s="24"/>
      <c r="B19" s="24"/>
      <c r="C19" s="24"/>
      <c r="D19" s="24"/>
      <c r="E19" s="24"/>
      <c r="F19" s="24"/>
      <c r="G19" s="24"/>
      <c r="H19" s="24"/>
      <c r="I19" s="24"/>
    </row>
    <row r="20" spans="1:9" x14ac:dyDescent="0.3">
      <c r="A20" s="24"/>
      <c r="B20" s="24"/>
      <c r="C20" s="24"/>
      <c r="D20" s="24"/>
      <c r="E20" s="24"/>
      <c r="F20" s="24"/>
      <c r="G20" s="24"/>
      <c r="H20" s="24"/>
      <c r="I20" s="24"/>
    </row>
    <row r="21" spans="1:9" x14ac:dyDescent="0.3">
      <c r="A21" s="24"/>
      <c r="B21" s="24"/>
      <c r="C21" s="24"/>
      <c r="D21" s="24"/>
      <c r="E21" s="24"/>
      <c r="F21" s="24"/>
      <c r="G21" s="24"/>
      <c r="H21" s="24"/>
      <c r="I21" s="24"/>
    </row>
  </sheetData>
  <mergeCells count="1">
    <mergeCell ref="B13:F13"/>
  </mergeCells>
  <pageMargins left="0.7" right="0.7" top="0.3" bottom="0.3" header="0.3" footer="0.3"/>
  <pageSetup paperSize="77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1"/>
  <sheetViews>
    <sheetView zoomScaleNormal="100" workbookViewId="0">
      <selection activeCell="B4" sqref="B4"/>
    </sheetView>
  </sheetViews>
  <sheetFormatPr defaultColWidth="9.6640625" defaultRowHeight="14.4" x14ac:dyDescent="0.3"/>
  <cols>
    <col min="1" max="1" width="5" customWidth="1"/>
    <col min="2" max="2" width="38.6640625" customWidth="1"/>
    <col min="3" max="3" width="23.88671875" customWidth="1"/>
    <col min="4" max="4" width="9" customWidth="1"/>
    <col min="5" max="5" width="8.88671875" customWidth="1"/>
    <col min="6" max="7" width="11.44140625" customWidth="1"/>
    <col min="8" max="8" width="7.88671875" customWidth="1"/>
    <col min="9" max="9" width="11.44140625" customWidth="1"/>
  </cols>
  <sheetData>
    <row r="1" spans="1:9" x14ac:dyDescent="0.3">
      <c r="B1" s="39"/>
      <c r="C1" s="39"/>
      <c r="D1" s="39"/>
      <c r="E1" s="39"/>
      <c r="F1" s="54" t="s">
        <v>163</v>
      </c>
      <c r="G1" s="54"/>
      <c r="H1" s="39"/>
    </row>
    <row r="2" spans="1:9" x14ac:dyDescent="0.3">
      <c r="B2" s="39"/>
      <c r="C2" s="48" t="s">
        <v>0</v>
      </c>
      <c r="D2" s="39"/>
      <c r="E2" s="39"/>
      <c r="F2" s="54" t="s">
        <v>164</v>
      </c>
      <c r="G2" s="39"/>
      <c r="H2" s="39"/>
    </row>
    <row r="3" spans="1:9" x14ac:dyDescent="0.3">
      <c r="B3" s="48" t="s">
        <v>77</v>
      </c>
      <c r="C3" s="39"/>
      <c r="D3" s="39"/>
      <c r="E3" s="39"/>
      <c r="F3" s="39"/>
      <c r="G3" s="39"/>
      <c r="H3" s="39"/>
    </row>
    <row r="4" spans="1:9" ht="40.200000000000003" x14ac:dyDescent="0.3">
      <c r="A4" s="1" t="s">
        <v>2</v>
      </c>
      <c r="B4" s="60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ht="93" x14ac:dyDescent="0.3">
      <c r="A5" s="10" t="s">
        <v>11</v>
      </c>
      <c r="B5" s="25" t="s">
        <v>78</v>
      </c>
      <c r="C5" s="4"/>
      <c r="D5" s="10" t="s">
        <v>19</v>
      </c>
      <c r="E5" s="10">
        <v>24000</v>
      </c>
      <c r="F5" s="4"/>
      <c r="G5" s="28"/>
      <c r="H5" s="22"/>
      <c r="I5" s="8"/>
    </row>
    <row r="6" spans="1:9" ht="93" x14ac:dyDescent="0.3">
      <c r="A6" s="6" t="s">
        <v>33</v>
      </c>
      <c r="B6" s="26" t="s">
        <v>79</v>
      </c>
      <c r="C6" s="4"/>
      <c r="D6" s="6" t="s">
        <v>19</v>
      </c>
      <c r="E6" s="59">
        <v>300</v>
      </c>
      <c r="F6" s="4"/>
      <c r="G6" s="28"/>
      <c r="H6" s="22"/>
      <c r="I6" s="8"/>
    </row>
    <row r="7" spans="1:9" x14ac:dyDescent="0.3">
      <c r="A7" s="4"/>
      <c r="B7" s="49" t="s">
        <v>30</v>
      </c>
      <c r="C7" s="49"/>
      <c r="D7" s="49"/>
      <c r="E7" s="49"/>
      <c r="F7" s="49"/>
      <c r="G7" s="28">
        <f>SUM(G5:G6)</f>
        <v>0</v>
      </c>
      <c r="H7" s="4"/>
      <c r="I7" s="8">
        <f>SUM(I5:I6)</f>
        <v>0</v>
      </c>
    </row>
    <row r="8" spans="1:9" x14ac:dyDescent="0.3">
      <c r="A8" s="24"/>
      <c r="B8" s="24"/>
      <c r="C8" s="24"/>
      <c r="D8" s="24"/>
      <c r="E8" s="24"/>
      <c r="F8" s="24"/>
      <c r="G8" s="24"/>
      <c r="H8" s="24"/>
    </row>
    <row r="9" spans="1:9" x14ac:dyDescent="0.3">
      <c r="A9" s="24"/>
      <c r="B9" s="61" t="s">
        <v>162</v>
      </c>
      <c r="C9" s="24"/>
      <c r="D9" s="24"/>
      <c r="E9" s="24"/>
      <c r="F9" s="24"/>
      <c r="G9" s="24"/>
      <c r="H9" s="24"/>
    </row>
    <row r="10" spans="1:9" x14ac:dyDescent="0.3">
      <c r="A10" s="24"/>
      <c r="B10" s="24"/>
      <c r="C10" s="24"/>
      <c r="D10" s="24"/>
      <c r="E10" s="24"/>
      <c r="F10" s="24"/>
      <c r="G10" s="24"/>
      <c r="H10" s="24"/>
    </row>
    <row r="11" spans="1:9" x14ac:dyDescent="0.3">
      <c r="A11" s="24"/>
      <c r="B11" s="24"/>
      <c r="C11" s="24"/>
      <c r="D11" s="24"/>
      <c r="E11" s="24"/>
      <c r="F11" s="24"/>
      <c r="G11" s="24"/>
      <c r="H11" s="24"/>
    </row>
  </sheetData>
  <mergeCells count="1">
    <mergeCell ref="B7:F7"/>
  </mergeCells>
  <pageMargins left="0.7" right="0.7" top="0.3" bottom="0.3" header="0.3" footer="0.3"/>
  <pageSetup paperSize="77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2"/>
  <sheetViews>
    <sheetView zoomScaleNormal="100" workbookViewId="0">
      <selection activeCell="B8" sqref="B8"/>
    </sheetView>
  </sheetViews>
  <sheetFormatPr defaultColWidth="9.6640625" defaultRowHeight="14.4" x14ac:dyDescent="0.3"/>
  <cols>
    <col min="1" max="1" width="5" customWidth="1"/>
    <col min="2" max="2" width="38.6640625" customWidth="1"/>
    <col min="3" max="3" width="23.88671875" customWidth="1"/>
    <col min="4" max="4" width="9" customWidth="1"/>
    <col min="5" max="5" width="8.88671875" customWidth="1"/>
    <col min="6" max="7" width="11.44140625" customWidth="1"/>
    <col min="8" max="8" width="7.88671875" customWidth="1"/>
    <col min="9" max="1024" width="11.44140625" customWidth="1"/>
  </cols>
  <sheetData>
    <row r="1" spans="1:9" x14ac:dyDescent="0.3">
      <c r="B1" s="39"/>
      <c r="C1" s="39"/>
      <c r="D1" s="39"/>
      <c r="E1" s="39"/>
      <c r="F1" s="54" t="s">
        <v>163</v>
      </c>
      <c r="G1" s="39"/>
      <c r="H1" s="39"/>
      <c r="I1" s="39"/>
    </row>
    <row r="2" spans="1:9" x14ac:dyDescent="0.3">
      <c r="B2" s="39"/>
      <c r="C2" s="48" t="s">
        <v>0</v>
      </c>
      <c r="D2" s="39"/>
      <c r="E2" s="39"/>
      <c r="F2" s="54" t="s">
        <v>164</v>
      </c>
      <c r="G2" s="39"/>
      <c r="H2" s="39"/>
      <c r="I2" s="39"/>
    </row>
    <row r="3" spans="1:9" x14ac:dyDescent="0.3">
      <c r="B3" s="48" t="s">
        <v>80</v>
      </c>
      <c r="C3" s="39"/>
      <c r="D3" s="39"/>
      <c r="E3" s="39"/>
      <c r="F3" s="39"/>
      <c r="G3" s="39"/>
      <c r="H3" s="39"/>
      <c r="I3" s="39"/>
    </row>
    <row r="4" spans="1:9" ht="40.200000000000003" x14ac:dyDescent="0.3">
      <c r="A4" s="1" t="s">
        <v>2</v>
      </c>
      <c r="B4" s="60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ht="40.200000000000003" x14ac:dyDescent="0.3">
      <c r="A5" s="10" t="s">
        <v>11</v>
      </c>
      <c r="B5" s="25" t="s">
        <v>81</v>
      </c>
      <c r="C5" s="10"/>
      <c r="D5" s="10" t="s">
        <v>19</v>
      </c>
      <c r="E5" s="10">
        <v>230</v>
      </c>
      <c r="F5" s="4"/>
      <c r="G5" s="4"/>
      <c r="H5" s="22"/>
      <c r="I5" s="4"/>
    </row>
    <row r="6" spans="1:9" x14ac:dyDescent="0.3">
      <c r="A6" s="17"/>
      <c r="B6" s="50" t="s">
        <v>30</v>
      </c>
      <c r="C6" s="50"/>
      <c r="D6" s="50"/>
      <c r="E6" s="50"/>
      <c r="F6" s="50"/>
      <c r="G6" s="53">
        <f>SUM(G5:G5)</f>
        <v>0</v>
      </c>
      <c r="H6" s="53"/>
      <c r="I6" s="53">
        <f>SUM(I5:I5)</f>
        <v>0</v>
      </c>
    </row>
    <row r="7" spans="1:9" x14ac:dyDescent="0.3">
      <c r="B7" s="39"/>
      <c r="C7" s="39"/>
      <c r="D7" s="39"/>
      <c r="E7" s="39"/>
      <c r="F7" s="39"/>
      <c r="G7" s="39"/>
      <c r="H7" s="39"/>
      <c r="I7" s="39"/>
    </row>
    <row r="8" spans="1:9" x14ac:dyDescent="0.3">
      <c r="B8" s="54" t="s">
        <v>162</v>
      </c>
      <c r="C8" s="39"/>
      <c r="D8" s="39"/>
      <c r="E8" s="39"/>
      <c r="F8" s="39"/>
      <c r="G8" s="39"/>
      <c r="H8" s="39"/>
      <c r="I8" s="39"/>
    </row>
    <row r="12" spans="1:9" x14ac:dyDescent="0.3">
      <c r="B12" s="55"/>
    </row>
  </sheetData>
  <mergeCells count="1">
    <mergeCell ref="B6:F6"/>
  </mergeCells>
  <pageMargins left="0.7" right="0.7" top="0.3" bottom="0.3" header="0.3" footer="0.3"/>
  <pageSetup paperSize="77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G20"/>
  <sheetViews>
    <sheetView topLeftCell="B10" zoomScaleNormal="100" workbookViewId="0">
      <selection activeCell="G7" sqref="G7"/>
    </sheetView>
  </sheetViews>
  <sheetFormatPr defaultColWidth="9.6640625" defaultRowHeight="14.4" x14ac:dyDescent="0.3"/>
  <cols>
    <col min="1" max="1" width="5" customWidth="1"/>
    <col min="2" max="2" width="38.6640625" customWidth="1"/>
    <col min="3" max="3" width="23.88671875" customWidth="1"/>
    <col min="4" max="4" width="9" customWidth="1"/>
    <col min="5" max="5" width="8.88671875" customWidth="1"/>
    <col min="6" max="7" width="11.44140625" customWidth="1"/>
    <col min="8" max="8" width="7.88671875" customWidth="1"/>
    <col min="9" max="9" width="11.44140625" customWidth="1"/>
    <col min="18" max="18" width="19.33203125" customWidth="1"/>
    <col min="25" max="25" width="15.109375" customWidth="1"/>
    <col min="26" max="26" width="9.6640625" customWidth="1"/>
  </cols>
  <sheetData>
    <row r="1" spans="1:59" x14ac:dyDescent="0.3">
      <c r="Y1" s="41"/>
      <c r="AA1" s="36"/>
    </row>
    <row r="2" spans="1:59" ht="25.8" customHeight="1" x14ac:dyDescent="0.3">
      <c r="B2" s="39"/>
      <c r="C2" s="48" t="s">
        <v>0</v>
      </c>
      <c r="F2" s="54" t="s">
        <v>163</v>
      </c>
      <c r="G2" s="54"/>
      <c r="H2" s="39"/>
      <c r="Q2" s="38"/>
      <c r="U2" s="39"/>
    </row>
    <row r="3" spans="1:59" ht="28.8" customHeight="1" x14ac:dyDescent="0.3">
      <c r="B3" s="48" t="s">
        <v>82</v>
      </c>
      <c r="C3" s="39"/>
      <c r="F3" s="58" t="s">
        <v>164</v>
      </c>
      <c r="Q3" s="39"/>
      <c r="R3" s="39"/>
    </row>
    <row r="4" spans="1:59" ht="36" customHeight="1" x14ac:dyDescent="0.3">
      <c r="A4" s="1" t="s">
        <v>2</v>
      </c>
      <c r="B4" s="60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5" t="s">
        <v>8</v>
      </c>
      <c r="H4" s="5" t="s">
        <v>9</v>
      </c>
      <c r="I4" s="5" t="s">
        <v>10</v>
      </c>
      <c r="Q4" s="39"/>
      <c r="R4" s="40"/>
      <c r="S4" s="40"/>
      <c r="T4" s="43"/>
      <c r="U4" s="39"/>
      <c r="V4" s="39"/>
      <c r="W4" s="39"/>
      <c r="X4" s="42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</row>
    <row r="5" spans="1:59" ht="42" customHeight="1" x14ac:dyDescent="0.3">
      <c r="A5" s="10" t="s">
        <v>11</v>
      </c>
      <c r="B5" s="64" t="s">
        <v>83</v>
      </c>
      <c r="C5" s="4"/>
      <c r="D5" s="10" t="s">
        <v>61</v>
      </c>
      <c r="E5" s="10">
        <v>500</v>
      </c>
      <c r="F5" s="4"/>
      <c r="G5" s="28"/>
      <c r="H5" s="9"/>
      <c r="I5" s="28"/>
      <c r="Q5" s="39"/>
      <c r="R5" s="41"/>
      <c r="S5" s="39"/>
      <c r="T5" s="39"/>
      <c r="U5" s="39"/>
      <c r="V5" s="39"/>
      <c r="W5" s="44"/>
      <c r="X5" s="45"/>
      <c r="Y5" s="44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</row>
    <row r="6" spans="1:59" ht="42.6" customHeight="1" x14ac:dyDescent="0.3">
      <c r="A6" s="6" t="s">
        <v>33</v>
      </c>
      <c r="B6" s="14" t="s">
        <v>84</v>
      </c>
      <c r="C6" s="4"/>
      <c r="D6" s="6" t="s">
        <v>61</v>
      </c>
      <c r="E6" s="6">
        <v>500</v>
      </c>
      <c r="F6" s="4"/>
      <c r="G6" s="28"/>
      <c r="H6" s="9"/>
      <c r="I6" s="28"/>
      <c r="Q6" s="39"/>
      <c r="R6" s="39"/>
      <c r="S6" s="39"/>
      <c r="T6" s="39"/>
      <c r="U6" s="39"/>
      <c r="V6" s="39"/>
      <c r="W6" s="44"/>
      <c r="X6" s="45"/>
      <c r="Y6" s="44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</row>
    <row r="7" spans="1:59" ht="41.4" customHeight="1" x14ac:dyDescent="0.3">
      <c r="A7" s="6" t="s">
        <v>35</v>
      </c>
      <c r="B7" s="65" t="s">
        <v>85</v>
      </c>
      <c r="C7" s="4"/>
      <c r="D7" s="6" t="s">
        <v>61</v>
      </c>
      <c r="E7" s="6">
        <v>900</v>
      </c>
      <c r="F7" s="4"/>
      <c r="G7" s="28"/>
      <c r="H7" s="9"/>
      <c r="I7" s="28"/>
      <c r="Q7" s="39"/>
      <c r="R7" s="39"/>
      <c r="S7" s="39"/>
      <c r="T7" s="39"/>
      <c r="U7" s="39"/>
      <c r="V7" s="39"/>
      <c r="W7" s="44"/>
      <c r="X7" s="45"/>
      <c r="Y7" s="44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</row>
    <row r="8" spans="1:59" ht="33" customHeight="1" x14ac:dyDescent="0.3">
      <c r="A8" s="6" t="s">
        <v>37</v>
      </c>
      <c r="B8" s="66" t="s">
        <v>86</v>
      </c>
      <c r="C8" s="4"/>
      <c r="D8" s="6" t="s">
        <v>61</v>
      </c>
      <c r="E8" s="6">
        <v>500</v>
      </c>
      <c r="F8" s="4"/>
      <c r="G8" s="28"/>
      <c r="H8" s="9"/>
      <c r="I8" s="28"/>
      <c r="Q8" s="39"/>
      <c r="R8" s="39"/>
      <c r="S8" s="39"/>
      <c r="T8" s="39"/>
      <c r="U8" s="39"/>
      <c r="V8" s="39"/>
      <c r="W8" s="44"/>
      <c r="X8" s="45"/>
      <c r="Y8" s="44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</row>
    <row r="9" spans="1:59" ht="33" customHeight="1" x14ac:dyDescent="0.3">
      <c r="A9" s="6" t="s">
        <v>39</v>
      </c>
      <c r="B9" s="66" t="s">
        <v>87</v>
      </c>
      <c r="C9" s="4"/>
      <c r="D9" s="6" t="s">
        <v>61</v>
      </c>
      <c r="E9" s="6">
        <v>1500</v>
      </c>
      <c r="F9" s="4"/>
      <c r="G9" s="28"/>
      <c r="H9" s="9"/>
      <c r="I9" s="28"/>
      <c r="Q9" s="39"/>
      <c r="R9" s="39"/>
      <c r="S9" s="39"/>
      <c r="T9" s="39"/>
      <c r="U9" s="39"/>
      <c r="V9" s="39"/>
      <c r="W9" s="44"/>
      <c r="X9" s="45"/>
      <c r="Y9" s="44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</row>
    <row r="10" spans="1:59" ht="30.6" customHeight="1" x14ac:dyDescent="0.3">
      <c r="A10" s="27" t="s">
        <v>41</v>
      </c>
      <c r="B10" s="66" t="s">
        <v>88</v>
      </c>
      <c r="C10" s="4"/>
      <c r="D10" s="6" t="s">
        <v>61</v>
      </c>
      <c r="E10" s="6">
        <v>500</v>
      </c>
      <c r="F10" s="4"/>
      <c r="G10" s="28"/>
      <c r="H10" s="9"/>
      <c r="I10" s="28"/>
      <c r="Q10" s="39"/>
      <c r="R10" s="39"/>
      <c r="S10" s="39"/>
      <c r="T10" s="39"/>
      <c r="U10" s="39"/>
      <c r="V10" s="39"/>
      <c r="W10" s="44"/>
      <c r="X10" s="45"/>
      <c r="Y10" s="44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</row>
    <row r="11" spans="1:59" ht="30" customHeight="1" x14ac:dyDescent="0.3">
      <c r="A11" s="6" t="s">
        <v>43</v>
      </c>
      <c r="B11" s="66" t="s">
        <v>89</v>
      </c>
      <c r="C11" s="4"/>
      <c r="D11" s="6" t="s">
        <v>19</v>
      </c>
      <c r="E11" s="6">
        <v>200</v>
      </c>
      <c r="F11" s="4"/>
      <c r="G11" s="28"/>
      <c r="H11" s="9"/>
      <c r="I11" s="28"/>
      <c r="Q11" s="39"/>
      <c r="R11" s="39"/>
      <c r="S11" s="39"/>
      <c r="T11" s="39"/>
      <c r="U11" s="39"/>
      <c r="V11" s="39"/>
      <c r="W11" s="39"/>
      <c r="X11" s="45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</row>
    <row r="12" spans="1:59" ht="30" customHeight="1" x14ac:dyDescent="0.3">
      <c r="A12" s="6" t="s">
        <v>55</v>
      </c>
      <c r="B12" s="14" t="s">
        <v>90</v>
      </c>
      <c r="C12" s="4"/>
      <c r="D12" s="6" t="s">
        <v>57</v>
      </c>
      <c r="E12" s="6">
        <v>120</v>
      </c>
      <c r="F12" s="4"/>
      <c r="G12" s="28"/>
      <c r="H12" s="9"/>
      <c r="I12" s="28"/>
      <c r="Q12" s="39"/>
      <c r="R12" s="39"/>
      <c r="S12" s="39"/>
      <c r="T12" s="39"/>
      <c r="U12" s="39"/>
      <c r="V12" s="39"/>
      <c r="W12" s="39"/>
      <c r="X12" s="45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</row>
    <row r="13" spans="1:59" x14ac:dyDescent="0.3">
      <c r="A13" s="4"/>
      <c r="B13" s="49" t="s">
        <v>30</v>
      </c>
      <c r="C13" s="49"/>
      <c r="D13" s="49"/>
      <c r="E13" s="49"/>
      <c r="F13" s="49"/>
      <c r="G13" s="28">
        <f>SUM(G5:G12)</f>
        <v>0</v>
      </c>
      <c r="H13" s="4"/>
      <c r="I13" s="28">
        <f>SUM(I5:I12)</f>
        <v>0</v>
      </c>
      <c r="Q13" s="39"/>
      <c r="R13" s="39"/>
      <c r="S13" s="39"/>
      <c r="T13" s="39"/>
      <c r="U13" s="39"/>
      <c r="V13" s="39"/>
      <c r="W13" s="44"/>
      <c r="X13" s="39"/>
      <c r="Y13" s="44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</row>
    <row r="14" spans="1:59" x14ac:dyDescent="0.3"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</row>
    <row r="15" spans="1:59" x14ac:dyDescent="0.3"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</row>
    <row r="16" spans="1:59" ht="15.6" x14ac:dyDescent="0.3">
      <c r="B16" s="29" t="s">
        <v>91</v>
      </c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</row>
    <row r="17" spans="2:59" ht="63" customHeight="1" x14ac:dyDescent="0.3">
      <c r="B17" s="63" t="s">
        <v>92</v>
      </c>
      <c r="C17" s="37"/>
      <c r="D17" s="37"/>
      <c r="E17" s="37"/>
      <c r="F17" s="37"/>
      <c r="G17" s="37"/>
      <c r="H17" s="37"/>
      <c r="I17" s="37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</row>
    <row r="18" spans="2:59" ht="15.6" customHeight="1" x14ac:dyDescent="0.3"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</row>
    <row r="19" spans="2:59" ht="15.6" customHeight="1" x14ac:dyDescent="0.3">
      <c r="B19" s="54" t="s">
        <v>162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</row>
    <row r="20" spans="2:59" ht="15.6" customHeight="1" x14ac:dyDescent="0.3"/>
  </sheetData>
  <mergeCells count="2">
    <mergeCell ref="B13:F13"/>
    <mergeCell ref="B17:I17"/>
  </mergeCells>
  <pageMargins left="0.7" right="0.7" top="0.3" bottom="0.3" header="0.3" footer="0.3"/>
  <pageSetup paperSize="77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6"/>
  <sheetViews>
    <sheetView zoomScaleNormal="100" workbookViewId="0">
      <selection activeCell="B4" sqref="B4"/>
    </sheetView>
  </sheetViews>
  <sheetFormatPr defaultColWidth="9.6640625" defaultRowHeight="14.4" x14ac:dyDescent="0.3"/>
  <cols>
    <col min="1" max="1" width="5" customWidth="1"/>
    <col min="2" max="2" width="38.6640625" customWidth="1"/>
    <col min="3" max="3" width="23.88671875" customWidth="1"/>
    <col min="4" max="4" width="9" customWidth="1"/>
    <col min="5" max="5" width="8.88671875" customWidth="1"/>
    <col min="6" max="7" width="11.44140625" customWidth="1"/>
    <col min="8" max="8" width="7.88671875" customWidth="1"/>
    <col min="9" max="1024" width="11.44140625" customWidth="1"/>
  </cols>
  <sheetData>
    <row r="1" spans="1:9" x14ac:dyDescent="0.3">
      <c r="B1" s="39"/>
      <c r="C1" s="39"/>
      <c r="D1" s="39"/>
      <c r="E1" s="39"/>
      <c r="F1" s="39"/>
      <c r="G1" s="54" t="s">
        <v>163</v>
      </c>
      <c r="H1" s="39"/>
      <c r="I1" s="39"/>
    </row>
    <row r="2" spans="1:9" x14ac:dyDescent="0.3">
      <c r="B2" s="39"/>
      <c r="C2" s="48" t="s">
        <v>0</v>
      </c>
      <c r="D2" s="39"/>
      <c r="E2" s="39"/>
      <c r="F2" s="39"/>
      <c r="G2" s="54" t="s">
        <v>164</v>
      </c>
      <c r="H2" s="39"/>
      <c r="I2" s="39"/>
    </row>
    <row r="3" spans="1:9" x14ac:dyDescent="0.3">
      <c r="B3" s="48" t="s">
        <v>93</v>
      </c>
      <c r="C3" s="39"/>
      <c r="D3" s="39"/>
      <c r="E3" s="39"/>
      <c r="F3" s="39"/>
      <c r="G3" s="39"/>
      <c r="H3" s="39"/>
      <c r="I3" s="39"/>
    </row>
    <row r="4" spans="1:9" ht="40.200000000000003" x14ac:dyDescent="0.3">
      <c r="A4" s="1" t="s">
        <v>2</v>
      </c>
      <c r="B4" s="60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ht="27" x14ac:dyDescent="0.3">
      <c r="A5" s="10"/>
      <c r="B5" s="2" t="s">
        <v>94</v>
      </c>
      <c r="C5" s="4"/>
      <c r="D5" s="4"/>
      <c r="E5" s="30"/>
      <c r="F5" s="4"/>
      <c r="G5" s="4"/>
      <c r="H5" s="4"/>
      <c r="I5" s="4"/>
    </row>
    <row r="6" spans="1:9" x14ac:dyDescent="0.3">
      <c r="A6" s="6" t="s">
        <v>11</v>
      </c>
      <c r="B6" s="31" t="s">
        <v>95</v>
      </c>
      <c r="C6" s="4"/>
      <c r="D6" s="10" t="s">
        <v>61</v>
      </c>
      <c r="E6" s="10">
        <v>14000</v>
      </c>
      <c r="F6" s="4"/>
      <c r="G6" s="4"/>
      <c r="H6" s="22"/>
      <c r="I6" s="28"/>
    </row>
    <row r="7" spans="1:9" x14ac:dyDescent="0.3">
      <c r="A7" s="6" t="s">
        <v>33</v>
      </c>
      <c r="B7" s="31" t="s">
        <v>96</v>
      </c>
      <c r="C7" s="4"/>
      <c r="D7" s="6" t="s">
        <v>61</v>
      </c>
      <c r="E7" s="6">
        <v>18000</v>
      </c>
      <c r="F7" s="4"/>
      <c r="G7" s="4"/>
      <c r="H7" s="22"/>
      <c r="I7" s="28"/>
    </row>
    <row r="8" spans="1:9" x14ac:dyDescent="0.3">
      <c r="A8" s="6" t="s">
        <v>35</v>
      </c>
      <c r="B8" s="31" t="s">
        <v>97</v>
      </c>
      <c r="C8" s="4"/>
      <c r="D8" s="6" t="s">
        <v>61</v>
      </c>
      <c r="E8" s="6">
        <v>7000</v>
      </c>
      <c r="F8" s="4"/>
      <c r="G8" s="4"/>
      <c r="H8" s="22"/>
      <c r="I8" s="28"/>
    </row>
    <row r="9" spans="1:9" x14ac:dyDescent="0.3">
      <c r="A9" s="27" t="s">
        <v>37</v>
      </c>
      <c r="B9" s="31" t="s">
        <v>98</v>
      </c>
      <c r="C9" s="4"/>
      <c r="D9" s="6" t="s">
        <v>61</v>
      </c>
      <c r="E9" s="6">
        <v>8000</v>
      </c>
      <c r="F9" s="4"/>
      <c r="G9" s="4"/>
      <c r="H9" s="22"/>
      <c r="I9" s="28"/>
    </row>
    <row r="10" spans="1:9" x14ac:dyDescent="0.3">
      <c r="A10" s="6" t="s">
        <v>39</v>
      </c>
      <c r="B10" s="31" t="s">
        <v>99</v>
      </c>
      <c r="C10" s="4"/>
      <c r="D10" s="6" t="s">
        <v>13</v>
      </c>
      <c r="E10" s="6">
        <v>2000</v>
      </c>
      <c r="F10" s="4"/>
      <c r="G10" s="4"/>
      <c r="H10" s="22"/>
      <c r="I10" s="28"/>
    </row>
    <row r="11" spans="1:9" x14ac:dyDescent="0.3">
      <c r="A11" s="6" t="s">
        <v>41</v>
      </c>
      <c r="B11" s="31" t="s">
        <v>100</v>
      </c>
      <c r="C11" s="4"/>
      <c r="D11" s="6" t="s">
        <v>13</v>
      </c>
      <c r="E11" s="6">
        <v>6000</v>
      </c>
      <c r="F11" s="4"/>
      <c r="G11" s="4"/>
      <c r="H11" s="22"/>
      <c r="I11" s="28"/>
    </row>
    <row r="12" spans="1:9" x14ac:dyDescent="0.3">
      <c r="A12" s="17"/>
      <c r="B12" s="50" t="s">
        <v>30</v>
      </c>
      <c r="C12" s="50"/>
      <c r="D12" s="50"/>
      <c r="E12" s="50"/>
      <c r="F12" s="50"/>
      <c r="G12" s="56">
        <f>SUM(G6:G11)</f>
        <v>0</v>
      </c>
      <c r="H12" s="53"/>
      <c r="I12" s="52">
        <f>SUM(I6:I11)</f>
        <v>0</v>
      </c>
    </row>
    <row r="13" spans="1:9" x14ac:dyDescent="0.3">
      <c r="B13" s="39"/>
      <c r="C13" s="39"/>
      <c r="D13" s="39"/>
      <c r="E13" s="39"/>
      <c r="F13" s="39"/>
      <c r="G13" s="39"/>
      <c r="H13" s="39"/>
      <c r="I13" s="39"/>
    </row>
    <row r="14" spans="1:9" x14ac:dyDescent="0.3">
      <c r="B14" s="54" t="s">
        <v>162</v>
      </c>
      <c r="C14" s="39"/>
      <c r="D14" s="39"/>
      <c r="E14" s="39"/>
      <c r="F14" s="39"/>
      <c r="G14" s="39"/>
      <c r="H14" s="39"/>
      <c r="I14" s="39"/>
    </row>
    <row r="15" spans="1:9" ht="15.6" x14ac:dyDescent="0.3">
      <c r="B15" s="29"/>
    </row>
    <row r="16" spans="1:9" ht="15.6" x14ac:dyDescent="0.3">
      <c r="B16" s="57"/>
    </row>
  </sheetData>
  <mergeCells count="1">
    <mergeCell ref="B12:F12"/>
  </mergeCells>
  <pageMargins left="0.7" right="0.7" top="0.3" bottom="0.3" header="0.3" footer="0.3"/>
  <pageSetup paperSize="77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4"/>
  <sheetViews>
    <sheetView zoomScaleNormal="100" workbookViewId="0">
      <selection activeCell="B4" sqref="B4"/>
    </sheetView>
  </sheetViews>
  <sheetFormatPr defaultColWidth="9.6640625" defaultRowHeight="14.4" x14ac:dyDescent="0.3"/>
  <cols>
    <col min="1" max="1" width="5" customWidth="1"/>
    <col min="2" max="2" width="38.6640625" customWidth="1"/>
    <col min="3" max="3" width="23.88671875" customWidth="1"/>
    <col min="4" max="4" width="9" customWidth="1"/>
    <col min="5" max="5" width="8.88671875" customWidth="1"/>
    <col min="6" max="7" width="11.44140625" customWidth="1"/>
    <col min="8" max="8" width="7.88671875" customWidth="1"/>
    <col min="9" max="9" width="11.44140625" customWidth="1"/>
  </cols>
  <sheetData>
    <row r="1" spans="1:9" x14ac:dyDescent="0.3">
      <c r="B1" s="39"/>
      <c r="C1" s="39"/>
      <c r="D1" s="39"/>
      <c r="E1" s="39"/>
      <c r="F1" s="54" t="s">
        <v>163</v>
      </c>
      <c r="G1" s="39"/>
      <c r="H1" s="39"/>
      <c r="I1" s="39"/>
    </row>
    <row r="2" spans="1:9" x14ac:dyDescent="0.3">
      <c r="B2" s="39"/>
      <c r="C2" s="48" t="s">
        <v>0</v>
      </c>
      <c r="D2" s="39"/>
      <c r="E2" s="39"/>
      <c r="F2" s="54" t="s">
        <v>164</v>
      </c>
      <c r="G2" s="39"/>
      <c r="H2" s="39"/>
      <c r="I2" s="39"/>
    </row>
    <row r="3" spans="1:9" x14ac:dyDescent="0.3">
      <c r="B3" s="48" t="s">
        <v>101</v>
      </c>
      <c r="C3" s="39"/>
      <c r="D3" s="39"/>
      <c r="E3" s="39"/>
      <c r="F3" s="39"/>
      <c r="G3" s="39"/>
      <c r="H3" s="39"/>
      <c r="I3" s="39"/>
    </row>
    <row r="4" spans="1:9" ht="40.200000000000003" x14ac:dyDescent="0.3">
      <c r="A4" s="1" t="s">
        <v>2</v>
      </c>
      <c r="B4" s="60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ht="27" x14ac:dyDescent="0.3">
      <c r="A5" s="10" t="s">
        <v>11</v>
      </c>
      <c r="B5" s="25" t="s">
        <v>102</v>
      </c>
      <c r="C5" s="4"/>
      <c r="D5" s="10" t="s">
        <v>19</v>
      </c>
      <c r="E5" s="10">
        <v>1500</v>
      </c>
      <c r="F5" s="4"/>
      <c r="G5" s="28"/>
      <c r="H5" s="22"/>
      <c r="I5" s="28"/>
    </row>
    <row r="6" spans="1:9" ht="27" x14ac:dyDescent="0.3">
      <c r="A6" s="6" t="s">
        <v>33</v>
      </c>
      <c r="B6" s="26" t="s">
        <v>103</v>
      </c>
      <c r="C6" s="4"/>
      <c r="D6" s="6" t="s">
        <v>19</v>
      </c>
      <c r="E6" s="6">
        <v>6000</v>
      </c>
      <c r="F6" s="4"/>
      <c r="G6" s="28"/>
      <c r="H6" s="22"/>
      <c r="I6" s="28"/>
    </row>
    <row r="7" spans="1:9" x14ac:dyDescent="0.3">
      <c r="A7" s="10" t="s">
        <v>35</v>
      </c>
      <c r="B7" s="32" t="s">
        <v>104</v>
      </c>
      <c r="C7" s="4"/>
      <c r="D7" s="10" t="s">
        <v>19</v>
      </c>
      <c r="E7" s="10">
        <v>1500</v>
      </c>
      <c r="F7" s="4"/>
      <c r="G7" s="28"/>
      <c r="H7" s="22"/>
      <c r="I7" s="28"/>
    </row>
    <row r="8" spans="1:9" x14ac:dyDescent="0.3">
      <c r="A8" s="6" t="s">
        <v>37</v>
      </c>
      <c r="B8" s="31" t="s">
        <v>105</v>
      </c>
      <c r="C8" s="4"/>
      <c r="D8" s="6" t="s">
        <v>19</v>
      </c>
      <c r="E8" s="6">
        <v>10000</v>
      </c>
      <c r="F8" s="4"/>
      <c r="G8" s="28"/>
      <c r="H8" s="22"/>
      <c r="I8" s="28"/>
    </row>
    <row r="9" spans="1:9" x14ac:dyDescent="0.3">
      <c r="A9" s="6" t="s">
        <v>39</v>
      </c>
      <c r="B9" s="31" t="s">
        <v>106</v>
      </c>
      <c r="C9" s="4"/>
      <c r="D9" s="6" t="s">
        <v>19</v>
      </c>
      <c r="E9" s="6">
        <v>10000</v>
      </c>
      <c r="F9" s="4"/>
      <c r="G9" s="28"/>
      <c r="H9" s="22"/>
      <c r="I9" s="28"/>
    </row>
    <row r="10" spans="1:9" x14ac:dyDescent="0.3">
      <c r="A10" s="4"/>
      <c r="B10" s="49" t="s">
        <v>30</v>
      </c>
      <c r="C10" s="49"/>
      <c r="D10" s="49"/>
      <c r="E10" s="49"/>
      <c r="F10" s="49"/>
      <c r="G10" s="28">
        <f>SUM(G5:G9)</f>
        <v>0</v>
      </c>
      <c r="H10" s="4"/>
      <c r="I10" s="28">
        <f>SUM(I5:I9)</f>
        <v>0</v>
      </c>
    </row>
    <row r="11" spans="1:9" x14ac:dyDescent="0.3">
      <c r="A11" s="24"/>
      <c r="B11" s="24"/>
      <c r="C11" s="24"/>
      <c r="D11" s="24"/>
      <c r="E11" s="24"/>
      <c r="F11" s="24"/>
      <c r="G11" s="24"/>
      <c r="H11" s="24"/>
      <c r="I11" s="24"/>
    </row>
    <row r="12" spans="1:9" x14ac:dyDescent="0.3">
      <c r="B12" s="54" t="s">
        <v>162</v>
      </c>
      <c r="C12" s="39"/>
      <c r="D12" s="39"/>
      <c r="E12" s="39"/>
      <c r="F12" s="39"/>
      <c r="G12" s="39"/>
      <c r="H12" s="39"/>
      <c r="I12" s="39"/>
    </row>
    <row r="13" spans="1:9" x14ac:dyDescent="0.3">
      <c r="B13" s="39"/>
      <c r="C13" s="39"/>
      <c r="D13" s="39"/>
      <c r="E13" s="39"/>
      <c r="F13" s="39"/>
      <c r="G13" s="39"/>
      <c r="H13" s="39"/>
      <c r="I13" s="39"/>
    </row>
    <row r="14" spans="1:9" x14ac:dyDescent="0.3">
      <c r="B14" s="39"/>
      <c r="C14" s="39"/>
      <c r="D14" s="39"/>
      <c r="E14" s="39"/>
      <c r="F14" s="39"/>
      <c r="G14" s="39"/>
      <c r="H14" s="39"/>
      <c r="I14" s="39"/>
    </row>
  </sheetData>
  <mergeCells count="1">
    <mergeCell ref="B10:F10"/>
  </mergeCells>
  <pageMargins left="0.7" right="0.7" top="0.3" bottom="0.3" header="0.3" footer="0.3"/>
  <pageSetup paperSize="77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Pakiet_nr_1</vt:lpstr>
      <vt:lpstr>Pakiet_nr_2</vt:lpstr>
      <vt:lpstr>Pakiet_nr_3</vt:lpstr>
      <vt:lpstr>Pakiet_nr_4</vt:lpstr>
      <vt:lpstr>Pakiet_nr_5</vt:lpstr>
      <vt:lpstr>Pakiet_nr_6</vt:lpstr>
      <vt:lpstr>Pakiet_nr_7</vt:lpstr>
      <vt:lpstr>Pakiet_nr_8</vt:lpstr>
      <vt:lpstr>Pakiet_nr_9</vt:lpstr>
      <vt:lpstr>Pakiet_nr_10</vt:lpstr>
      <vt:lpstr>Pakiet_nr_11</vt:lpstr>
      <vt:lpstr>Pakiet_nr_12</vt:lpstr>
      <vt:lpstr>Pakiet_nr_13</vt:lpstr>
      <vt:lpstr>Pakiet_nr_14</vt:lpstr>
      <vt:lpstr>Pakiet nr 15</vt:lpstr>
      <vt:lpstr>Pakiet nr 16</vt:lpstr>
      <vt:lpstr>Pakiet nr 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Cuw Zawiercie</cp:lastModifiedBy>
  <cp:revision>47</cp:revision>
  <cp:lastPrinted>2024-02-12T12:11:41Z</cp:lastPrinted>
  <dcterms:created xsi:type="dcterms:W3CDTF">2019-11-04T08:27:12Z</dcterms:created>
  <dcterms:modified xsi:type="dcterms:W3CDTF">2024-04-03T17:12:02Z</dcterms:modified>
  <dc:language>pl-PL</dc:language>
</cp:coreProperties>
</file>