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500" activeTab="0"/>
  </bookViews>
  <sheets>
    <sheet name="Formularz asort.-cenowy" sheetId="1" r:id="rId1"/>
  </sheets>
  <definedNames>
    <definedName name="_xlnm.Print_Area" localSheetId="0">'Formularz asort.-cenowy'!$A$1:$L$27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<sst xmlns="http://schemas.openxmlformats.org/spreadsheetml/2006/main" count="46" uniqueCount="46">
  <si>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FORMULARZ ASORTYMENTOWO - CENOWY </t>
  </si>
  <si>
    <t>Lp.</t>
  </si>
  <si>
    <t xml:space="preserve">Opis przedmiotu zamówienia </t>
  </si>
  <si>
    <t xml:space="preserve">Wielkość opakowania            </t>
  </si>
  <si>
    <t>Cena netto za opakowanie</t>
  </si>
  <si>
    <t xml:space="preserve">Wartość netto
opakowań                 </t>
  </si>
  <si>
    <t>VAT %</t>
  </si>
  <si>
    <t>Wartość brutto
opakowań</t>
  </si>
  <si>
    <t>Producent</t>
  </si>
  <si>
    <t xml:space="preserve">Nr katalogowy </t>
  </si>
  <si>
    <t xml:space="preserve">Oznaczanie przeciwciał anty Jo-1 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</si>
  <si>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</si>
  <si>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</si>
  <si>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</si>
  <si>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</si>
  <si>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</si>
  <si>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</si>
  <si>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</si>
  <si>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</si>
  <si>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</si>
  <si>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</si>
  <si>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</si>
  <si>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</si>
  <si>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</si>
  <si>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</si>
  <si>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Igły systemowe bezpieczne 0,9</t>
  </si>
  <si>
    <t>Igły typu motylek 0,9 z drenem do 90 mm długości bezpieczne</t>
  </si>
  <si>
    <t xml:space="preserve">Igły typu motylek 0,8 do posiewów krwi bezpieczne </t>
  </si>
  <si>
    <t>Ilość j.m./36 miesięcy</t>
  </si>
  <si>
    <t xml:space="preserve">Cena jednostkowanetto </t>
  </si>
  <si>
    <t xml:space="preserve">W kolumnie nr 5 Formularza w przypadku uzyskania ułamkowej ilości opakowań należy zakorąglić ilości do pełnych opakowań w górę. </t>
  </si>
  <si>
    <t>Probówki do oznaczania kortyzolu w ślinie z syntetycznym wacikiem</t>
  </si>
  <si>
    <t>Probówka pediatryczna do surowicy z żelem separującym 1-1,5 ml</t>
  </si>
  <si>
    <t>Probówka do surowicy z żelem separującym 2-3 ml</t>
  </si>
  <si>
    <t>Probówka do morfologii K3EDTA 1,5-1,8 ml</t>
  </si>
  <si>
    <t>Probówka do morfologii K3EDTA 1-1,3 ml</t>
  </si>
  <si>
    <t>Probówka do OB  z cytranianem sodowym do 2 ml</t>
  </si>
  <si>
    <t>Pipety skalowane do OB</t>
  </si>
  <si>
    <t>Probówka z heparyną litową 4-5 ml</t>
  </si>
  <si>
    <t>Probówka z heparyną litową 1-1,3 ml</t>
  </si>
  <si>
    <t>Probówka pediatryczna  z cytrynianem sodu  1-1,5 ml</t>
  </si>
  <si>
    <r>
      <t>Ilość opakowań</t>
    </r>
    <r>
      <rPr>
        <b/>
        <sz val="10"/>
        <color indexed="10"/>
        <rFont val="Cambria"/>
        <family val="1"/>
      </rPr>
      <t xml:space="preserve"> </t>
    </r>
    <r>
      <rPr>
        <b/>
        <sz val="10"/>
        <rFont val="Cambria"/>
        <family val="1"/>
      </rPr>
      <t>dla podanej ilości j.m.</t>
    </r>
  </si>
  <si>
    <r>
      <t xml:space="preserve">DOSTAWA </t>
    </r>
    <r>
      <rPr>
        <b/>
        <sz val="11"/>
        <rFont val="Cambria"/>
        <family val="1"/>
      </rPr>
      <t>MATERIAŁÓW JEDNORAZOWEGO UŻYTKU</t>
    </r>
  </si>
  <si>
    <t>Probówka do oznaczania płytek w przypadku pseudotrombocytopenii 2,5-3 ml</t>
  </si>
  <si>
    <t>14.</t>
  </si>
  <si>
    <r>
      <t>Załącznik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nr 2 do SWZ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</si>
</sst>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</numFmts>
  <fonts count="65">
    <font>
      <sz val="10"/>
      <name val="Arial CE"/>
      <family val="2"/>
    </font>
    <font>
      <sz val="10"/>
      <name val="Arial"/>
      <family val="0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0"/>
      <color indexed="19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1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8"/>
      <color indexed="8"/>
      <name val="Cambria"/>
      <family val="1"/>
    </font>
    <font>
      <sz val="10"/>
      <name val="Cambria"/>
      <family val="1"/>
    </font>
    <font>
      <b/>
      <sz val="10"/>
      <color indexed="12"/>
      <name val="Cambria"/>
      <family val="1"/>
    </font>
    <font>
      <b/>
      <sz val="10"/>
      <color indexed="63"/>
      <name val="Cambria"/>
      <family val="1"/>
    </font>
    <font>
      <b/>
      <sz val="10"/>
      <color indexed="10"/>
      <name val="Tahoma"/>
      <family val="2"/>
    </font>
    <font>
      <sz val="11"/>
      <color indexed="10"/>
      <name val="Cambria"/>
      <family val="1"/>
    </font>
    <font>
      <b/>
      <sz val="10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9" fillId="29" borderId="0" applyNumberFormat="0" applyBorder="0" applyAlignment="0" applyProtection="0"/>
    <xf numFmtId="0" fontId="47" fillId="30" borderId="1" applyNumberFormat="0" applyAlignment="0" applyProtection="0"/>
    <xf numFmtId="0" fontId="48" fillId="31" borderId="2" applyNumberFormat="0" applyAlignment="0" applyProtection="0"/>
    <xf numFmtId="0" fontId="49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35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56" fillId="37" borderId="0" applyNumberFormat="0" applyBorder="0" applyAlignment="0" applyProtection="0"/>
    <xf numFmtId="0" fontId="0" fillId="0" borderId="0">
      <alignment/>
      <protection/>
    </xf>
    <xf numFmtId="0" fontId="5" fillId="36" borderId="8" applyNumberFormat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63" fillId="39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 wrapText="1"/>
    </xf>
    <xf numFmtId="2" fontId="17" fillId="40" borderId="11" xfId="64" applyNumberFormat="1" applyFont="1" applyFill="1" applyBorder="1" applyAlignment="1">
      <alignment horizontal="center" vertical="center" wrapText="1"/>
      <protection/>
    </xf>
    <xf numFmtId="0" fontId="17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10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3" fontId="20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10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21" fillId="40" borderId="11" xfId="0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/>
    </xf>
    <xf numFmtId="0" fontId="19" fillId="40" borderId="11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19" fillId="40" borderId="11" xfId="0" applyFont="1" applyFill="1" applyBorder="1" applyAlignment="1">
      <alignment horizontal="left" vertical="top" wrapText="1"/>
    </xf>
    <xf numFmtId="2" fontId="19" fillId="0" borderId="11" xfId="0" applyNumberFormat="1" applyFont="1" applyBorder="1" applyAlignment="1">
      <alignment horizontal="right" wrapText="1"/>
    </xf>
    <xf numFmtId="0" fontId="19" fillId="0" borderId="11" xfId="0" applyFont="1" applyBorder="1" applyAlignment="1">
      <alignment horizontal="center" vertical="center"/>
    </xf>
    <xf numFmtId="9" fontId="19" fillId="0" borderId="11" xfId="0" applyNumberFormat="1" applyFont="1" applyBorder="1" applyAlignment="1">
      <alignment horizontal="right" wrapText="1"/>
    </xf>
    <xf numFmtId="2" fontId="17" fillId="41" borderId="11" xfId="64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1" fontId="18" fillId="42" borderId="12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10" fontId="19" fillId="0" borderId="14" xfId="0" applyNumberFormat="1" applyFont="1" applyBorder="1" applyAlignment="1">
      <alignment horizontal="center" vertical="center" wrapText="1"/>
    </xf>
    <xf numFmtId="44" fontId="19" fillId="0" borderId="15" xfId="0" applyNumberFormat="1" applyFont="1" applyFill="1" applyBorder="1" applyAlignment="1">
      <alignment horizontal="right"/>
    </xf>
    <xf numFmtId="44" fontId="19" fillId="0" borderId="11" xfId="0" applyNumberFormat="1" applyFont="1" applyBorder="1" applyAlignment="1">
      <alignment horizontal="right" wrapText="1"/>
    </xf>
    <xf numFmtId="0" fontId="19" fillId="0" borderId="16" xfId="0" applyFont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1" fontId="19" fillId="0" borderId="17" xfId="0" applyNumberFormat="1" applyFont="1" applyBorder="1" applyAlignment="1">
      <alignment horizontal="right" wrapText="1"/>
    </xf>
    <xf numFmtId="44" fontId="19" fillId="0" borderId="18" xfId="0" applyNumberFormat="1" applyFont="1" applyBorder="1" applyAlignment="1">
      <alignment horizontal="right" wrapText="1"/>
    </xf>
    <xf numFmtId="0" fontId="19" fillId="0" borderId="18" xfId="0" applyFont="1" applyBorder="1" applyAlignment="1">
      <alignment horizontal="right"/>
    </xf>
    <xf numFmtId="0" fontId="19" fillId="0" borderId="18" xfId="0" applyNumberFormat="1" applyFont="1" applyBorder="1" applyAlignment="1">
      <alignment horizontal="right" wrapText="1"/>
    </xf>
    <xf numFmtId="44" fontId="19" fillId="0" borderId="19" xfId="0" applyNumberFormat="1" applyFont="1" applyBorder="1" applyAlignment="1">
      <alignment horizontal="right"/>
    </xf>
    <xf numFmtId="0" fontId="19" fillId="0" borderId="16" xfId="0" applyFont="1" applyFill="1" applyBorder="1" applyAlignment="1">
      <alignment horizontal="center" vertical="center"/>
    </xf>
    <xf numFmtId="1" fontId="19" fillId="42" borderId="17" xfId="0" applyNumberFormat="1" applyFont="1" applyFill="1" applyBorder="1" applyAlignment="1">
      <alignment horizontal="right" wrapText="1"/>
    </xf>
    <xf numFmtId="1" fontId="19" fillId="0" borderId="17" xfId="0" applyNumberFormat="1" applyFont="1" applyFill="1" applyBorder="1" applyAlignment="1">
      <alignment horizontal="right" wrapText="1"/>
    </xf>
    <xf numFmtId="0" fontId="19" fillId="0" borderId="20" xfId="0" applyFont="1" applyFill="1" applyBorder="1" applyAlignment="1">
      <alignment/>
    </xf>
    <xf numFmtId="0" fontId="19" fillId="0" borderId="11" xfId="0" applyFont="1" applyFill="1" applyBorder="1" applyAlignment="1">
      <alignment horizontal="left" vertical="top" wrapText="1"/>
    </xf>
    <xf numFmtId="2" fontId="17" fillId="0" borderId="11" xfId="64" applyNumberFormat="1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0" fontId="21" fillId="40" borderId="24" xfId="0" applyFont="1" applyFill="1" applyBorder="1" applyAlignment="1">
      <alignment horizontal="right" vertical="center" wrapText="1"/>
    </xf>
    <xf numFmtId="0" fontId="17" fillId="42" borderId="2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te" xfId="65"/>
    <cellStyle name="Obliczenia" xfId="66"/>
    <cellStyle name="Followed Hyperlink" xfId="67"/>
    <cellStyle name="Percent" xfId="68"/>
    <cellStyle name="Status" xfId="69"/>
    <cellStyle name="Suma" xfId="70"/>
    <cellStyle name="Tekst objaśnienia" xfId="71"/>
    <cellStyle name="Tekst ostrzeżenia" xfId="72"/>
    <cellStyle name="Text" xfId="73"/>
    <cellStyle name="Tytuł" xfId="74"/>
    <cellStyle name="Uwaga" xfId="75"/>
    <cellStyle name="Currency" xfId="76"/>
    <cellStyle name="Currency [0]" xfId="77"/>
    <cellStyle name="Warning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SheetLayoutView="50" zoomScalePageLayoutView="0" workbookViewId="0" topLeftCell="A1">
      <selection activeCell="B27" sqref="B27:L27"/>
    </sheetView>
  </sheetViews>
  <sheetFormatPr defaultColWidth="9.00390625" defaultRowHeight="12.75"/>
  <cols>
    <col min="1" max="1" width="4.50390625" style="1" customWidth="1"/>
    <col min="2" max="2" width="56.50390625" style="0" customWidth="1"/>
    <col min="3" max="3" width="10.125" style="0" customWidth="1"/>
    <col min="4" max="4" width="12.125" style="0" customWidth="1"/>
    <col min="5" max="5" width="10.625" style="0" customWidth="1"/>
    <col min="6" max="6" width="12.50390625" style="0" customWidth="1"/>
    <col min="7" max="7" width="11.50390625" style="0" customWidth="1"/>
    <col min="8" max="8" width="16.50390625" style="0" customWidth="1"/>
    <col min="9" max="9" width="6.00390625" style="0" customWidth="1"/>
    <col min="10" max="10" width="15.625" style="0" customWidth="1"/>
    <col min="11" max="11" width="11.875" style="0" customWidth="1"/>
    <col min="12" max="12" width="16.875" style="0" customWidth="1"/>
  </cols>
  <sheetData>
    <row r="1" spans="1:12" ht="13.5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 customHeight="1">
      <c r="A4" s="2"/>
      <c r="B4" s="62" t="s">
        <v>42</v>
      </c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97.5" customHeight="1">
      <c r="A5" s="3" t="s">
        <v>1</v>
      </c>
      <c r="B5" s="4" t="s">
        <v>2</v>
      </c>
      <c r="C5" s="5" t="s">
        <v>28</v>
      </c>
      <c r="D5" s="34" t="s">
        <v>29</v>
      </c>
      <c r="E5" s="6" t="s">
        <v>41</v>
      </c>
      <c r="F5" s="5" t="s">
        <v>3</v>
      </c>
      <c r="G5" s="5" t="s">
        <v>4</v>
      </c>
      <c r="H5" s="34" t="s">
        <v>5</v>
      </c>
      <c r="I5" s="5" t="s">
        <v>6</v>
      </c>
      <c r="J5" s="5" t="s">
        <v>7</v>
      </c>
      <c r="K5" s="7" t="s">
        <v>8</v>
      </c>
      <c r="L5" s="56" t="s">
        <v>9</v>
      </c>
    </row>
    <row r="6" spans="1:12" ht="10.5" customHeight="1">
      <c r="A6" s="8">
        <v>1</v>
      </c>
      <c r="B6" s="9">
        <v>2</v>
      </c>
      <c r="C6" s="8">
        <v>3</v>
      </c>
      <c r="D6" s="36">
        <v>4</v>
      </c>
      <c r="E6" s="37">
        <v>5</v>
      </c>
      <c r="F6" s="38">
        <v>6</v>
      </c>
      <c r="G6" s="37">
        <v>7</v>
      </c>
      <c r="H6" s="9">
        <v>8</v>
      </c>
      <c r="I6" s="8">
        <v>9</v>
      </c>
      <c r="J6" s="9">
        <v>10</v>
      </c>
      <c r="K6" s="8">
        <v>11</v>
      </c>
      <c r="L6" s="9">
        <v>12</v>
      </c>
    </row>
    <row r="7" spans="1:12" ht="12.75">
      <c r="A7" s="10" t="s">
        <v>12</v>
      </c>
      <c r="B7" s="30" t="s">
        <v>32</v>
      </c>
      <c r="C7" s="46">
        <v>9000</v>
      </c>
      <c r="D7" s="47"/>
      <c r="E7" s="48"/>
      <c r="F7" s="49"/>
      <c r="G7" s="47"/>
      <c r="H7" s="50"/>
      <c r="I7" s="33">
        <v>0.08</v>
      </c>
      <c r="J7" s="43">
        <f>H7*8%+H7</f>
        <v>0</v>
      </c>
      <c r="K7" s="32"/>
      <c r="L7" s="51"/>
    </row>
    <row r="8" spans="1:12" ht="12.75">
      <c r="A8" s="10" t="s">
        <v>13</v>
      </c>
      <c r="B8" s="30" t="s">
        <v>33</v>
      </c>
      <c r="C8" s="46">
        <v>12000</v>
      </c>
      <c r="D8" s="47"/>
      <c r="E8" s="48"/>
      <c r="F8" s="49"/>
      <c r="G8" s="47"/>
      <c r="H8" s="50"/>
      <c r="I8" s="33">
        <v>0.08</v>
      </c>
      <c r="J8" s="43">
        <f>H8*8%+H8</f>
        <v>0</v>
      </c>
      <c r="K8" s="32"/>
      <c r="L8" s="51"/>
    </row>
    <row r="9" spans="1:12" ht="12.75">
      <c r="A9" s="10" t="s">
        <v>14</v>
      </c>
      <c r="B9" s="55" t="s">
        <v>40</v>
      </c>
      <c r="C9" s="46">
        <v>9000</v>
      </c>
      <c r="D9" s="47"/>
      <c r="E9" s="48"/>
      <c r="F9" s="49"/>
      <c r="G9" s="47"/>
      <c r="H9" s="50"/>
      <c r="I9" s="33">
        <v>0.08</v>
      </c>
      <c r="J9" s="43">
        <f>H9*8%+H9</f>
        <v>0</v>
      </c>
      <c r="K9" s="32"/>
      <c r="L9" s="51"/>
    </row>
    <row r="10" spans="1:12" ht="12.75">
      <c r="A10" s="10" t="s">
        <v>15</v>
      </c>
      <c r="B10" s="55" t="s">
        <v>34</v>
      </c>
      <c r="C10" s="46">
        <v>9000</v>
      </c>
      <c r="D10" s="47"/>
      <c r="E10" s="48"/>
      <c r="F10" s="49"/>
      <c r="G10" s="47"/>
      <c r="H10" s="50"/>
      <c r="I10" s="33">
        <v>0.08</v>
      </c>
      <c r="J10" s="43">
        <f>H10*8%+H10</f>
        <v>0</v>
      </c>
      <c r="K10" s="32"/>
      <c r="L10" s="51"/>
    </row>
    <row r="11" spans="1:12" ht="12.75">
      <c r="A11" s="10" t="s">
        <v>16</v>
      </c>
      <c r="B11" s="55" t="s">
        <v>35</v>
      </c>
      <c r="C11" s="46">
        <v>12000</v>
      </c>
      <c r="D11" s="47"/>
      <c r="E11" s="48"/>
      <c r="F11" s="49"/>
      <c r="G11" s="47"/>
      <c r="H11" s="50"/>
      <c r="I11" s="33">
        <v>0.08</v>
      </c>
      <c r="J11" s="43">
        <f aca="true" t="shared" si="0" ref="J11:J24">H11*8%+H11</f>
        <v>0</v>
      </c>
      <c r="K11" s="32"/>
      <c r="L11" s="51"/>
    </row>
    <row r="12" spans="1:12" ht="12.75">
      <c r="A12" s="10" t="s">
        <v>17</v>
      </c>
      <c r="B12" s="45" t="s">
        <v>36</v>
      </c>
      <c r="C12" s="46">
        <v>12000</v>
      </c>
      <c r="D12" s="47"/>
      <c r="E12" s="48"/>
      <c r="F12" s="49"/>
      <c r="G12" s="47"/>
      <c r="H12" s="50"/>
      <c r="I12" s="33">
        <v>0.08</v>
      </c>
      <c r="J12" s="43">
        <f t="shared" si="0"/>
        <v>0</v>
      </c>
      <c r="K12" s="32"/>
      <c r="L12" s="51"/>
    </row>
    <row r="13" spans="1:12" ht="12.75">
      <c r="A13" s="10" t="s">
        <v>18</v>
      </c>
      <c r="B13" s="45" t="s">
        <v>37</v>
      </c>
      <c r="C13" s="46">
        <v>12000</v>
      </c>
      <c r="D13" s="47"/>
      <c r="E13" s="48"/>
      <c r="F13" s="49"/>
      <c r="G13" s="47"/>
      <c r="H13" s="50"/>
      <c r="I13" s="33">
        <v>0.08</v>
      </c>
      <c r="J13" s="43">
        <f t="shared" si="0"/>
        <v>0</v>
      </c>
      <c r="K13" s="32"/>
      <c r="L13" s="51"/>
    </row>
    <row r="14" spans="1:12" ht="12.75">
      <c r="A14" s="10" t="s">
        <v>19</v>
      </c>
      <c r="B14" s="44" t="s">
        <v>38</v>
      </c>
      <c r="C14" s="52">
        <v>4000</v>
      </c>
      <c r="D14" s="47"/>
      <c r="E14" s="48"/>
      <c r="F14" s="49"/>
      <c r="G14" s="47"/>
      <c r="H14" s="50"/>
      <c r="I14" s="33">
        <v>0.08</v>
      </c>
      <c r="J14" s="43">
        <f t="shared" si="0"/>
        <v>0</v>
      </c>
      <c r="K14" s="32"/>
      <c r="L14" s="51"/>
    </row>
    <row r="15" spans="1:12" ht="12.75">
      <c r="A15" s="10" t="s">
        <v>20</v>
      </c>
      <c r="B15" s="44" t="s">
        <v>39</v>
      </c>
      <c r="C15" s="46">
        <v>300</v>
      </c>
      <c r="D15" s="47"/>
      <c r="E15" s="48"/>
      <c r="F15" s="49"/>
      <c r="G15" s="47"/>
      <c r="H15" s="50"/>
      <c r="I15" s="33">
        <v>0.08</v>
      </c>
      <c r="J15" s="43">
        <f t="shared" si="0"/>
        <v>0</v>
      </c>
      <c r="K15" s="32"/>
      <c r="L15" s="51"/>
    </row>
    <row r="16" spans="1:12" ht="12.75">
      <c r="A16" s="10" t="s">
        <v>21</v>
      </c>
      <c r="B16" s="44" t="s">
        <v>25</v>
      </c>
      <c r="C16" s="53">
        <v>112000</v>
      </c>
      <c r="D16" s="47"/>
      <c r="E16" s="48"/>
      <c r="F16" s="49"/>
      <c r="G16" s="47"/>
      <c r="H16" s="50"/>
      <c r="I16" s="33">
        <v>0.08</v>
      </c>
      <c r="J16" s="43">
        <f t="shared" si="0"/>
        <v>0</v>
      </c>
      <c r="K16" s="32"/>
      <c r="L16" s="51"/>
    </row>
    <row r="17" spans="1:12" ht="12.75">
      <c r="A17" s="10" t="s">
        <v>22</v>
      </c>
      <c r="B17" s="45" t="s">
        <v>26</v>
      </c>
      <c r="C17" s="53">
        <v>9000</v>
      </c>
      <c r="D17" s="47"/>
      <c r="E17" s="48"/>
      <c r="F17" s="49"/>
      <c r="G17" s="47"/>
      <c r="H17" s="50"/>
      <c r="I17" s="33">
        <v>0.08</v>
      </c>
      <c r="J17" s="43">
        <f t="shared" si="0"/>
        <v>0</v>
      </c>
      <c r="K17" s="32"/>
      <c r="L17" s="51"/>
    </row>
    <row r="18" spans="1:12" ht="12.75">
      <c r="A18" s="10" t="s">
        <v>23</v>
      </c>
      <c r="B18" s="45" t="s">
        <v>27</v>
      </c>
      <c r="C18" s="46">
        <v>2000</v>
      </c>
      <c r="D18" s="47"/>
      <c r="E18" s="48"/>
      <c r="F18" s="49"/>
      <c r="G18" s="47"/>
      <c r="H18" s="50"/>
      <c r="I18" s="33">
        <v>0.08</v>
      </c>
      <c r="J18" s="43">
        <f t="shared" si="0"/>
        <v>0</v>
      </c>
      <c r="K18" s="32"/>
      <c r="L18" s="51"/>
    </row>
    <row r="19" spans="1:12" ht="26.25">
      <c r="A19" s="10" t="s">
        <v>24</v>
      </c>
      <c r="B19" s="57" t="s">
        <v>43</v>
      </c>
      <c r="C19" s="46">
        <v>300</v>
      </c>
      <c r="D19" s="47"/>
      <c r="E19" s="48"/>
      <c r="F19" s="49"/>
      <c r="G19" s="47"/>
      <c r="H19" s="50"/>
      <c r="I19" s="33">
        <v>0.08</v>
      </c>
      <c r="J19" s="43">
        <f t="shared" si="0"/>
        <v>0</v>
      </c>
      <c r="K19" s="32"/>
      <c r="L19" s="58"/>
    </row>
    <row r="20" spans="1:12" ht="13.5" thickBot="1">
      <c r="A20" s="10" t="s">
        <v>44</v>
      </c>
      <c r="B20" s="54" t="s">
        <v>31</v>
      </c>
      <c r="C20" s="53">
        <v>300</v>
      </c>
      <c r="D20" s="47"/>
      <c r="E20" s="48"/>
      <c r="F20" s="49"/>
      <c r="G20" s="47"/>
      <c r="H20" s="50"/>
      <c r="I20" s="33">
        <v>0.08</v>
      </c>
      <c r="J20" s="43">
        <f t="shared" si="0"/>
        <v>0</v>
      </c>
      <c r="K20" s="32"/>
      <c r="L20" s="59"/>
    </row>
    <row r="21" spans="1:12" ht="109.5" customHeight="1" hidden="1">
      <c r="A21" s="10">
        <v>5</v>
      </c>
      <c r="B21" s="15" t="s">
        <v>10</v>
      </c>
      <c r="C21" s="16">
        <v>1000</v>
      </c>
      <c r="D21" s="39"/>
      <c r="E21" s="40"/>
      <c r="F21" s="40"/>
      <c r="G21" s="41"/>
      <c r="H21" s="12"/>
      <c r="I21" s="12"/>
      <c r="J21" s="31">
        <f t="shared" si="0"/>
        <v>0</v>
      </c>
      <c r="K21" s="14"/>
      <c r="L21" s="14"/>
    </row>
    <row r="22" spans="1:12" ht="35.25" customHeight="1" hidden="1">
      <c r="A22" s="10">
        <v>6</v>
      </c>
      <c r="B22" s="15"/>
      <c r="C22" s="16"/>
      <c r="D22" s="11"/>
      <c r="E22" s="12"/>
      <c r="F22" s="12"/>
      <c r="G22" s="13"/>
      <c r="H22" s="12"/>
      <c r="I22" s="12"/>
      <c r="J22" s="31">
        <f t="shared" si="0"/>
        <v>0</v>
      </c>
      <c r="K22" s="14"/>
      <c r="L22" s="14"/>
    </row>
    <row r="23" spans="1:12" ht="35.25" customHeight="1" hidden="1">
      <c r="A23" s="10">
        <v>7</v>
      </c>
      <c r="B23" s="15"/>
      <c r="C23" s="16"/>
      <c r="D23" s="11"/>
      <c r="E23" s="12"/>
      <c r="F23" s="12"/>
      <c r="G23" s="13"/>
      <c r="H23" s="12"/>
      <c r="I23" s="12"/>
      <c r="J23" s="31">
        <f t="shared" si="0"/>
        <v>0</v>
      </c>
      <c r="K23" s="14"/>
      <c r="L23" s="14"/>
    </row>
    <row r="24" spans="1:12" ht="35.25" customHeight="1" hidden="1">
      <c r="A24" s="17">
        <v>8</v>
      </c>
      <c r="B24" s="18"/>
      <c r="C24" s="19"/>
      <c r="D24" s="20"/>
      <c r="E24" s="21"/>
      <c r="F24" s="21"/>
      <c r="G24" s="22"/>
      <c r="H24" s="21"/>
      <c r="I24" s="21"/>
      <c r="J24" s="31">
        <f t="shared" si="0"/>
        <v>0</v>
      </c>
      <c r="K24" s="23"/>
      <c r="L24" s="23"/>
    </row>
    <row r="25" spans="1:12" s="27" customFormat="1" ht="13.5" customHeight="1" thickBot="1">
      <c r="A25" s="24"/>
      <c r="B25" s="63" t="s">
        <v>11</v>
      </c>
      <c r="C25" s="63"/>
      <c r="D25" s="63"/>
      <c r="E25" s="63"/>
      <c r="F25" s="63"/>
      <c r="G25" s="63"/>
      <c r="H25" s="42">
        <f>SUM(H7:H20)</f>
        <v>0</v>
      </c>
      <c r="I25" s="33"/>
      <c r="J25" s="43">
        <f>SUM(J7:J20)</f>
        <v>0</v>
      </c>
      <c r="K25" s="25"/>
      <c r="L25" s="26"/>
    </row>
    <row r="26" spans="1:12" s="27" customFormat="1" ht="22.5" customHeight="1">
      <c r="A26" s="28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33.75" customHeight="1">
      <c r="A27" s="29"/>
      <c r="B27" s="65" t="s">
        <v>30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0:11" ht="12.75">
      <c r="J28" s="35"/>
      <c r="K28" s="35"/>
    </row>
  </sheetData>
  <sheetProtection selectLockedCells="1" selectUnlockedCells="1"/>
  <mergeCells count="6">
    <mergeCell ref="A1:L1"/>
    <mergeCell ref="A2:L2"/>
    <mergeCell ref="B4:L4"/>
    <mergeCell ref="B25:G25"/>
    <mergeCell ref="B26:L26"/>
    <mergeCell ref="B27:L27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2" r:id="rId1"/>
  <headerFooter alignWithMargins="0">
    <oddFooter>&amp;C&amp;"Times New Roman,Normalny"Strona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Madzia</dc:creator>
  <cp:keywords/>
  <dc:description/>
  <cp:lastModifiedBy>Zbyszek Szeląg</cp:lastModifiedBy>
  <cp:lastPrinted>2023-01-24T11:44:02Z</cp:lastPrinted>
  <dcterms:created xsi:type="dcterms:W3CDTF">2022-12-13T12:45:33Z</dcterms:created>
  <dcterms:modified xsi:type="dcterms:W3CDTF">2023-05-17T13:44:39Z</dcterms:modified>
  <cp:category/>
  <cp:version/>
  <cp:contentType/>
  <cp:contentStatus/>
</cp:coreProperties>
</file>