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67" activeTab="0"/>
  </bookViews>
  <sheets>
    <sheet name="załącznik nr 1 - formularz cen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<sst xmlns="http://schemas.openxmlformats.org/spreadsheetml/2006/main" count="23" uniqueCount="22">
  <si>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j.m.</t>
  </si>
  <si>
    <t>cena jednostkowa netto wg j.m.</t>
  </si>
  <si>
    <t>wartość netto (PLN)</t>
  </si>
  <si>
    <t>stawka VAT (%)</t>
  </si>
  <si>
    <t>wartość brutto (PLN)</t>
  </si>
  <si>
    <t>nazwa handlowa i jeżeli dotyczy nr katalogowy</t>
  </si>
  <si>
    <t>lp.</t>
  </si>
  <si>
    <t xml:space="preserve"> przedmiot zamówienia</t>
  </si>
  <si>
    <t>zawartość opakowania (wielkość opakowania)</t>
  </si>
  <si>
    <t>szacowane zapotrzebowanie wg j.m. (na 36 miesięcy)</t>
  </si>
  <si>
    <t>szt.</t>
  </si>
  <si>
    <t>opak</t>
  </si>
  <si>
    <t>8 szt</t>
  </si>
  <si>
    <t>pakiety odczynnikowe do wykonania badań gazometrycznych</t>
  </si>
  <si>
    <t>kaseta sensorowa  do wykonywania badań gazometrycznych</t>
  </si>
  <si>
    <t>papier termiczny</t>
  </si>
  <si>
    <t xml:space="preserve"> x</t>
  </si>
  <si>
    <t xml:space="preserve"> Data; kwalifikowany podpis elektroniczny lub podpis zaufany lub podpis osobisty </t>
  </si>
  <si>
    <t>Zaoferowany w poz. 1-3 asortyment, winien być kompatybilny z posiadanym przez Zamawiającego analizatorem ABL 90 FLEX PLUS</t>
  </si>
  <si>
    <t xml:space="preserve">ŁĄCZNA WARTOŚĆ </t>
  </si>
  <si>
    <t>Dostawa odczynników do badań gazometrycznych do analizatora ABL 90 FLEX PLUS</t>
  </si>
  <si>
    <r>
      <t xml:space="preserve">Załącznik nr 1 do oferty (dodatek nr 2 do SWZ) na dostawę odczynników do badań gazometrycznych  do analizatora ABL 90 FLEX PLUS; nr sprawy: ZP/TP/05/24;                   </t>
    </r>
    <r>
      <rPr>
        <b/>
        <sz val="10"/>
        <rFont val="Times New Roman"/>
        <family val="1"/>
      </rPr>
      <t xml:space="preserve">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Z.Religi w Słubicach Sp. z o. o. , ul. Nadodrzańska 6, 69-100 Słubice;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             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</si>
</sst>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\ [$zł-415];\-#,##0.00\ [$zł-415]"/>
    <numFmt numFmtId="167" formatCode="#,##0.00&quot; zł&quot;"/>
    <numFmt numFmtId="168" formatCode="0&quot; op.&quot;;\-0&quot; op.&quot;"/>
    <numFmt numFmtId="169" formatCode="#,##0&quot; op.&quot;;\-#,##0&quot; op.&quot;"/>
    <numFmt numFmtId="170" formatCode="#&quot; szt.&quot;"/>
    <numFmt numFmtId="171" formatCode="#&quot; ml&quot;"/>
    <numFmt numFmtId="172" formatCode="#,##0.00&quot; zł&quot;;\-#,##0.00&quot; zł&quot;"/>
    <numFmt numFmtId="173" formatCode="#,##0.00_ ;\-#,##0.00\ "/>
    <numFmt numFmtId="174" formatCode="[$-415]d\ mmmm\ yyyy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&quot; &quot;#,##0.00&quot; zł &quot;;&quot;-&quot;#,##0.00&quot; zł &quot;;&quot; -&quot;#&quot; zł &quot;;@&quot; &quot;"/>
    <numFmt numFmtId="181" formatCode="#,##0.00&quot; &quot;[$zł-415];[Red]&quot;-&quot;#,##0.00&quot; &quot;[$zł-415]"/>
    <numFmt numFmtId="182" formatCode="0.000"/>
    <numFmt numFmtId="183" formatCode="0.0"/>
  </numFmts>
  <fonts count="52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4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9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164" fontId="5" fillId="0" borderId="0">
      <alignment/>
      <protection/>
    </xf>
    <xf numFmtId="181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33" borderId="0" xfId="58" applyFont="1" applyFill="1" applyBorder="1" applyAlignment="1">
      <alignment vertical="center" wrapText="1"/>
      <protection/>
    </xf>
    <xf numFmtId="172" fontId="8" fillId="0" borderId="0" xfId="0" applyNumberFormat="1" applyFont="1" applyFill="1" applyBorder="1" applyAlignment="1">
      <alignment vertical="center" wrapText="1"/>
    </xf>
    <xf numFmtId="165" fontId="6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0" fontId="50" fillId="0" borderId="10" xfId="57" applyFont="1" applyBorder="1" applyAlignment="1">
      <alignment vertical="center" wrapText="1"/>
      <protection/>
    </xf>
    <xf numFmtId="170" fontId="50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167" fontId="50" fillId="0" borderId="10" xfId="57" applyNumberFormat="1" applyFont="1" applyFill="1" applyBorder="1" applyAlignment="1">
      <alignment horizontal="center" vertical="center"/>
      <protection/>
    </xf>
    <xf numFmtId="0" fontId="50" fillId="0" borderId="11" xfId="60" applyFont="1" applyFill="1" applyBorder="1" applyAlignment="1">
      <alignment horizontal="center" vertical="center" wrapText="1"/>
      <protection/>
    </xf>
    <xf numFmtId="170" fontId="50" fillId="0" borderId="11" xfId="60" applyNumberFormat="1" applyFont="1" applyFill="1" applyBorder="1" applyAlignment="1">
      <alignment horizontal="center" vertical="center" wrapText="1"/>
      <protection/>
    </xf>
    <xf numFmtId="3" fontId="51" fillId="0" borderId="11" xfId="60" applyNumberFormat="1" applyFont="1" applyFill="1" applyBorder="1" applyAlignment="1">
      <alignment horizontal="center" vertical="center" wrapText="1"/>
      <protection/>
    </xf>
    <xf numFmtId="167" fontId="50" fillId="0" borderId="11" xfId="57" applyNumberFormat="1" applyFont="1" applyFill="1" applyBorder="1" applyAlignment="1">
      <alignment horizontal="center" vertical="center"/>
      <protection/>
    </xf>
    <xf numFmtId="0" fontId="51" fillId="0" borderId="0" xfId="60" applyFont="1" applyFill="1" applyBorder="1" applyAlignment="1">
      <alignment vertical="center" wrapText="1"/>
      <protection/>
    </xf>
    <xf numFmtId="0" fontId="51" fillId="34" borderId="12" xfId="60" applyFont="1" applyFill="1" applyBorder="1" applyAlignment="1">
      <alignment horizontal="center" vertical="center" wrapText="1"/>
      <protection/>
    </xf>
    <xf numFmtId="180" fontId="51" fillId="34" borderId="12" xfId="60" applyNumberFormat="1" applyFont="1" applyFill="1" applyBorder="1" applyAlignment="1">
      <alignment horizontal="center" vertical="center" wrapText="1"/>
      <protection/>
    </xf>
    <xf numFmtId="1" fontId="51" fillId="34" borderId="12" xfId="60" applyNumberFormat="1" applyFont="1" applyFill="1" applyBorder="1" applyAlignment="1">
      <alignment horizontal="center" vertical="center" wrapText="1"/>
      <protection/>
    </xf>
    <xf numFmtId="165" fontId="6" fillId="35" borderId="13" xfId="58" applyNumberFormat="1" applyFont="1" applyFill="1" applyBorder="1" applyAlignment="1">
      <alignment horizontal="center" vertical="center" wrapText="1"/>
      <protection/>
    </xf>
    <xf numFmtId="0" fontId="50" fillId="0" borderId="0" xfId="57" applyFont="1" applyBorder="1" applyAlignment="1">
      <alignment vertical="center" wrapText="1"/>
      <protection/>
    </xf>
    <xf numFmtId="0" fontId="50" fillId="0" borderId="0" xfId="57" applyFont="1" applyBorder="1" applyAlignment="1">
      <alignment vertical="center"/>
      <protection/>
    </xf>
    <xf numFmtId="165" fontId="6" fillId="35" borderId="14" xfId="59" applyNumberFormat="1" applyFont="1" applyFill="1" applyBorder="1" applyAlignment="1" applyProtection="1">
      <alignment horizontal="center" vertical="center" wrapText="1"/>
      <protection/>
    </xf>
    <xf numFmtId="167" fontId="50" fillId="0" borderId="15" xfId="57" applyNumberFormat="1" applyFont="1" applyBorder="1" applyAlignment="1">
      <alignment horizontal="center" vertical="center"/>
      <protection/>
    </xf>
    <xf numFmtId="1" fontId="50" fillId="0" borderId="10" xfId="57" applyNumberFormat="1" applyFont="1" applyBorder="1" applyAlignment="1">
      <alignment horizontal="center" vertical="center"/>
      <protection/>
    </xf>
    <xf numFmtId="175" fontId="50" fillId="0" borderId="16" xfId="57" applyNumberFormat="1" applyFont="1" applyBorder="1" applyAlignment="1">
      <alignment horizontal="center" vertical="center"/>
      <protection/>
    </xf>
    <xf numFmtId="0" fontId="50" fillId="0" borderId="11" xfId="57" applyFont="1" applyBorder="1" applyAlignment="1">
      <alignment horizontal="left" vertical="center" wrapText="1"/>
      <protection/>
    </xf>
    <xf numFmtId="0" fontId="51" fillId="34" borderId="15" xfId="60" applyFont="1" applyFill="1" applyBorder="1" applyAlignment="1">
      <alignment horizontal="center" vertical="center" wrapText="1"/>
      <protection/>
    </xf>
    <xf numFmtId="0" fontId="6" fillId="33" borderId="15" xfId="58" applyFont="1" applyFill="1" applyBorder="1" applyAlignment="1">
      <alignment horizontal="left" vertical="center" wrapText="1"/>
      <protection/>
    </xf>
    <xf numFmtId="1" fontId="50" fillId="0" borderId="11" xfId="57" applyNumberFormat="1" applyFont="1" applyBorder="1" applyAlignment="1">
      <alignment horizontal="center" vertical="center"/>
      <protection/>
    </xf>
    <xf numFmtId="175" fontId="50" fillId="0" borderId="17" xfId="57" applyNumberFormat="1" applyFont="1" applyBorder="1" applyAlignment="1">
      <alignment horizontal="center" vertical="center"/>
      <protection/>
    </xf>
    <xf numFmtId="167" fontId="50" fillId="0" borderId="18" xfId="57" applyNumberFormat="1" applyFont="1" applyBorder="1" applyAlignment="1">
      <alignment horizontal="center" vertical="center"/>
      <protection/>
    </xf>
    <xf numFmtId="0" fontId="50" fillId="0" borderId="15" xfId="60" applyFont="1" applyFill="1" applyBorder="1" applyAlignment="1">
      <alignment horizontal="center" vertical="center" wrapText="1"/>
      <protection/>
    </xf>
    <xf numFmtId="0" fontId="50" fillId="0" borderId="15" xfId="57" applyFont="1" applyBorder="1" applyAlignment="1">
      <alignment horizontal="left" vertical="center" wrapText="1"/>
      <protection/>
    </xf>
    <xf numFmtId="170" fontId="50" fillId="0" borderId="15" xfId="60" applyNumberFormat="1" applyFont="1" applyFill="1" applyBorder="1" applyAlignment="1">
      <alignment horizontal="center" vertical="center" wrapText="1"/>
      <protection/>
    </xf>
    <xf numFmtId="3" fontId="51" fillId="0" borderId="15" xfId="60" applyNumberFormat="1" applyFont="1" applyFill="1" applyBorder="1" applyAlignment="1">
      <alignment horizontal="center" vertical="center" wrapText="1"/>
      <protection/>
    </xf>
    <xf numFmtId="167" fontId="50" fillId="0" borderId="15" xfId="57" applyNumberFormat="1" applyFont="1" applyFill="1" applyBorder="1" applyAlignment="1">
      <alignment horizontal="center" vertical="center"/>
      <protection/>
    </xf>
    <xf numFmtId="1" fontId="50" fillId="0" borderId="15" xfId="57" applyNumberFormat="1" applyFont="1" applyBorder="1" applyAlignment="1">
      <alignment horizontal="center" vertical="center"/>
      <protection/>
    </xf>
    <xf numFmtId="175" fontId="50" fillId="0" borderId="15" xfId="57" applyNumberFormat="1" applyFont="1" applyBorder="1" applyAlignment="1">
      <alignment horizontal="center" vertical="center"/>
      <protection/>
    </xf>
    <xf numFmtId="0" fontId="50" fillId="0" borderId="15" xfId="60" applyFont="1" applyFill="1" applyBorder="1" applyAlignment="1">
      <alignment horizontal="left" vertical="center" wrapText="1"/>
      <protection/>
    </xf>
    <xf numFmtId="167" fontId="50" fillId="0" borderId="15" xfId="57" applyNumberFormat="1" applyFont="1" applyFill="1" applyBorder="1" applyAlignment="1">
      <alignment horizontal="center" vertical="center"/>
      <protection/>
    </xf>
    <xf numFmtId="0" fontId="6" fillId="36" borderId="15" xfId="58" applyFont="1" applyFill="1" applyBorder="1" applyAlignment="1">
      <alignment horizontal="right" vertical="center" wrapText="1"/>
      <protection/>
    </xf>
    <xf numFmtId="167" fontId="51" fillId="0" borderId="15" xfId="57" applyNumberFormat="1" applyFont="1" applyFill="1" applyBorder="1" applyAlignment="1">
      <alignment horizontal="center" vertical="center"/>
      <protection/>
    </xf>
    <xf numFmtId="175" fontId="51" fillId="0" borderId="15" xfId="57" applyNumberFormat="1" applyFont="1" applyBorder="1" applyAlignment="1">
      <alignment horizontal="center" vertical="center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Arkusz1 2" xfId="59"/>
    <cellStyle name="Normalny_Arkusz1 3" xfId="60"/>
    <cellStyle name="Obliczenia" xfId="61"/>
    <cellStyle name="Percent" xfId="62"/>
    <cellStyle name="Procentowy 2" xfId="63"/>
    <cellStyle name="Result" xfId="64"/>
    <cellStyle name="Result 2" xfId="65"/>
    <cellStyle name="Result2" xfId="66"/>
    <cellStyle name="Result2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01" zoomScaleNormal="101" zoomScalePageLayoutView="0" workbookViewId="0" topLeftCell="A1">
      <selection activeCell="M5" sqref="M5"/>
    </sheetView>
  </sheetViews>
  <sheetFormatPr defaultColWidth="10.796875" defaultRowHeight="28.5" customHeight="1"/>
  <cols>
    <col min="1" max="1" width="3.69921875" style="0" customWidth="1"/>
    <col min="2" max="2" width="36.69921875" style="0" customWidth="1"/>
    <col min="3" max="3" width="13.3984375" style="0" customWidth="1"/>
    <col min="4" max="4" width="12.09765625" style="0" customWidth="1"/>
    <col min="5" max="5" width="13.09765625" style="0" customWidth="1"/>
    <col min="6" max="6" width="11.09765625" style="0" customWidth="1"/>
    <col min="7" max="7" width="10.59765625" style="0" customWidth="1"/>
    <col min="8" max="8" width="15.19921875" style="0" customWidth="1"/>
    <col min="9" max="9" width="9.8984375" style="0" customWidth="1"/>
    <col min="10" max="10" width="16" style="0" customWidth="1"/>
    <col min="11" max="11" width="17.5" style="0" customWidth="1"/>
    <col min="12" max="12" width="8.59765625" style="0" customWidth="1"/>
    <col min="13" max="16384" width="10.69921875" style="0" customWidth="1"/>
  </cols>
  <sheetData>
    <row r="1" spans="1:12" ht="72.7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</row>
    <row r="2" spans="1:11" ht="42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14"/>
    </row>
    <row r="3" spans="1:10" ht="71.25" customHeight="1">
      <c r="A3" s="15" t="s">
        <v>6</v>
      </c>
      <c r="B3" s="15" t="s">
        <v>7</v>
      </c>
      <c r="C3" s="15" t="s">
        <v>0</v>
      </c>
      <c r="D3" s="15" t="s">
        <v>8</v>
      </c>
      <c r="E3" s="15" t="s">
        <v>9</v>
      </c>
      <c r="F3" s="16" t="s">
        <v>1</v>
      </c>
      <c r="G3" s="16" t="s">
        <v>2</v>
      </c>
      <c r="H3" s="17" t="s">
        <v>3</v>
      </c>
      <c r="I3" s="18" t="s">
        <v>4</v>
      </c>
      <c r="J3" s="21" t="s">
        <v>5</v>
      </c>
    </row>
    <row r="4" spans="1:11" ht="44.25" customHeight="1">
      <c r="A4" s="5">
        <v>1</v>
      </c>
      <c r="B4" s="6" t="s">
        <v>13</v>
      </c>
      <c r="C4" s="5" t="s">
        <v>10</v>
      </c>
      <c r="D4" s="7">
        <v>1</v>
      </c>
      <c r="E4" s="8">
        <v>37</v>
      </c>
      <c r="F4" s="9"/>
      <c r="G4" s="9">
        <f>E4*F4</f>
        <v>0</v>
      </c>
      <c r="H4" s="23"/>
      <c r="I4" s="24">
        <f>G4+(G4*H4/100)</f>
        <v>0</v>
      </c>
      <c r="J4" s="22"/>
      <c r="K4" s="19"/>
    </row>
    <row r="5" spans="1:11" ht="55.5" customHeight="1">
      <c r="A5" s="10">
        <v>2</v>
      </c>
      <c r="B5" s="25" t="s">
        <v>14</v>
      </c>
      <c r="C5" s="10" t="s">
        <v>10</v>
      </c>
      <c r="D5" s="11">
        <v>1</v>
      </c>
      <c r="E5" s="12">
        <v>37</v>
      </c>
      <c r="F5" s="13"/>
      <c r="G5" s="13">
        <f>E5*F5</f>
        <v>0</v>
      </c>
      <c r="H5" s="28"/>
      <c r="I5" s="29">
        <f>G5+(G5*H5/100)</f>
        <v>0</v>
      </c>
      <c r="J5" s="30"/>
      <c r="K5" s="19"/>
    </row>
    <row r="6" spans="1:11" ht="36.75" customHeight="1">
      <c r="A6" s="31">
        <v>3</v>
      </c>
      <c r="B6" s="32" t="s">
        <v>15</v>
      </c>
      <c r="C6" s="31" t="s">
        <v>11</v>
      </c>
      <c r="D6" s="33" t="s">
        <v>12</v>
      </c>
      <c r="E6" s="34">
        <v>18</v>
      </c>
      <c r="F6" s="35"/>
      <c r="G6" s="35">
        <f>E6*F6</f>
        <v>0</v>
      </c>
      <c r="H6" s="36"/>
      <c r="I6" s="37">
        <f>G6+(G6*H6/100)</f>
        <v>0</v>
      </c>
      <c r="J6" s="22"/>
      <c r="K6" s="20"/>
    </row>
    <row r="7" spans="1:11" ht="43.5" customHeight="1">
      <c r="A7" s="38" t="s">
        <v>18</v>
      </c>
      <c r="B7" s="38"/>
      <c r="C7" s="38"/>
      <c r="D7" s="38"/>
      <c r="E7" s="38"/>
      <c r="F7" s="38"/>
      <c r="G7" s="39"/>
      <c r="H7" s="39"/>
      <c r="I7" s="39"/>
      <c r="J7" s="39"/>
      <c r="K7" s="20"/>
    </row>
    <row r="8" spans="1:11" ht="28.5" customHeight="1">
      <c r="A8" s="40" t="s">
        <v>19</v>
      </c>
      <c r="B8" s="40"/>
      <c r="C8" s="40"/>
      <c r="D8" s="40"/>
      <c r="E8" s="40"/>
      <c r="F8" s="40"/>
      <c r="G8" s="41">
        <f>SUM(G4:G6)</f>
        <v>0</v>
      </c>
      <c r="H8" s="41" t="s">
        <v>16</v>
      </c>
      <c r="I8" s="42">
        <f>SUM(I4:I6)</f>
        <v>0</v>
      </c>
      <c r="J8" s="22"/>
      <c r="K8" s="19"/>
    </row>
    <row r="9" spans="1:10" ht="28.5" customHeight="1">
      <c r="A9" s="4"/>
      <c r="B9" s="4"/>
      <c r="C9" s="4"/>
      <c r="D9" s="4"/>
      <c r="E9" s="4"/>
      <c r="F9" s="4"/>
      <c r="G9" s="3"/>
      <c r="H9" s="3"/>
      <c r="I9" s="3"/>
      <c r="J9" s="2"/>
    </row>
    <row r="10" ht="28.5" customHeight="1">
      <c r="B10" t="s">
        <v>17</v>
      </c>
    </row>
  </sheetData>
  <sheetProtection selectLockedCells="1" selectUnlockedCells="1"/>
  <mergeCells count="5">
    <mergeCell ref="A8:F8"/>
    <mergeCell ref="A2:J2"/>
    <mergeCell ref="A7:F7"/>
    <mergeCell ref="G7:J7"/>
    <mergeCell ref="A1:J1"/>
  </mergeCells>
  <printOptions/>
  <pageMargins left="0.7875" right="0.7875" top="0.7875" bottom="0.7875" header="0.5118055555555555" footer="0.5118055555555555"/>
  <pageSetup firstPageNumber="1" useFirstPageNumber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2024-02-08T12:02:04Z</cp:lastPrinted>
  <dcterms:created xsi:type="dcterms:W3CDTF">2023-11-17T12:57:31Z</dcterms:created>
  <dcterms:modified xsi:type="dcterms:W3CDTF">2024-02-08T12:02:06Z</dcterms:modified>
  <cp:category/>
  <cp:version/>
  <cp:contentType/>
  <cp:contentStatus/>
</cp:coreProperties>
</file>