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DB34EBDD-EE29-4D91-BB1B-1392960A67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R" sheetId="2" r:id="rId1"/>
  </sheets>
  <definedNames>
    <definedName name="_xlnm.Print_Area" localSheetId="0">TER!$A$2:$J$37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26" i="2" s="1"/>
  <c r="I14" i="2"/>
  <c r="I28" i="2" l="1"/>
  <c r="I29" i="2" s="1"/>
  <c r="I30" i="2" l="1"/>
</calcChain>
</file>

<file path=xl/sharedStrings.xml><?xml version="1.0" encoding="utf-8"?>
<sst xmlns="http://schemas.openxmlformats.org/spreadsheetml/2006/main" count="60" uniqueCount="43">
  <si>
    <t>Lp.</t>
  </si>
  <si>
    <t>ryczałt</t>
  </si>
  <si>
    <t>Razem ETAP I</t>
  </si>
  <si>
    <t>Razem ETAP II</t>
  </si>
  <si>
    <t>Element opracowania</t>
  </si>
  <si>
    <t>Jednostka</t>
  </si>
  <si>
    <t>Razem wartość netto</t>
  </si>
  <si>
    <t>Podatek VAT (23%)</t>
  </si>
  <si>
    <t>Razem wartość brutto (cena oferty)</t>
  </si>
  <si>
    <t>podpis Wykonawcy/Pełnomocnika</t>
  </si>
  <si>
    <t>(nazwa)</t>
  </si>
  <si>
    <t>(zł)</t>
  </si>
  <si>
    <t>procentowa
 wartość elementu
 wobec danego etapu</t>
  </si>
  <si>
    <t>Tabela Elementów Rozliczeniowych</t>
  </si>
  <si>
    <t>………………………………………………</t>
  </si>
  <si>
    <t>Opracowanie mapy do celów projektowych</t>
  </si>
  <si>
    <t>1</t>
  </si>
  <si>
    <t>2</t>
  </si>
  <si>
    <t>3</t>
  </si>
  <si>
    <t>4</t>
  </si>
  <si>
    <t xml:space="preserve">ETAP I </t>
  </si>
  <si>
    <t>Opracowanie wniosku o decyzję środowiskową wraz załącznikami</t>
  </si>
  <si>
    <t>Opracowanie dokumentacji geologiczno-inżynierskiej z projektem geotechnicznym</t>
  </si>
  <si>
    <t>Opracowanie operatu wodno - prawnego wraz z załącznikami</t>
  </si>
  <si>
    <t>Opracowanie projektu budowlanego</t>
  </si>
  <si>
    <t>Opracowanie wniosku o decyzję ZRID</t>
  </si>
  <si>
    <t>ETAP II</t>
  </si>
  <si>
    <t xml:space="preserve">max. 22% wartości netto </t>
  </si>
  <si>
    <t>Opracowanie analizy i prognozy ruchu</t>
  </si>
  <si>
    <t xml:space="preserve"> (zł)</t>
  </si>
  <si>
    <t>Wartość
 netto obejmujaca teren gminy Troszyn i Czerwin(3+4)</t>
  </si>
  <si>
    <t>Wartosć netto obejmujaca teren  gminy Troszyn</t>
  </si>
  <si>
    <t>Wartość netto obejmująca teren  gminy Czerwin</t>
  </si>
  <si>
    <t>Opracowanie szczegółowej koncepcji przebiegu z trzema wariantami w okolicy wsi Tyszki Nadbory, Chrostowo, Piski.</t>
  </si>
  <si>
    <t>Opracowanie analizy ekonomicznej trzech wariantów  trasy z uwzględnieniem kryterium środowiskowego, społecznego, technicznego i ekonomicznego</t>
  </si>
  <si>
    <t>ETAP III</t>
  </si>
  <si>
    <t xml:space="preserve">max. 20% wartości netto </t>
  </si>
  <si>
    <t>Razem ETAP III</t>
  </si>
  <si>
    <t>Opracowanie  branżowych projektów wykonawczych technicznych</t>
  </si>
  <si>
    <r>
      <t xml:space="preserve">Opracowania dokumentacji projektowej wraz z materiałami geodezyjnymi i uzyskaniem decyzji o zezwoleniu na realizację inwestycji drogowej (ZRID) dla inwestycji pod nazwą:
</t>
    </r>
    <r>
      <rPr>
        <b/>
        <sz val="9"/>
        <rFont val="Verdana"/>
        <family val="2"/>
        <charset val="238"/>
      </rPr>
      <t>„Rozbudowę drogi powiatowej nr 2559W Zamość-Gostery- gr. województwa (Głębocz) 
od ok. km 3+290 do ok. km 16+850 (długości około 13,560 km), ”</t>
    </r>
  </si>
  <si>
    <t xml:space="preserve">Uzyskanie prawomocnej i ostatecznej decyzji środowiskowej </t>
  </si>
  <si>
    <t>Opracowanie projektu podziału nieruchomości i map podziałowych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</si>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</sst>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0"/>
      <color rgb="FF0070C0"/>
      <name val="Verdana"/>
      <family val="2"/>
      <charset val="238"/>
    </font>
    <font>
      <sz val="11"/>
      <color theme="1"/>
      <name val="Calibri"/>
      <family val="2"/>
      <scheme val="minor"/>
    </font>
    <font>
      <sz val="6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2" borderId="21" xfId="0" applyNumberFormat="1" applyFont="1" applyFill="1" applyBorder="1" applyAlignment="1">
      <alignment vertical="center"/>
    </xf>
    <xf numFmtId="164" fontId="7" fillId="0" borderId="22" xfId="0" applyNumberFormat="1" applyFont="1" applyBorder="1" applyAlignment="1">
      <alignment horizontal="right" vertical="center"/>
    </xf>
    <xf numFmtId="9" fontId="8" fillId="0" borderId="18" xfId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3" fontId="1" fillId="0" borderId="0" xfId="0" applyNumberFormat="1" applyFont="1"/>
    <xf numFmtId="10" fontId="1" fillId="0" borderId="0" xfId="0" applyNumberFormat="1" applyFont="1"/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164" fontId="7" fillId="0" borderId="25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9" fontId="1" fillId="0" borderId="0" xfId="1" applyFont="1"/>
    <xf numFmtId="9" fontId="8" fillId="0" borderId="40" xfId="1" applyFont="1" applyBorder="1" applyAlignment="1">
      <alignment horizontal="center" vertical="center" wrapText="1"/>
    </xf>
    <xf numFmtId="9" fontId="8" fillId="0" borderId="10" xfId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164" fontId="5" fillId="2" borderId="11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164" fontId="5" fillId="2" borderId="44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6"/>
  <sheetViews>
    <sheetView tabSelected="1" topLeftCell="A4" zoomScale="90" zoomScaleNormal="90" workbookViewId="0">
      <selection activeCell="G23" sqref="G23"/>
    </sheetView>
  </sheetViews>
  <sheetFormatPr defaultColWidth="9.109375" defaultRowHeight="12.6" x14ac:dyDescent="0.2"/>
  <cols>
    <col min="1" max="1" width="9.109375" style="1"/>
    <col min="2" max="2" width="7.33203125" style="1" bestFit="1" customWidth="1"/>
    <col min="3" max="3" width="37.21875" style="1" customWidth="1"/>
    <col min="4" max="4" width="8" style="1" bestFit="1" customWidth="1"/>
    <col min="5" max="5" width="6.109375" style="1" customWidth="1"/>
    <col min="6" max="6" width="21.109375" style="1" customWidth="1"/>
    <col min="7" max="7" width="15" style="1" customWidth="1"/>
    <col min="8" max="8" width="13.77734375" style="1" customWidth="1"/>
    <col min="9" max="9" width="16.88671875" style="1" bestFit="1" customWidth="1"/>
    <col min="10" max="10" width="22" style="1" customWidth="1"/>
    <col min="11" max="11" width="10" style="1" bestFit="1" customWidth="1"/>
    <col min="12" max="14" width="9.109375" style="1"/>
    <col min="15" max="15" width="18.6640625" style="34" customWidth="1"/>
    <col min="16" max="16" width="12.6640625" style="1" customWidth="1"/>
    <col min="17" max="17" width="9.109375" style="1"/>
    <col min="18" max="18" width="11" style="1" bestFit="1" customWidth="1"/>
    <col min="19" max="16384" width="9.109375" style="1"/>
  </cols>
  <sheetData>
    <row r="1" spans="2:17" x14ac:dyDescent="0.2">
      <c r="B1" s="81"/>
      <c r="C1" s="81"/>
      <c r="D1" s="81"/>
      <c r="E1" s="81"/>
      <c r="F1" s="81"/>
      <c r="G1" s="81"/>
      <c r="H1" s="81"/>
      <c r="I1" s="81"/>
      <c r="J1" s="81"/>
    </row>
    <row r="2" spans="2:17" x14ac:dyDescent="0.2">
      <c r="B2" s="82" t="s">
        <v>13</v>
      </c>
      <c r="C2" s="82"/>
      <c r="D2" s="82"/>
      <c r="E2" s="82"/>
      <c r="F2" s="82"/>
      <c r="G2" s="82"/>
      <c r="H2" s="82"/>
      <c r="I2" s="82"/>
      <c r="J2" s="82"/>
    </row>
    <row r="3" spans="2:17" x14ac:dyDescent="0.2">
      <c r="B3" s="82"/>
      <c r="C3" s="82"/>
      <c r="D3" s="82"/>
      <c r="E3" s="82"/>
      <c r="F3" s="82"/>
      <c r="G3" s="82"/>
      <c r="H3" s="82"/>
      <c r="I3" s="82"/>
      <c r="J3" s="82"/>
    </row>
    <row r="4" spans="2:17" ht="63" customHeight="1" x14ac:dyDescent="0.2">
      <c r="B4" s="83" t="s">
        <v>39</v>
      </c>
      <c r="C4" s="83"/>
      <c r="D4" s="83"/>
      <c r="E4" s="83"/>
      <c r="F4" s="83"/>
      <c r="G4" s="83"/>
      <c r="H4" s="83"/>
      <c r="I4" s="83"/>
      <c r="J4" s="83"/>
    </row>
    <row r="5" spans="2:17" ht="7.5" customHeight="1" thickBot="1" x14ac:dyDescent="0.25">
      <c r="B5" s="28"/>
      <c r="C5" s="29"/>
      <c r="D5" s="29"/>
      <c r="E5" s="29"/>
      <c r="F5" s="29"/>
      <c r="G5" s="29"/>
      <c r="H5" s="29"/>
      <c r="I5" s="29"/>
      <c r="J5" s="22"/>
    </row>
    <row r="6" spans="2:17" ht="64.2" customHeight="1" x14ac:dyDescent="0.2">
      <c r="B6" s="2" t="s">
        <v>0</v>
      </c>
      <c r="C6" s="3" t="s">
        <v>4</v>
      </c>
      <c r="D6" s="84" t="s">
        <v>5</v>
      </c>
      <c r="E6" s="85"/>
      <c r="F6" s="85"/>
      <c r="G6" s="69" t="s">
        <v>31</v>
      </c>
      <c r="H6" s="69" t="s">
        <v>32</v>
      </c>
      <c r="I6" s="63" t="s">
        <v>30</v>
      </c>
      <c r="J6" s="25" t="s">
        <v>12</v>
      </c>
    </row>
    <row r="7" spans="2:17" ht="15" customHeight="1" thickBot="1" x14ac:dyDescent="0.25">
      <c r="B7" s="4"/>
      <c r="C7" s="5"/>
      <c r="D7" s="86" t="s">
        <v>10</v>
      </c>
      <c r="E7" s="87"/>
      <c r="F7" s="87"/>
      <c r="G7" s="72" t="s">
        <v>11</v>
      </c>
      <c r="H7" s="72" t="s">
        <v>11</v>
      </c>
      <c r="I7" s="64" t="s">
        <v>29</v>
      </c>
      <c r="J7" s="26"/>
    </row>
    <row r="8" spans="2:17" ht="15" customHeight="1" thickBot="1" x14ac:dyDescent="0.25">
      <c r="B8" s="70">
        <v>1</v>
      </c>
      <c r="C8" s="71">
        <v>2</v>
      </c>
      <c r="D8" s="94"/>
      <c r="E8" s="94"/>
      <c r="F8" s="71"/>
      <c r="G8" s="5">
        <v>3</v>
      </c>
      <c r="H8" s="5">
        <v>4</v>
      </c>
      <c r="I8" s="73">
        <v>5</v>
      </c>
      <c r="J8" s="26">
        <v>6</v>
      </c>
    </row>
    <row r="9" spans="2:17" ht="15.75" customHeight="1" x14ac:dyDescent="0.2">
      <c r="B9" s="66"/>
      <c r="C9" s="65" t="s">
        <v>20</v>
      </c>
      <c r="D9" s="65"/>
      <c r="E9" s="65"/>
      <c r="F9" s="65"/>
      <c r="G9" s="65"/>
      <c r="H9" s="65"/>
      <c r="I9" s="67"/>
      <c r="J9" s="68"/>
    </row>
    <row r="10" spans="2:17" ht="61.8" customHeight="1" x14ac:dyDescent="0.2">
      <c r="B10" s="33">
        <v>1</v>
      </c>
      <c r="C10" s="10" t="s">
        <v>33</v>
      </c>
      <c r="D10" s="75" t="s">
        <v>1</v>
      </c>
      <c r="E10" s="76"/>
      <c r="F10" s="77"/>
      <c r="G10" s="57"/>
      <c r="H10" s="57"/>
      <c r="I10" s="31"/>
      <c r="J10" s="32"/>
      <c r="P10" s="34"/>
      <c r="Q10" s="35"/>
    </row>
    <row r="11" spans="2:17" ht="66" customHeight="1" x14ac:dyDescent="0.2">
      <c r="B11" s="46">
        <v>2</v>
      </c>
      <c r="C11" s="47" t="s">
        <v>34</v>
      </c>
      <c r="D11" s="75" t="s">
        <v>1</v>
      </c>
      <c r="E11" s="76"/>
      <c r="F11" s="77"/>
      <c r="G11" s="57"/>
      <c r="H11" s="57"/>
      <c r="I11" s="31"/>
      <c r="J11" s="32"/>
      <c r="P11" s="34"/>
      <c r="Q11" s="35"/>
    </row>
    <row r="12" spans="2:17" ht="39.75" customHeight="1" x14ac:dyDescent="0.2">
      <c r="B12" s="40" t="s">
        <v>18</v>
      </c>
      <c r="C12" s="41" t="s">
        <v>28</v>
      </c>
      <c r="D12" s="88" t="s">
        <v>1</v>
      </c>
      <c r="E12" s="89"/>
      <c r="F12" s="90"/>
      <c r="G12" s="57"/>
      <c r="H12" s="57"/>
      <c r="I12" s="45"/>
      <c r="J12" s="55"/>
      <c r="P12" s="34"/>
      <c r="Q12" s="35"/>
    </row>
    <row r="13" spans="2:17" ht="39.75" customHeight="1" thickBot="1" x14ac:dyDescent="0.25">
      <c r="B13" s="46" t="s">
        <v>19</v>
      </c>
      <c r="C13" s="47" t="s">
        <v>21</v>
      </c>
      <c r="D13" s="75" t="s">
        <v>1</v>
      </c>
      <c r="E13" s="76"/>
      <c r="F13" s="77"/>
      <c r="G13" s="57"/>
      <c r="H13" s="57"/>
      <c r="I13" s="31"/>
      <c r="J13" s="32"/>
      <c r="P13" s="34"/>
      <c r="Q13" s="35"/>
    </row>
    <row r="14" spans="2:17" ht="25.5" customHeight="1" thickBot="1" x14ac:dyDescent="0.25">
      <c r="B14" s="42"/>
      <c r="C14" s="15"/>
      <c r="D14" s="78" t="s">
        <v>2</v>
      </c>
      <c r="E14" s="78"/>
      <c r="F14" s="79"/>
      <c r="G14" s="58"/>
      <c r="H14" s="58"/>
      <c r="I14" s="7">
        <f>SUM(I10:I13)</f>
        <v>0</v>
      </c>
      <c r="J14" s="56" t="s">
        <v>27</v>
      </c>
      <c r="K14" s="24"/>
      <c r="O14" s="54"/>
      <c r="P14" s="34"/>
    </row>
    <row r="15" spans="2:17" ht="15.75" customHeight="1" thickBot="1" x14ac:dyDescent="0.25">
      <c r="B15" s="8"/>
      <c r="C15" s="9" t="s">
        <v>26</v>
      </c>
      <c r="D15" s="9"/>
      <c r="E15" s="9"/>
      <c r="F15" s="9"/>
      <c r="G15" s="62"/>
      <c r="H15" s="62"/>
      <c r="I15" s="30"/>
      <c r="J15" s="27"/>
    </row>
    <row r="16" spans="2:17" ht="39.75" customHeight="1" x14ac:dyDescent="0.2">
      <c r="B16" s="39" t="s">
        <v>16</v>
      </c>
      <c r="C16" s="48" t="s">
        <v>15</v>
      </c>
      <c r="D16" s="91" t="s">
        <v>1</v>
      </c>
      <c r="E16" s="92"/>
      <c r="F16" s="93"/>
      <c r="G16" s="57"/>
      <c r="H16" s="57"/>
      <c r="I16" s="51"/>
      <c r="J16" s="32"/>
      <c r="P16" s="34"/>
      <c r="Q16" s="35"/>
    </row>
    <row r="17" spans="2:18" ht="39.75" customHeight="1" x14ac:dyDescent="0.2">
      <c r="B17" s="46" t="s">
        <v>17</v>
      </c>
      <c r="C17" s="48" t="s">
        <v>22</v>
      </c>
      <c r="D17" s="75" t="s">
        <v>1</v>
      </c>
      <c r="E17" s="76"/>
      <c r="F17" s="77"/>
      <c r="G17" s="57"/>
      <c r="H17" s="57"/>
      <c r="I17" s="52"/>
      <c r="J17" s="32"/>
      <c r="P17" s="34"/>
      <c r="Q17" s="35"/>
    </row>
    <row r="18" spans="2:18" ht="39.75" customHeight="1" thickBot="1" x14ac:dyDescent="0.25">
      <c r="B18" s="46" t="s">
        <v>18</v>
      </c>
      <c r="C18" s="48" t="s">
        <v>40</v>
      </c>
      <c r="D18" s="75" t="s">
        <v>1</v>
      </c>
      <c r="E18" s="76"/>
      <c r="F18" s="77"/>
      <c r="G18" s="60"/>
      <c r="H18" s="60"/>
      <c r="I18" s="52"/>
      <c r="J18" s="32"/>
      <c r="P18" s="34"/>
      <c r="Q18" s="35"/>
    </row>
    <row r="19" spans="2:18" ht="39.75" customHeight="1" thickBot="1" x14ac:dyDescent="0.25">
      <c r="B19" s="42"/>
      <c r="C19" s="15"/>
      <c r="D19" s="78" t="s">
        <v>3</v>
      </c>
      <c r="E19" s="78"/>
      <c r="F19" s="79"/>
      <c r="G19" s="61"/>
      <c r="H19" s="61"/>
      <c r="I19" s="7">
        <f>SUM(I16:I18)</f>
        <v>0</v>
      </c>
      <c r="J19" s="56" t="s">
        <v>36</v>
      </c>
      <c r="P19" s="34"/>
      <c r="Q19" s="35"/>
    </row>
    <row r="20" spans="2:18" ht="22.8" customHeight="1" x14ac:dyDescent="0.2">
      <c r="B20" s="8"/>
      <c r="C20" s="9" t="s">
        <v>35</v>
      </c>
      <c r="D20" s="9"/>
      <c r="E20" s="9"/>
      <c r="F20" s="9"/>
      <c r="G20" s="62"/>
      <c r="H20" s="62"/>
      <c r="I20" s="30"/>
      <c r="J20" s="27"/>
      <c r="P20" s="34"/>
      <c r="Q20" s="35"/>
    </row>
    <row r="21" spans="2:18" ht="39.75" customHeight="1" x14ac:dyDescent="0.2">
      <c r="B21" s="46" t="s">
        <v>16</v>
      </c>
      <c r="C21" s="48" t="s">
        <v>23</v>
      </c>
      <c r="D21" s="80" t="s">
        <v>1</v>
      </c>
      <c r="E21" s="80"/>
      <c r="F21" s="80"/>
      <c r="G21" s="57"/>
      <c r="H21" s="57"/>
      <c r="I21" s="52"/>
      <c r="J21" s="32"/>
      <c r="P21" s="34"/>
      <c r="Q21" s="35"/>
    </row>
    <row r="22" spans="2:18" ht="39.75" customHeight="1" x14ac:dyDescent="0.2">
      <c r="B22" s="46" t="s">
        <v>17</v>
      </c>
      <c r="C22" s="48" t="s">
        <v>41</v>
      </c>
      <c r="D22" s="80" t="s">
        <v>1</v>
      </c>
      <c r="E22" s="80"/>
      <c r="F22" s="80"/>
      <c r="G22" s="74"/>
      <c r="H22" s="74"/>
      <c r="I22" s="52"/>
      <c r="J22" s="32"/>
      <c r="P22" s="34"/>
      <c r="Q22" s="35"/>
    </row>
    <row r="23" spans="2:18" ht="39.75" customHeight="1" x14ac:dyDescent="0.2">
      <c r="B23" s="46" t="s">
        <v>18</v>
      </c>
      <c r="C23" s="48" t="s">
        <v>24</v>
      </c>
      <c r="D23" s="80" t="s">
        <v>1</v>
      </c>
      <c r="E23" s="80"/>
      <c r="F23" s="80"/>
      <c r="G23" s="57"/>
      <c r="H23" s="57"/>
      <c r="I23" s="52"/>
      <c r="J23" s="32"/>
      <c r="P23" s="34"/>
      <c r="Q23" s="35"/>
    </row>
    <row r="24" spans="2:18" ht="39.75" customHeight="1" x14ac:dyDescent="0.2">
      <c r="B24" s="46" t="s">
        <v>19</v>
      </c>
      <c r="C24" s="48" t="s">
        <v>25</v>
      </c>
      <c r="D24" s="80" t="s">
        <v>1</v>
      </c>
      <c r="E24" s="80"/>
      <c r="F24" s="80"/>
      <c r="G24" s="57"/>
      <c r="H24" s="57"/>
      <c r="I24" s="52"/>
      <c r="J24" s="32"/>
      <c r="O24" s="54"/>
      <c r="P24" s="34"/>
      <c r="Q24" s="35"/>
    </row>
    <row r="25" spans="2:18" ht="39.75" customHeight="1" thickBot="1" x14ac:dyDescent="0.25">
      <c r="B25" s="49" t="s">
        <v>42</v>
      </c>
      <c r="C25" s="50" t="s">
        <v>38</v>
      </c>
      <c r="D25" s="96" t="s">
        <v>1</v>
      </c>
      <c r="E25" s="97"/>
      <c r="F25" s="98"/>
      <c r="G25" s="57"/>
      <c r="H25" s="57"/>
      <c r="I25" s="53"/>
      <c r="J25" s="32"/>
      <c r="O25" s="54"/>
      <c r="P25" s="34"/>
      <c r="Q25" s="35"/>
    </row>
    <row r="26" spans="2:18" ht="24" customHeight="1" thickBot="1" x14ac:dyDescent="0.25">
      <c r="B26" s="36"/>
      <c r="C26" s="37"/>
      <c r="D26" s="99" t="s">
        <v>37</v>
      </c>
      <c r="E26" s="99"/>
      <c r="F26" s="100"/>
      <c r="G26" s="58"/>
      <c r="H26" s="58"/>
      <c r="I26" s="38">
        <f>SUM(I16:I25)</f>
        <v>0</v>
      </c>
      <c r="J26" s="56"/>
      <c r="K26" s="23"/>
      <c r="P26" s="34"/>
      <c r="Q26" s="34"/>
      <c r="R26" s="34"/>
    </row>
    <row r="27" spans="2:18" ht="6.75" customHeight="1" thickBot="1" x14ac:dyDescent="0.25">
      <c r="B27" s="12"/>
      <c r="C27" s="13"/>
      <c r="D27" s="6"/>
      <c r="E27" s="6"/>
      <c r="F27" s="6"/>
      <c r="G27" s="6"/>
      <c r="H27" s="6"/>
      <c r="I27" s="14"/>
      <c r="J27" s="21"/>
      <c r="K27" s="24"/>
    </row>
    <row r="28" spans="2:18" ht="22.5" customHeight="1" thickBot="1" x14ac:dyDescent="0.25">
      <c r="B28" s="11"/>
      <c r="C28" s="15"/>
      <c r="D28" s="16"/>
      <c r="E28" s="17"/>
      <c r="F28" s="44" t="s">
        <v>6</v>
      </c>
      <c r="G28" s="59"/>
      <c r="H28" s="59"/>
      <c r="I28" s="7">
        <f>I26+I14</f>
        <v>0</v>
      </c>
      <c r="J28" s="20"/>
      <c r="K28" s="23"/>
    </row>
    <row r="29" spans="2:18" ht="22.5" customHeight="1" thickBot="1" x14ac:dyDescent="0.25">
      <c r="B29" s="11"/>
      <c r="C29" s="15"/>
      <c r="D29" s="17"/>
      <c r="E29" s="17"/>
      <c r="F29" s="44" t="s">
        <v>7</v>
      </c>
      <c r="G29" s="59"/>
      <c r="H29" s="59"/>
      <c r="I29" s="7">
        <f>I28*0.23</f>
        <v>0</v>
      </c>
      <c r="J29" s="20"/>
      <c r="K29" s="24"/>
    </row>
    <row r="30" spans="2:18" ht="22.5" customHeight="1" thickBot="1" x14ac:dyDescent="0.25">
      <c r="B30" s="18"/>
      <c r="C30" s="19"/>
      <c r="D30" s="17"/>
      <c r="E30" s="17"/>
      <c r="F30" s="44" t="s">
        <v>8</v>
      </c>
      <c r="G30" s="59"/>
      <c r="H30" s="59"/>
      <c r="I30" s="7">
        <f>I28*1.23</f>
        <v>0</v>
      </c>
      <c r="J30" s="20"/>
    </row>
    <row r="34" spans="4:10" ht="15" customHeight="1" x14ac:dyDescent="0.2">
      <c r="D34" s="95" t="s">
        <v>14</v>
      </c>
      <c r="E34" s="95"/>
      <c r="F34" s="95"/>
      <c r="G34" s="95"/>
      <c r="H34" s="95"/>
      <c r="I34" s="95"/>
      <c r="J34" s="43"/>
    </row>
    <row r="35" spans="4:10" ht="19.5" customHeight="1" x14ac:dyDescent="0.2">
      <c r="D35" s="95"/>
      <c r="E35" s="95"/>
      <c r="F35" s="95"/>
      <c r="G35" s="95"/>
      <c r="H35" s="95"/>
      <c r="I35" s="95"/>
      <c r="J35" s="43"/>
    </row>
    <row r="36" spans="4:10" ht="15" customHeight="1" x14ac:dyDescent="0.2">
      <c r="D36" s="95" t="s">
        <v>9</v>
      </c>
      <c r="E36" s="95"/>
      <c r="F36" s="95"/>
      <c r="G36" s="95"/>
      <c r="H36" s="95"/>
      <c r="I36" s="95"/>
      <c r="J36" s="43"/>
    </row>
  </sheetData>
  <mergeCells count="23">
    <mergeCell ref="D34:I35"/>
    <mergeCell ref="D36:I36"/>
    <mergeCell ref="D21:F21"/>
    <mergeCell ref="D23:F23"/>
    <mergeCell ref="D24:F24"/>
    <mergeCell ref="D25:F25"/>
    <mergeCell ref="D26:F26"/>
    <mergeCell ref="D22:F22"/>
    <mergeCell ref="D18:F18"/>
    <mergeCell ref="D19:F19"/>
    <mergeCell ref="B1:J1"/>
    <mergeCell ref="B2:J3"/>
    <mergeCell ref="B4:J4"/>
    <mergeCell ref="D6:F6"/>
    <mergeCell ref="D7:F7"/>
    <mergeCell ref="D10:F10"/>
    <mergeCell ref="D11:F11"/>
    <mergeCell ref="D12:F12"/>
    <mergeCell ref="D14:F14"/>
    <mergeCell ref="D16:F16"/>
    <mergeCell ref="D17:F17"/>
    <mergeCell ref="D13:F13"/>
    <mergeCell ref="D8:E8"/>
  </mergeCells>
  <pageMargins left="0.78740157480314965" right="0.78740157480314965" top="0.59055118110236227" bottom="0.78740157480314965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2022-01-21T07:21:35Z</dcterms:modified>
</cp:coreProperties>
</file>