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wer1\zampubl$\ZAMÓWIENIA_2023\3_Termomodernizacja budynków szkolnych\1_DOKUMENTACJA TECHNICZNA\"/>
    </mc:Choice>
  </mc:AlternateContent>
  <bookViews>
    <workbookView xWindow="0" yWindow="0" windowWidth="8460" windowHeight="5085" firstSheet="6" activeTab="9"/>
  </bookViews>
  <sheets>
    <sheet name="CZ.1 Modernizacja instalacji CO" sheetId="10" r:id="rId1"/>
    <sheet name="CZ.2 Modernizacja instalacji CO" sheetId="5" r:id="rId2"/>
    <sheet name="CZ.3 Modernizacja instalacji CO" sheetId="6" r:id="rId3"/>
    <sheet name="CZ.4 Modernizacja instalacji CO" sheetId="4" r:id="rId4"/>
    <sheet name="CZ.5 Modernizacja instalacji CO" sheetId="3" r:id="rId5"/>
    <sheet name="CZ.6 Modernizacja instalacji CO" sheetId="11" r:id="rId6"/>
    <sheet name="CZ.7 Modernizacja instalacji CO" sheetId="7" r:id="rId7"/>
    <sheet name="CZ.8 Modernizacja instalacji CO" sheetId="8" r:id="rId8"/>
    <sheet name="CZ.9 Modernizacja instalacji CO" sheetId="12" r:id="rId9"/>
    <sheet name="CZ.10Modernizacja instalacji CO" sheetId="9" r:id="rId10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262" i="12" l="1"/>
  <c r="K261" i="12"/>
  <c r="K260" i="12"/>
  <c r="K259" i="12"/>
  <c r="K258" i="12"/>
  <c r="K257" i="12"/>
  <c r="K256" i="12"/>
  <c r="K255" i="12"/>
  <c r="K254" i="12"/>
  <c r="K253" i="12"/>
  <c r="K252" i="12"/>
  <c r="K251" i="12"/>
  <c r="K250" i="12"/>
  <c r="K249" i="12"/>
  <c r="K248" i="12"/>
  <c r="K245" i="12"/>
  <c r="K244" i="12"/>
  <c r="K243" i="12"/>
  <c r="K242" i="12"/>
  <c r="K241" i="12"/>
  <c r="K240" i="12"/>
  <c r="K239" i="12"/>
  <c r="K238" i="12"/>
  <c r="K237" i="12"/>
  <c r="K236" i="12"/>
  <c r="K235" i="12"/>
  <c r="K234" i="12"/>
  <c r="K233" i="12"/>
  <c r="K232" i="12"/>
  <c r="K231" i="12"/>
  <c r="K230" i="12"/>
  <c r="K229" i="12"/>
  <c r="K228" i="12"/>
  <c r="K227" i="12"/>
  <c r="K226" i="12"/>
  <c r="K225" i="12"/>
  <c r="K224" i="12"/>
  <c r="K222" i="12"/>
  <c r="K221" i="12"/>
  <c r="K220" i="12"/>
  <c r="K219" i="12"/>
  <c r="K218" i="12"/>
  <c r="K217" i="12"/>
  <c r="K216" i="12"/>
  <c r="K215" i="12"/>
  <c r="K214" i="12"/>
  <c r="K213" i="12"/>
  <c r="K212" i="12"/>
  <c r="K211" i="12"/>
  <c r="K210" i="12"/>
  <c r="K209" i="12"/>
  <c r="K208" i="12"/>
  <c r="K207" i="12"/>
  <c r="K206" i="12"/>
  <c r="K205" i="12"/>
  <c r="K204" i="12"/>
  <c r="K203" i="12"/>
  <c r="K202" i="12"/>
  <c r="K201" i="12"/>
  <c r="K200" i="12"/>
  <c r="K199" i="12"/>
  <c r="K198" i="12"/>
  <c r="K197" i="12"/>
  <c r="K196" i="12"/>
  <c r="K195" i="12"/>
  <c r="K194" i="12"/>
  <c r="K193" i="12"/>
  <c r="K192" i="12"/>
  <c r="K191" i="12"/>
  <c r="K190" i="12"/>
  <c r="K189" i="12"/>
  <c r="K188" i="12"/>
  <c r="K187" i="12"/>
  <c r="K186" i="12"/>
  <c r="K185" i="12"/>
  <c r="K184" i="12"/>
  <c r="K183" i="12"/>
  <c r="K182" i="12"/>
  <c r="K181" i="12"/>
  <c r="K180" i="12"/>
  <c r="K179" i="12"/>
  <c r="K178" i="12"/>
  <c r="K177" i="12"/>
  <c r="K176" i="12"/>
  <c r="K175" i="12"/>
  <c r="K174" i="12"/>
  <c r="K173" i="12"/>
  <c r="K172" i="12"/>
  <c r="K171" i="12"/>
  <c r="K170" i="12"/>
  <c r="K169" i="12"/>
  <c r="K168" i="12"/>
  <c r="K167" i="12"/>
  <c r="K166" i="12"/>
  <c r="K165" i="12"/>
  <c r="K164" i="12"/>
  <c r="K163" i="12"/>
  <c r="K162" i="12"/>
  <c r="K161" i="12"/>
  <c r="K160" i="12"/>
  <c r="K159" i="12"/>
  <c r="K158" i="12"/>
  <c r="K157" i="12"/>
  <c r="K156" i="12"/>
  <c r="K155" i="12"/>
  <c r="K154" i="12"/>
  <c r="K153" i="12"/>
  <c r="K152" i="12"/>
  <c r="K151" i="12"/>
  <c r="K150" i="12"/>
  <c r="K149" i="12"/>
  <c r="K148" i="12"/>
  <c r="K147" i="12"/>
  <c r="K146" i="12"/>
  <c r="K145" i="12"/>
  <c r="K144" i="12"/>
  <c r="K143" i="12"/>
  <c r="K142" i="12"/>
  <c r="K141" i="12"/>
  <c r="K140" i="12"/>
  <c r="K139" i="12"/>
  <c r="K138" i="12"/>
  <c r="K137" i="12"/>
  <c r="K136" i="12"/>
  <c r="K135" i="12"/>
  <c r="K134" i="12"/>
  <c r="K133" i="12"/>
  <c r="K131" i="12"/>
  <c r="K130" i="12"/>
  <c r="K129" i="12"/>
  <c r="K128" i="12"/>
  <c r="K127" i="12"/>
  <c r="K126" i="12"/>
  <c r="K125" i="12"/>
  <c r="K124" i="12"/>
  <c r="K123" i="12"/>
  <c r="K122" i="12"/>
  <c r="K121" i="12"/>
  <c r="K120" i="12"/>
  <c r="K119" i="12"/>
  <c r="K118" i="12"/>
  <c r="K117" i="12"/>
  <c r="K116" i="12"/>
  <c r="K115" i="12" s="1"/>
  <c r="K114" i="12"/>
  <c r="K113" i="12"/>
  <c r="K112" i="12"/>
  <c r="K111" i="12"/>
  <c r="K110" i="12"/>
  <c r="K109" i="12"/>
  <c r="K108" i="12"/>
  <c r="K107" i="12"/>
  <c r="K106" i="12"/>
  <c r="K105" i="12"/>
  <c r="K104" i="12"/>
  <c r="K103" i="12"/>
  <c r="K102" i="12"/>
  <c r="K101" i="12"/>
  <c r="K100" i="12"/>
  <c r="K99" i="12"/>
  <c r="K98" i="12"/>
  <c r="K97" i="12"/>
  <c r="K96" i="12"/>
  <c r="K95" i="12"/>
  <c r="K94" i="12"/>
  <c r="K93" i="12"/>
  <c r="K92" i="12"/>
  <c r="K91" i="12"/>
  <c r="K90" i="12"/>
  <c r="K89" i="12"/>
  <c r="K88" i="12"/>
  <c r="K87" i="12"/>
  <c r="K86" i="12"/>
  <c r="K85" i="12"/>
  <c r="K84" i="12"/>
  <c r="K83" i="12"/>
  <c r="K82" i="12"/>
  <c r="K81" i="12"/>
  <c r="K80" i="12"/>
  <c r="K79" i="12"/>
  <c r="K78" i="12"/>
  <c r="K77" i="12"/>
  <c r="K76" i="12"/>
  <c r="K75" i="12"/>
  <c r="K74" i="12"/>
  <c r="K73" i="12"/>
  <c r="K72" i="12"/>
  <c r="K71" i="12"/>
  <c r="K70" i="12"/>
  <c r="K69" i="12"/>
  <c r="K68" i="12"/>
  <c r="K67" i="12"/>
  <c r="K66" i="12"/>
  <c r="K65" i="12"/>
  <c r="K64" i="12"/>
  <c r="K63" i="12"/>
  <c r="K62" i="12"/>
  <c r="K61" i="12"/>
  <c r="K60" i="12"/>
  <c r="K59" i="12"/>
  <c r="K58" i="12"/>
  <c r="K57" i="12"/>
  <c r="K56" i="12"/>
  <c r="K55" i="12"/>
  <c r="K54" i="12"/>
  <c r="K53" i="12"/>
  <c r="K52" i="12"/>
  <c r="K51" i="12"/>
  <c r="K50" i="12"/>
  <c r="K49" i="12"/>
  <c r="K48" i="12"/>
  <c r="K47" i="12"/>
  <c r="K46" i="12"/>
  <c r="K45" i="12"/>
  <c r="K44" i="12"/>
  <c r="K43" i="12"/>
  <c r="K42" i="12"/>
  <c r="K41" i="12"/>
  <c r="K40" i="12"/>
  <c r="K39" i="12"/>
  <c r="K38" i="12"/>
  <c r="K37" i="12"/>
  <c r="K36" i="12"/>
  <c r="K35" i="12"/>
  <c r="K34" i="12"/>
  <c r="K33" i="12"/>
  <c r="K32" i="12"/>
  <c r="K31" i="12"/>
  <c r="K30" i="12"/>
  <c r="K29" i="12"/>
  <c r="K28" i="12"/>
  <c r="K27" i="12"/>
  <c r="K26" i="12"/>
  <c r="K25" i="12"/>
  <c r="K24" i="12"/>
  <c r="K23" i="12"/>
  <c r="K22" i="12"/>
  <c r="K21" i="12"/>
  <c r="K20" i="12"/>
  <c r="K19" i="12"/>
  <c r="K18" i="12"/>
  <c r="K17" i="12"/>
  <c r="K16" i="12"/>
  <c r="K15" i="12"/>
  <c r="K14" i="12"/>
  <c r="K13" i="12"/>
  <c r="K12" i="12"/>
  <c r="K11" i="12"/>
  <c r="K10" i="12"/>
  <c r="K209" i="11"/>
  <c r="K208" i="11"/>
  <c r="K207" i="11"/>
  <c r="K206" i="11"/>
  <c r="K205" i="11"/>
  <c r="K204" i="11"/>
  <c r="K203" i="11"/>
  <c r="K202" i="11"/>
  <c r="K201" i="11"/>
  <c r="K200" i="11"/>
  <c r="K199" i="11"/>
  <c r="K198" i="11"/>
  <c r="K197" i="11"/>
  <c r="K196" i="11"/>
  <c r="K195" i="11"/>
  <c r="K194" i="11"/>
  <c r="K193" i="11"/>
  <c r="K192" i="11"/>
  <c r="K191" i="11"/>
  <c r="K190" i="11"/>
  <c r="K187" i="11"/>
  <c r="K186" i="11"/>
  <c r="K185" i="11"/>
  <c r="K184" i="11"/>
  <c r="K183" i="11"/>
  <c r="K182" i="11"/>
  <c r="K181" i="11"/>
  <c r="K180" i="11"/>
  <c r="K179" i="11"/>
  <c r="K178" i="11"/>
  <c r="K177" i="11"/>
  <c r="K176" i="11"/>
  <c r="K175" i="11"/>
  <c r="K174" i="11"/>
  <c r="K173" i="11"/>
  <c r="K172" i="11"/>
  <c r="K171" i="11"/>
  <c r="K170" i="11"/>
  <c r="K169" i="11"/>
  <c r="K168" i="11"/>
  <c r="K167" i="11"/>
  <c r="K166" i="11"/>
  <c r="K165" i="11"/>
  <c r="K164" i="11"/>
  <c r="K163" i="11"/>
  <c r="K162" i="11"/>
  <c r="K161" i="11"/>
  <c r="K160" i="11"/>
  <c r="K159" i="11"/>
  <c r="K158" i="11"/>
  <c r="K157" i="11"/>
  <c r="K156" i="11"/>
  <c r="K155" i="11"/>
  <c r="K154" i="11"/>
  <c r="K153" i="11"/>
  <c r="K152" i="11"/>
  <c r="K151" i="11"/>
  <c r="K150" i="11"/>
  <c r="K149" i="11"/>
  <c r="K148" i="11"/>
  <c r="K147" i="11"/>
  <c r="K146" i="11"/>
  <c r="K145" i="11"/>
  <c r="K144" i="11"/>
  <c r="K143" i="11"/>
  <c r="K142" i="11"/>
  <c r="K141" i="11"/>
  <c r="K140" i="11"/>
  <c r="K139" i="11"/>
  <c r="K138" i="11"/>
  <c r="K137" i="11"/>
  <c r="K136" i="11"/>
  <c r="K135" i="11"/>
  <c r="K134" i="11"/>
  <c r="K133" i="11"/>
  <c r="K132" i="11"/>
  <c r="K131" i="11"/>
  <c r="K130" i="11"/>
  <c r="K129" i="11"/>
  <c r="K128" i="11"/>
  <c r="K127" i="11"/>
  <c r="K126" i="11"/>
  <c r="K125" i="11"/>
  <c r="K124" i="11"/>
  <c r="K123" i="11"/>
  <c r="K122" i="11"/>
  <c r="K121" i="11" s="1"/>
  <c r="K120" i="11"/>
  <c r="K119" i="11"/>
  <c r="K118" i="11"/>
  <c r="K117" i="11"/>
  <c r="K116" i="11"/>
  <c r="K115" i="11"/>
  <c r="K114" i="11"/>
  <c r="K113" i="11"/>
  <c r="K112" i="11"/>
  <c r="K111" i="11"/>
  <c r="K110" i="11"/>
  <c r="K109" i="11"/>
  <c r="K108" i="11"/>
  <c r="K107" i="11"/>
  <c r="K106" i="11"/>
  <c r="K105" i="11"/>
  <c r="K104" i="11"/>
  <c r="K102" i="11"/>
  <c r="K101" i="11"/>
  <c r="K100" i="11"/>
  <c r="K99" i="11"/>
  <c r="K98" i="11"/>
  <c r="K97" i="11"/>
  <c r="K96" i="11"/>
  <c r="K95" i="11"/>
  <c r="K94" i="11"/>
  <c r="K93" i="11"/>
  <c r="K92" i="11"/>
  <c r="K91" i="11"/>
  <c r="K90" i="11"/>
  <c r="K89" i="11"/>
  <c r="K88" i="11"/>
  <c r="K87" i="11"/>
  <c r="K86" i="11"/>
  <c r="K85" i="11"/>
  <c r="K84" i="11"/>
  <c r="K83" i="11"/>
  <c r="K82" i="11"/>
  <c r="K81" i="11"/>
  <c r="K80" i="11"/>
  <c r="K79" i="11"/>
  <c r="K78" i="11"/>
  <c r="K77" i="11"/>
  <c r="K76" i="11"/>
  <c r="K75" i="11"/>
  <c r="K74" i="11"/>
  <c r="K73" i="11"/>
  <c r="K72" i="11"/>
  <c r="K71" i="11"/>
  <c r="K70" i="11"/>
  <c r="K69" i="11"/>
  <c r="K68" i="11"/>
  <c r="K67" i="11"/>
  <c r="K66" i="11"/>
  <c r="K65" i="11"/>
  <c r="K64" i="11"/>
  <c r="K63" i="11"/>
  <c r="K62" i="11"/>
  <c r="K61" i="11"/>
  <c r="K60" i="11"/>
  <c r="K59" i="11"/>
  <c r="K58" i="11"/>
  <c r="K57" i="11"/>
  <c r="K56" i="11"/>
  <c r="K55" i="11"/>
  <c r="K54" i="11"/>
  <c r="K53" i="11"/>
  <c r="K52" i="11"/>
  <c r="K51" i="11"/>
  <c r="K50" i="11"/>
  <c r="K49" i="11"/>
  <c r="K48" i="11"/>
  <c r="K47" i="11"/>
  <c r="K46" i="11"/>
  <c r="K45" i="11"/>
  <c r="K44" i="11"/>
  <c r="K43" i="11"/>
  <c r="K42" i="11"/>
  <c r="K41" i="11"/>
  <c r="K40" i="11"/>
  <c r="K39" i="11"/>
  <c r="K38" i="11"/>
  <c r="K37" i="11"/>
  <c r="K36" i="11"/>
  <c r="K35" i="11"/>
  <c r="K34" i="11"/>
  <c r="K33" i="11"/>
  <c r="K32" i="11"/>
  <c r="K31" i="11"/>
  <c r="K30" i="11"/>
  <c r="K29" i="11"/>
  <c r="K28" i="11"/>
  <c r="K27" i="11"/>
  <c r="K26" i="11"/>
  <c r="K25" i="11"/>
  <c r="K24" i="11"/>
  <c r="K23" i="11"/>
  <c r="K22" i="11"/>
  <c r="K21" i="11"/>
  <c r="K20" i="11"/>
  <c r="K19" i="11"/>
  <c r="K18" i="11"/>
  <c r="K17" i="11"/>
  <c r="K16" i="11"/>
  <c r="K15" i="11"/>
  <c r="K14" i="11"/>
  <c r="K13" i="11"/>
  <c r="K12" i="11"/>
  <c r="K11" i="11"/>
  <c r="K10" i="11"/>
  <c r="K81" i="10"/>
  <c r="K80" i="10"/>
  <c r="K79" i="10"/>
  <c r="K78" i="10"/>
  <c r="K77" i="10"/>
  <c r="K76" i="10"/>
  <c r="K75" i="10"/>
  <c r="K74" i="10"/>
  <c r="K73" i="10"/>
  <c r="K72" i="10"/>
  <c r="K71" i="10"/>
  <c r="K70" i="10"/>
  <c r="K69" i="10"/>
  <c r="K68" i="10"/>
  <c r="K67" i="10"/>
  <c r="K66" i="10"/>
  <c r="K65" i="10"/>
  <c r="K64" i="10"/>
  <c r="K61" i="10"/>
  <c r="K60" i="10" s="1"/>
  <c r="K59" i="10"/>
  <c r="K58" i="10"/>
  <c r="K57" i="10"/>
  <c r="K56" i="10"/>
  <c r="K55" i="10"/>
  <c r="K54" i="10"/>
  <c r="K53" i="10"/>
  <c r="K52" i="10"/>
  <c r="K51" i="10"/>
  <c r="K50" i="10"/>
  <c r="K49" i="10"/>
  <c r="K48" i="10"/>
  <c r="K47" i="10"/>
  <c r="K46" i="10"/>
  <c r="K45" i="10"/>
  <c r="K44" i="10"/>
  <c r="K43" i="10"/>
  <c r="K42" i="10"/>
  <c r="K41" i="10"/>
  <c r="K40" i="10"/>
  <c r="K39" i="10"/>
  <c r="K38" i="10"/>
  <c r="K37" i="10"/>
  <c r="K36" i="10"/>
  <c r="K35" i="10"/>
  <c r="K34" i="10"/>
  <c r="K33" i="10"/>
  <c r="K32" i="10"/>
  <c r="K31" i="10"/>
  <c r="K30" i="10"/>
  <c r="K29" i="10"/>
  <c r="K28" i="10"/>
  <c r="K27" i="10"/>
  <c r="K26" i="10"/>
  <c r="K25" i="10"/>
  <c r="K24" i="10"/>
  <c r="K23" i="10"/>
  <c r="K22" i="10"/>
  <c r="K21" i="10"/>
  <c r="K20" i="10"/>
  <c r="K19" i="10"/>
  <c r="K18" i="10"/>
  <c r="K17" i="10"/>
  <c r="K16" i="10"/>
  <c r="K15" i="10"/>
  <c r="K14" i="10"/>
  <c r="K13" i="10"/>
  <c r="K12" i="10"/>
  <c r="K11" i="10"/>
  <c r="K10" i="10"/>
  <c r="K163" i="9"/>
  <c r="K162" i="9"/>
  <c r="K161" i="9"/>
  <c r="K160" i="9"/>
  <c r="K159" i="9"/>
  <c r="K158" i="9"/>
  <c r="K157" i="9"/>
  <c r="K156" i="9"/>
  <c r="K155" i="9"/>
  <c r="K154" i="9"/>
  <c r="K153" i="9"/>
  <c r="K152" i="9"/>
  <c r="K151" i="9"/>
  <c r="K150" i="9"/>
  <c r="K149" i="9"/>
  <c r="K148" i="9"/>
  <c r="K147" i="9"/>
  <c r="K146" i="9"/>
  <c r="K145" i="9"/>
  <c r="K144" i="9"/>
  <c r="K143" i="9"/>
  <c r="K142" i="9"/>
  <c r="K141" i="9"/>
  <c r="K140" i="9"/>
  <c r="K139" i="9"/>
  <c r="K138" i="9"/>
  <c r="K137" i="9"/>
  <c r="K136" i="9"/>
  <c r="K135" i="9"/>
  <c r="K134" i="9"/>
  <c r="K133" i="9"/>
  <c r="K132" i="9"/>
  <c r="K131" i="9"/>
  <c r="K130" i="9"/>
  <c r="K129" i="9"/>
  <c r="K128" i="9"/>
  <c r="K127" i="9"/>
  <c r="K126" i="9"/>
  <c r="K125" i="9"/>
  <c r="K124" i="9"/>
  <c r="K123" i="9"/>
  <c r="K122" i="9"/>
  <c r="K121" i="9"/>
  <c r="K120" i="9"/>
  <c r="K119" i="9"/>
  <c r="K118" i="9"/>
  <c r="K117" i="9"/>
  <c r="K116" i="9"/>
  <c r="K115" i="9"/>
  <c r="K114" i="9"/>
  <c r="K113" i="9"/>
  <c r="K112" i="9"/>
  <c r="K111" i="9"/>
  <c r="K110" i="9"/>
  <c r="K109" i="9"/>
  <c r="K108" i="9"/>
  <c r="K107" i="9"/>
  <c r="K106" i="9"/>
  <c r="K105" i="9"/>
  <c r="K104" i="9"/>
  <c r="K103" i="9"/>
  <c r="K102" i="9"/>
  <c r="K100" i="9" s="1"/>
  <c r="K101" i="9"/>
  <c r="K99" i="9"/>
  <c r="K98" i="9"/>
  <c r="K97" i="9"/>
  <c r="K96" i="9"/>
  <c r="K95" i="9"/>
  <c r="K94" i="9"/>
  <c r="K93" i="9"/>
  <c r="K92" i="9"/>
  <c r="K91" i="9"/>
  <c r="K90" i="9"/>
  <c r="K89" i="9"/>
  <c r="K88" i="9"/>
  <c r="K87" i="9"/>
  <c r="K86" i="9"/>
  <c r="K85" i="9"/>
  <c r="K84" i="9"/>
  <c r="K83" i="9"/>
  <c r="K81" i="9"/>
  <c r="K80" i="9"/>
  <c r="K79" i="9"/>
  <c r="K78" i="9"/>
  <c r="K77" i="9"/>
  <c r="K76" i="9"/>
  <c r="K75" i="9"/>
  <c r="K74" i="9"/>
  <c r="K73" i="9"/>
  <c r="K72" i="9"/>
  <c r="K71" i="9"/>
  <c r="K70" i="9"/>
  <c r="K69" i="9"/>
  <c r="K68" i="9"/>
  <c r="K67" i="9"/>
  <c r="K66" i="9"/>
  <c r="K65" i="9"/>
  <c r="K64" i="9"/>
  <c r="K63" i="9"/>
  <c r="K62" i="9"/>
  <c r="K61" i="9"/>
  <c r="K60" i="9"/>
  <c r="K59" i="9"/>
  <c r="K58" i="9"/>
  <c r="K57" i="9"/>
  <c r="K56" i="9"/>
  <c r="K55" i="9"/>
  <c r="K54" i="9"/>
  <c r="K53" i="9"/>
  <c r="K52" i="9"/>
  <c r="K51" i="9"/>
  <c r="K50" i="9"/>
  <c r="K49" i="9"/>
  <c r="K48" i="9"/>
  <c r="K47" i="9"/>
  <c r="K46" i="9"/>
  <c r="K45" i="9"/>
  <c r="K44" i="9"/>
  <c r="K43" i="9"/>
  <c r="K42" i="9"/>
  <c r="K41" i="9"/>
  <c r="K40" i="9"/>
  <c r="K39" i="9"/>
  <c r="K38" i="9"/>
  <c r="K37" i="9"/>
  <c r="K36" i="9"/>
  <c r="K35" i="9"/>
  <c r="K34" i="9"/>
  <c r="K33" i="9"/>
  <c r="K32" i="9"/>
  <c r="K31" i="9"/>
  <c r="K30" i="9"/>
  <c r="K29" i="9"/>
  <c r="K28" i="9"/>
  <c r="K27" i="9"/>
  <c r="K26" i="9"/>
  <c r="K25" i="9"/>
  <c r="K24" i="9"/>
  <c r="K23" i="9"/>
  <c r="K22" i="9"/>
  <c r="K21" i="9"/>
  <c r="K20" i="9"/>
  <c r="K19" i="9"/>
  <c r="K18" i="9"/>
  <c r="K17" i="9"/>
  <c r="K16" i="9"/>
  <c r="K15" i="9"/>
  <c r="K14" i="9"/>
  <c r="K13" i="9"/>
  <c r="K12" i="9"/>
  <c r="K11" i="9"/>
  <c r="K10" i="9"/>
  <c r="K167" i="8"/>
  <c r="K166" i="8"/>
  <c r="K165" i="8"/>
  <c r="K164" i="8"/>
  <c r="K163" i="8"/>
  <c r="K162" i="8"/>
  <c r="K161" i="8"/>
  <c r="K160" i="8"/>
  <c r="K159" i="8"/>
  <c r="K158" i="8"/>
  <c r="K157" i="8"/>
  <c r="K156" i="8"/>
  <c r="K155" i="8"/>
  <c r="K154" i="8"/>
  <c r="K153" i="8"/>
  <c r="K152" i="8"/>
  <c r="K151" i="8"/>
  <c r="K150" i="8"/>
  <c r="K149" i="8"/>
  <c r="K146" i="8"/>
  <c r="K145" i="8"/>
  <c r="K144" i="8"/>
  <c r="K143" i="8"/>
  <c r="K142" i="8"/>
  <c r="K141" i="8"/>
  <c r="K140" i="8"/>
  <c r="K139" i="8"/>
  <c r="K138" i="8"/>
  <c r="K137" i="8"/>
  <c r="K136" i="8"/>
  <c r="K135" i="8"/>
  <c r="K134" i="8"/>
  <c r="K133" i="8"/>
  <c r="K132" i="8"/>
  <c r="K131" i="8"/>
  <c r="K130" i="8"/>
  <c r="K129" i="8"/>
  <c r="K128" i="8"/>
  <c r="K127" i="8"/>
  <c r="K126" i="8"/>
  <c r="K125" i="8"/>
  <c r="K124" i="8"/>
  <c r="K123" i="8"/>
  <c r="K122" i="8"/>
  <c r="K121" i="8"/>
  <c r="K120" i="8"/>
  <c r="K119" i="8"/>
  <c r="K118" i="8"/>
  <c r="K117" i="8"/>
  <c r="K116" i="8"/>
  <c r="K115" i="8"/>
  <c r="K114" i="8"/>
  <c r="K113" i="8"/>
  <c r="K112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8" i="8"/>
  <c r="K87" i="8"/>
  <c r="K86" i="8"/>
  <c r="K85" i="8"/>
  <c r="K84" i="8"/>
  <c r="K83" i="8"/>
  <c r="K82" i="8"/>
  <c r="K81" i="8"/>
  <c r="K80" i="8"/>
  <c r="K79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60" i="8"/>
  <c r="K59" i="8"/>
  <c r="K58" i="8"/>
  <c r="K57" i="8"/>
  <c r="K56" i="8"/>
  <c r="K55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171" i="7"/>
  <c r="K170" i="7"/>
  <c r="K169" i="7"/>
  <c r="K168" i="7"/>
  <c r="K167" i="7"/>
  <c r="K166" i="7"/>
  <c r="K165" i="7"/>
  <c r="K164" i="7"/>
  <c r="K163" i="7"/>
  <c r="K162" i="7"/>
  <c r="K161" i="7"/>
  <c r="K160" i="7"/>
  <c r="K159" i="7"/>
  <c r="K158" i="7"/>
  <c r="K157" i="7"/>
  <c r="K156" i="7"/>
  <c r="K155" i="7"/>
  <c r="K154" i="7"/>
  <c r="K153" i="7"/>
  <c r="K152" i="7"/>
  <c r="K151" i="7"/>
  <c r="K150" i="7"/>
  <c r="K149" i="7"/>
  <c r="K148" i="7"/>
  <c r="K147" i="7"/>
  <c r="K146" i="7"/>
  <c r="K145" i="7"/>
  <c r="K144" i="7"/>
  <c r="K143" i="7"/>
  <c r="K142" i="7"/>
  <c r="K141" i="7"/>
  <c r="K140" i="7"/>
  <c r="K139" i="7"/>
  <c r="K138" i="7"/>
  <c r="K137" i="7"/>
  <c r="K136" i="7"/>
  <c r="K135" i="7"/>
  <c r="K134" i="7"/>
  <c r="K133" i="7"/>
  <c r="K132" i="7"/>
  <c r="K131" i="7"/>
  <c r="K130" i="7"/>
  <c r="K129" i="7"/>
  <c r="K128" i="7"/>
  <c r="K127" i="7"/>
  <c r="K126" i="7"/>
  <c r="K125" i="7"/>
  <c r="K124" i="7"/>
  <c r="K123" i="7"/>
  <c r="K122" i="7"/>
  <c r="K121" i="7"/>
  <c r="K120" i="7"/>
  <c r="K119" i="7"/>
  <c r="K118" i="7"/>
  <c r="K117" i="7"/>
  <c r="K116" i="7"/>
  <c r="K115" i="7"/>
  <c r="K114" i="7"/>
  <c r="K113" i="7"/>
  <c r="K112" i="7"/>
  <c r="K111" i="7"/>
  <c r="K110" i="7"/>
  <c r="K109" i="7"/>
  <c r="K108" i="7"/>
  <c r="K107" i="7"/>
  <c r="K106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60" i="7"/>
  <c r="K59" i="7"/>
  <c r="K58" i="7"/>
  <c r="K57" i="7"/>
  <c r="K56" i="7"/>
  <c r="K55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9" i="7" s="1"/>
  <c r="K11" i="7"/>
  <c r="K10" i="7"/>
  <c r="K155" i="6"/>
  <c r="K154" i="6"/>
  <c r="K153" i="6"/>
  <c r="K152" i="6"/>
  <c r="K151" i="6"/>
  <c r="K150" i="6"/>
  <c r="K149" i="6"/>
  <c r="K148" i="6"/>
  <c r="K147" i="6"/>
  <c r="K146" i="6"/>
  <c r="K145" i="6"/>
  <c r="K144" i="6"/>
  <c r="K143" i="6"/>
  <c r="K142" i="6"/>
  <c r="K141" i="6"/>
  <c r="K140" i="6"/>
  <c r="K139" i="6"/>
  <c r="K138" i="6"/>
  <c r="K137" i="6"/>
  <c r="K136" i="6"/>
  <c r="K135" i="6"/>
  <c r="K134" i="6"/>
  <c r="K133" i="6"/>
  <c r="K132" i="6"/>
  <c r="K131" i="6"/>
  <c r="K130" i="6"/>
  <c r="K129" i="6"/>
  <c r="K128" i="6"/>
  <c r="K127" i="6"/>
  <c r="K126" i="6"/>
  <c r="K125" i="6"/>
  <c r="K124" i="6"/>
  <c r="K123" i="6"/>
  <c r="K122" i="6"/>
  <c r="K121" i="6"/>
  <c r="K120" i="6"/>
  <c r="K119" i="6"/>
  <c r="K118" i="6"/>
  <c r="K117" i="6"/>
  <c r="K116" i="6"/>
  <c r="K115" i="6"/>
  <c r="K114" i="6"/>
  <c r="K113" i="6"/>
  <c r="K112" i="6"/>
  <c r="K111" i="6"/>
  <c r="K110" i="6"/>
  <c r="K109" i="6"/>
  <c r="K108" i="6"/>
  <c r="K107" i="6"/>
  <c r="K106" i="6"/>
  <c r="K105" i="6"/>
  <c r="K104" i="6"/>
  <c r="K103" i="6"/>
  <c r="K102" i="6"/>
  <c r="K101" i="6"/>
  <c r="K100" i="6"/>
  <c r="K99" i="6"/>
  <c r="K98" i="6"/>
  <c r="K97" i="6"/>
  <c r="K96" i="6"/>
  <c r="K95" i="6"/>
  <c r="K94" i="6"/>
  <c r="K90" i="6" s="1"/>
  <c r="K93" i="6"/>
  <c r="K92" i="6"/>
  <c r="K91" i="6"/>
  <c r="K89" i="6"/>
  <c r="K88" i="6"/>
  <c r="K87" i="6"/>
  <c r="K86" i="6"/>
  <c r="K85" i="6"/>
  <c r="K84" i="6"/>
  <c r="K83" i="6"/>
  <c r="K82" i="6"/>
  <c r="K81" i="6"/>
  <c r="K80" i="6"/>
  <c r="K79" i="6"/>
  <c r="K78" i="6"/>
  <c r="K77" i="6"/>
  <c r="K76" i="6" s="1"/>
  <c r="K75" i="6"/>
  <c r="K74" i="6"/>
  <c r="K73" i="6"/>
  <c r="K72" i="6"/>
  <c r="K71" i="6"/>
  <c r="K70" i="6"/>
  <c r="K69" i="6"/>
  <c r="K68" i="6"/>
  <c r="K67" i="6"/>
  <c r="K66" i="6"/>
  <c r="K65" i="6"/>
  <c r="K64" i="6"/>
  <c r="K63" i="6"/>
  <c r="K62" i="6"/>
  <c r="K61" i="6"/>
  <c r="K60" i="6"/>
  <c r="K59" i="6"/>
  <c r="K58" i="6"/>
  <c r="K57" i="6"/>
  <c r="K56" i="6"/>
  <c r="K55" i="6"/>
  <c r="K54" i="6"/>
  <c r="K53" i="6"/>
  <c r="K52" i="6"/>
  <c r="K51" i="6"/>
  <c r="K50" i="6"/>
  <c r="K49" i="6"/>
  <c r="K48" i="6"/>
  <c r="K47" i="6"/>
  <c r="K46" i="6"/>
  <c r="K45" i="6"/>
  <c r="K44" i="6"/>
  <c r="K43" i="6"/>
  <c r="K42" i="6"/>
  <c r="K41" i="6"/>
  <c r="K40" i="6"/>
  <c r="K39" i="6"/>
  <c r="K38" i="6"/>
  <c r="K37" i="6"/>
  <c r="K36" i="6"/>
  <c r="K35" i="6"/>
  <c r="K34" i="6"/>
  <c r="K33" i="6"/>
  <c r="K32" i="6"/>
  <c r="K31" i="6"/>
  <c r="K30" i="6"/>
  <c r="K29" i="6"/>
  <c r="K28" i="6"/>
  <c r="K27" i="6"/>
  <c r="K26" i="6"/>
  <c r="K25" i="6"/>
  <c r="K24" i="6"/>
  <c r="K23" i="6"/>
  <c r="K22" i="6"/>
  <c r="K21" i="6"/>
  <c r="K20" i="6"/>
  <c r="K19" i="6"/>
  <c r="K18" i="6"/>
  <c r="K17" i="6"/>
  <c r="K16" i="6"/>
  <c r="K15" i="6"/>
  <c r="K14" i="6"/>
  <c r="K13" i="6"/>
  <c r="K12" i="6"/>
  <c r="K9" i="6" s="1"/>
  <c r="K11" i="6"/>
  <c r="K10" i="6"/>
  <c r="K183" i="5"/>
  <c r="K182" i="5"/>
  <c r="K181" i="5"/>
  <c r="K180" i="5"/>
  <c r="K179" i="5"/>
  <c r="K178" i="5"/>
  <c r="K177" i="5"/>
  <c r="K176" i="5"/>
  <c r="K175" i="5"/>
  <c r="K174" i="5"/>
  <c r="K173" i="5"/>
  <c r="K172" i="5"/>
  <c r="K171" i="5"/>
  <c r="K170" i="5"/>
  <c r="K169" i="5"/>
  <c r="K168" i="5"/>
  <c r="K167" i="5"/>
  <c r="K166" i="5"/>
  <c r="K165" i="5"/>
  <c r="K164" i="5"/>
  <c r="K163" i="5"/>
  <c r="K162" i="5"/>
  <c r="K161" i="5"/>
  <c r="K160" i="5"/>
  <c r="K159" i="5"/>
  <c r="K158" i="5"/>
  <c r="K157" i="5"/>
  <c r="K156" i="5"/>
  <c r="K155" i="5"/>
  <c r="K154" i="5"/>
  <c r="K153" i="5"/>
  <c r="K152" i="5"/>
  <c r="K151" i="5"/>
  <c r="K150" i="5"/>
  <c r="K149" i="5"/>
  <c r="K148" i="5"/>
  <c r="K147" i="5"/>
  <c r="K146" i="5"/>
  <c r="K145" i="5"/>
  <c r="K144" i="5"/>
  <c r="K143" i="5"/>
  <c r="K142" i="5"/>
  <c r="K141" i="5"/>
  <c r="K140" i="5"/>
  <c r="K139" i="5"/>
  <c r="K138" i="5"/>
  <c r="K137" i="5"/>
  <c r="K136" i="5"/>
  <c r="K135" i="5"/>
  <c r="K134" i="5"/>
  <c r="K133" i="5"/>
  <c r="K132" i="5"/>
  <c r="K131" i="5"/>
  <c r="K130" i="5"/>
  <c r="K129" i="5"/>
  <c r="K128" i="5"/>
  <c r="K127" i="5"/>
  <c r="K126" i="5"/>
  <c r="K125" i="5"/>
  <c r="K124" i="5"/>
  <c r="K123" i="5"/>
  <c r="K122" i="5"/>
  <c r="K121" i="5"/>
  <c r="K120" i="5"/>
  <c r="K119" i="5"/>
  <c r="K118" i="5"/>
  <c r="K117" i="5"/>
  <c r="K116" i="5"/>
  <c r="K115" i="5"/>
  <c r="K114" i="5"/>
  <c r="K113" i="5"/>
  <c r="K111" i="5"/>
  <c r="K110" i="5"/>
  <c r="K109" i="5"/>
  <c r="K108" i="5"/>
  <c r="K107" i="5"/>
  <c r="K106" i="5"/>
  <c r="K105" i="5"/>
  <c r="K104" i="5"/>
  <c r="K103" i="5"/>
  <c r="K102" i="5"/>
  <c r="K101" i="5"/>
  <c r="K100" i="5"/>
  <c r="K99" i="5"/>
  <c r="K98" i="5"/>
  <c r="K96" i="5"/>
  <c r="K95" i="5"/>
  <c r="K94" i="5"/>
  <c r="K93" i="5"/>
  <c r="K92" i="5"/>
  <c r="K91" i="5"/>
  <c r="K90" i="5"/>
  <c r="K89" i="5"/>
  <c r="K88" i="5"/>
  <c r="K87" i="5"/>
  <c r="K86" i="5"/>
  <c r="K85" i="5"/>
  <c r="K84" i="5"/>
  <c r="K83" i="5"/>
  <c r="K82" i="5"/>
  <c r="K81" i="5"/>
  <c r="K80" i="5"/>
  <c r="K79" i="5"/>
  <c r="K78" i="5"/>
  <c r="K77" i="5"/>
  <c r="K76" i="5"/>
  <c r="K75" i="5"/>
  <c r="K74" i="5"/>
  <c r="K73" i="5"/>
  <c r="K72" i="5"/>
  <c r="K71" i="5"/>
  <c r="K70" i="5"/>
  <c r="K69" i="5"/>
  <c r="K68" i="5"/>
  <c r="K67" i="5"/>
  <c r="K66" i="5"/>
  <c r="K65" i="5"/>
  <c r="K64" i="5"/>
  <c r="K63" i="5"/>
  <c r="K62" i="5"/>
  <c r="K61" i="5"/>
  <c r="K60" i="5"/>
  <c r="K59" i="5"/>
  <c r="K58" i="5"/>
  <c r="K57" i="5"/>
  <c r="K56" i="5"/>
  <c r="K55" i="5"/>
  <c r="K54" i="5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K11" i="5"/>
  <c r="K10" i="5"/>
  <c r="K207" i="4"/>
  <c r="K206" i="4"/>
  <c r="K205" i="4"/>
  <c r="K204" i="4"/>
  <c r="K203" i="4"/>
  <c r="K202" i="4"/>
  <c r="K201" i="4"/>
  <c r="K200" i="4"/>
  <c r="K199" i="4"/>
  <c r="K198" i="4"/>
  <c r="K197" i="4"/>
  <c r="K196" i="4"/>
  <c r="K195" i="4"/>
  <c r="K194" i="4"/>
  <c r="K193" i="4"/>
  <c r="K192" i="4"/>
  <c r="K191" i="4"/>
  <c r="K190" i="4"/>
  <c r="K189" i="4"/>
  <c r="K188" i="4"/>
  <c r="K187" i="4"/>
  <c r="K186" i="4"/>
  <c r="K185" i="4"/>
  <c r="K184" i="4"/>
  <c r="K183" i="4"/>
  <c r="K182" i="4"/>
  <c r="K181" i="4"/>
  <c r="K180" i="4"/>
  <c r="K179" i="4"/>
  <c r="K178" i="4"/>
  <c r="K177" i="4"/>
  <c r="K176" i="4"/>
  <c r="K175" i="4"/>
  <c r="K174" i="4"/>
  <c r="K173" i="4"/>
  <c r="K172" i="4"/>
  <c r="K171" i="4"/>
  <c r="K170" i="4"/>
  <c r="K169" i="4"/>
  <c r="K168" i="4"/>
  <c r="K167" i="4"/>
  <c r="K166" i="4"/>
  <c r="K165" i="4"/>
  <c r="K164" i="4"/>
  <c r="K163" i="4"/>
  <c r="K162" i="4"/>
  <c r="K161" i="4"/>
  <c r="K160" i="4"/>
  <c r="K157" i="4"/>
  <c r="K156" i="4"/>
  <c r="K155" i="4"/>
  <c r="K154" i="4"/>
  <c r="K153" i="4"/>
  <c r="K152" i="4"/>
  <c r="K151" i="4"/>
  <c r="K150" i="4"/>
  <c r="K149" i="4"/>
  <c r="K148" i="4"/>
  <c r="K147" i="4"/>
  <c r="K146" i="4"/>
  <c r="K145" i="4"/>
  <c r="K144" i="4"/>
  <c r="K143" i="4"/>
  <c r="K142" i="4"/>
  <c r="K141" i="4"/>
  <c r="K140" i="4"/>
  <c r="K139" i="4"/>
  <c r="K138" i="4"/>
  <c r="K137" i="4"/>
  <c r="K136" i="4"/>
  <c r="K135" i="4"/>
  <c r="K134" i="4"/>
  <c r="K133" i="4"/>
  <c r="K132" i="4"/>
  <c r="K131" i="4"/>
  <c r="K130" i="4"/>
  <c r="K129" i="4"/>
  <c r="K128" i="4"/>
  <c r="K127" i="4"/>
  <c r="K126" i="4"/>
  <c r="K125" i="4"/>
  <c r="K124" i="4"/>
  <c r="K123" i="4"/>
  <c r="K122" i="4"/>
  <c r="K121" i="4"/>
  <c r="K120" i="4"/>
  <c r="K119" i="4"/>
  <c r="K118" i="4"/>
  <c r="K117" i="4"/>
  <c r="K116" i="4"/>
  <c r="K115" i="4"/>
  <c r="K114" i="4"/>
  <c r="K113" i="4"/>
  <c r="K112" i="4"/>
  <c r="K111" i="4"/>
  <c r="K110" i="4"/>
  <c r="K109" i="4"/>
  <c r="K108" i="4"/>
  <c r="K107" i="4"/>
  <c r="K106" i="4"/>
  <c r="K105" i="4"/>
  <c r="K104" i="4"/>
  <c r="K102" i="4"/>
  <c r="K101" i="4"/>
  <c r="K100" i="4"/>
  <c r="K99" i="4"/>
  <c r="K98" i="4"/>
  <c r="K97" i="4"/>
  <c r="K96" i="4"/>
  <c r="K95" i="4"/>
  <c r="K94" i="4"/>
  <c r="K93" i="4"/>
  <c r="K92" i="4"/>
  <c r="K91" i="4"/>
  <c r="K89" i="4" s="1"/>
  <c r="K90" i="4"/>
  <c r="K88" i="4"/>
  <c r="K87" i="4"/>
  <c r="K86" i="4"/>
  <c r="K85" i="4"/>
  <c r="K84" i="4"/>
  <c r="K83" i="4"/>
  <c r="K82" i="4"/>
  <c r="K81" i="4"/>
  <c r="K80" i="4"/>
  <c r="K79" i="4"/>
  <c r="K78" i="4"/>
  <c r="K77" i="4"/>
  <c r="K76" i="4"/>
  <c r="K75" i="4"/>
  <c r="K74" i="4"/>
  <c r="K73" i="4"/>
  <c r="K72" i="4"/>
  <c r="K71" i="4"/>
  <c r="K70" i="4"/>
  <c r="K69" i="4"/>
  <c r="K68" i="4"/>
  <c r="K67" i="4"/>
  <c r="K66" i="4"/>
  <c r="K65" i="4"/>
  <c r="K64" i="4"/>
  <c r="K63" i="4"/>
  <c r="K62" i="4"/>
  <c r="K61" i="4"/>
  <c r="K60" i="4"/>
  <c r="K59" i="4"/>
  <c r="K58" i="4"/>
  <c r="K57" i="4"/>
  <c r="K56" i="4"/>
  <c r="K55" i="4"/>
  <c r="K54" i="4"/>
  <c r="K53" i="4"/>
  <c r="K52" i="4"/>
  <c r="K51" i="4"/>
  <c r="K50" i="4"/>
  <c r="K49" i="4"/>
  <c r="K48" i="4"/>
  <c r="K47" i="4"/>
  <c r="K46" i="4"/>
  <c r="K45" i="4"/>
  <c r="K44" i="4"/>
  <c r="K43" i="4"/>
  <c r="K42" i="4"/>
  <c r="K41" i="4"/>
  <c r="K40" i="4"/>
  <c r="K39" i="4"/>
  <c r="K38" i="4"/>
  <c r="K37" i="4"/>
  <c r="K36" i="4"/>
  <c r="K35" i="4"/>
  <c r="K34" i="4"/>
  <c r="K33" i="4"/>
  <c r="K32" i="4"/>
  <c r="K31" i="4"/>
  <c r="K30" i="4"/>
  <c r="K29" i="4"/>
  <c r="K28" i="4"/>
  <c r="K27" i="4"/>
  <c r="K26" i="4"/>
  <c r="K25" i="4"/>
  <c r="K24" i="4"/>
  <c r="K23" i="4"/>
  <c r="K22" i="4"/>
  <c r="K21" i="4"/>
  <c r="K20" i="4"/>
  <c r="K19" i="4"/>
  <c r="K18" i="4"/>
  <c r="K17" i="4"/>
  <c r="K16" i="4"/>
  <c r="K15" i="4"/>
  <c r="K14" i="4"/>
  <c r="K13" i="4"/>
  <c r="K12" i="4"/>
  <c r="K11" i="4"/>
  <c r="K10" i="4"/>
  <c r="K127" i="3"/>
  <c r="K126" i="3"/>
  <c r="K125" i="3"/>
  <c r="K124" i="3"/>
  <c r="K123" i="3"/>
  <c r="K122" i="3"/>
  <c r="K121" i="3"/>
  <c r="K120" i="3"/>
  <c r="K119" i="3"/>
  <c r="K118" i="3"/>
  <c r="K117" i="3"/>
  <c r="K116" i="3"/>
  <c r="K115" i="3"/>
  <c r="K114" i="3"/>
  <c r="K113" i="3"/>
  <c r="K112" i="3"/>
  <c r="K111" i="3"/>
  <c r="K110" i="3"/>
  <c r="K109" i="3"/>
  <c r="K108" i="3"/>
  <c r="K107" i="3"/>
  <c r="K106" i="3"/>
  <c r="K105" i="3"/>
  <c r="K104" i="3"/>
  <c r="K103" i="3"/>
  <c r="K102" i="3"/>
  <c r="K101" i="3"/>
  <c r="K100" i="3"/>
  <c r="K99" i="3"/>
  <c r="K98" i="3"/>
  <c r="K97" i="3"/>
  <c r="K92" i="3" s="1"/>
  <c r="K96" i="3"/>
  <c r="K95" i="3"/>
  <c r="K94" i="3"/>
  <c r="K93" i="3"/>
  <c r="K90" i="3"/>
  <c r="K89" i="3"/>
  <c r="K88" i="3"/>
  <c r="K87" i="3"/>
  <c r="K86" i="3"/>
  <c r="K85" i="3"/>
  <c r="K84" i="3"/>
  <c r="K83" i="3"/>
  <c r="K82" i="3"/>
  <c r="K81" i="3"/>
  <c r="K80" i="3"/>
  <c r="K79" i="3"/>
  <c r="K78" i="3"/>
  <c r="K77" i="3"/>
  <c r="K76" i="3"/>
  <c r="K75" i="3"/>
  <c r="K73" i="3"/>
  <c r="K72" i="3"/>
  <c r="K71" i="3"/>
  <c r="K70" i="3"/>
  <c r="K69" i="3"/>
  <c r="K68" i="3"/>
  <c r="K67" i="3"/>
  <c r="K66" i="3"/>
  <c r="K65" i="3"/>
  <c r="K64" i="3"/>
  <c r="K63" i="3"/>
  <c r="K62" i="3"/>
  <c r="K61" i="3"/>
  <c r="K60" i="3"/>
  <c r="K59" i="3"/>
  <c r="K58" i="3"/>
  <c r="K57" i="3"/>
  <c r="K56" i="3"/>
  <c r="K55" i="3"/>
  <c r="K54" i="3"/>
  <c r="K53" i="3"/>
  <c r="K52" i="3"/>
  <c r="K51" i="3"/>
  <c r="K50" i="3"/>
  <c r="K49" i="3"/>
  <c r="K48" i="3"/>
  <c r="K47" i="3"/>
  <c r="K46" i="3"/>
  <c r="K45" i="3"/>
  <c r="K44" i="3"/>
  <c r="K43" i="3"/>
  <c r="K42" i="3"/>
  <c r="K41" i="3"/>
  <c r="K40" i="3"/>
  <c r="K39" i="3"/>
  <c r="K38" i="3"/>
  <c r="K37" i="3"/>
  <c r="K36" i="3"/>
  <c r="K35" i="3"/>
  <c r="K34" i="3"/>
  <c r="K33" i="3"/>
  <c r="K32" i="3"/>
  <c r="K31" i="3"/>
  <c r="K30" i="3"/>
  <c r="K29" i="3"/>
  <c r="K28" i="3"/>
  <c r="K27" i="3"/>
  <c r="K26" i="3"/>
  <c r="K25" i="3"/>
  <c r="K24" i="3"/>
  <c r="K23" i="3"/>
  <c r="K22" i="3"/>
  <c r="K21" i="3"/>
  <c r="K20" i="3"/>
  <c r="K19" i="3"/>
  <c r="K18" i="3"/>
  <c r="K17" i="3"/>
  <c r="K16" i="3"/>
  <c r="K15" i="3"/>
  <c r="K14" i="3"/>
  <c r="K13" i="3"/>
  <c r="K12" i="3"/>
  <c r="K11" i="3"/>
  <c r="K10" i="3"/>
  <c r="K9" i="9" l="1"/>
  <c r="K82" i="9"/>
  <c r="K8" i="9" s="1"/>
  <c r="K9" i="12"/>
  <c r="K8" i="12" s="1"/>
  <c r="K247" i="12"/>
  <c r="K246" i="12" s="1"/>
  <c r="K223" i="12"/>
  <c r="K132" i="12"/>
  <c r="K148" i="8"/>
  <c r="K147" i="8" s="1"/>
  <c r="K78" i="8"/>
  <c r="K8" i="8" s="1"/>
  <c r="K89" i="8"/>
  <c r="K9" i="8"/>
  <c r="K105" i="7"/>
  <c r="K91" i="7"/>
  <c r="K8" i="7" s="1"/>
  <c r="K9" i="11"/>
  <c r="K8" i="11" s="1"/>
  <c r="K103" i="11"/>
  <c r="K189" i="11"/>
  <c r="K9" i="3"/>
  <c r="K8" i="3" s="1"/>
  <c r="K74" i="3"/>
  <c r="K9" i="4"/>
  <c r="K8" i="4" s="1"/>
  <c r="K159" i="4"/>
  <c r="K158" i="4" s="1"/>
  <c r="K103" i="4"/>
  <c r="K112" i="5"/>
  <c r="K97" i="5"/>
  <c r="K8" i="5" s="1"/>
  <c r="K9" i="5"/>
  <c r="K9" i="10"/>
  <c r="K8" i="10" s="1"/>
  <c r="K63" i="10"/>
  <c r="K62" i="10" s="1"/>
  <c r="K8" i="6"/>
  <c r="K188" i="11"/>
  <c r="K91" i="3"/>
  <c r="K7" i="11" l="1"/>
  <c r="K7" i="6"/>
  <c r="K7" i="12"/>
  <c r="K7" i="7"/>
  <c r="K7" i="9"/>
  <c r="K7" i="8"/>
  <c r="K7" i="4"/>
  <c r="K7" i="10"/>
  <c r="K7" i="5"/>
  <c r="K7" i="3"/>
</calcChain>
</file>

<file path=xl/sharedStrings.xml><?xml version="1.0" encoding="utf-8"?>
<sst xmlns="http://schemas.openxmlformats.org/spreadsheetml/2006/main" count="15933" uniqueCount="827">
  <si>
    <t/>
  </si>
  <si>
    <t>2022-11-18</t>
  </si>
  <si>
    <t>Wykonawca:</t>
  </si>
  <si>
    <t>Data:</t>
  </si>
  <si>
    <t>Lp</t>
  </si>
  <si>
    <t>Wartość</t>
  </si>
  <si>
    <t>Jednostka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</si>
  <si>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</si>
  <si>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</si>
  <si>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</si>
  <si>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</si>
  <si>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</si>
  <si>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</si>
  <si>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</si>
  <si>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</si>
  <si>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</si>
  <si>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</si>
  <si>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</si>
  <si>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</si>
  <si>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Modernizacja instalacji centralnego ogrzewania - Szkoła Podstawowa im. Mikołaja Kopernika w Dąbrowicy</t>
  </si>
  <si>
    <t>Zakres A</t>
  </si>
  <si>
    <t>Zakres A - modernizacja źródła ciepła - instalacja kotłowni</t>
  </si>
  <si>
    <t>Zakres A -  roboty remontowo-budowlane i adaptacyjne w zakresie kotłowni</t>
  </si>
  <si>
    <t>Zakres B</t>
  </si>
  <si>
    <t>Zakres B - modernizacja części instalacji centralnego ogrzewania</t>
  </si>
  <si>
    <t>Modernizacja instalacji centralnego ogrzewania - Szkoła Podstawowa im. Króla Kazimierza Wielkiego w Damienicach</t>
  </si>
  <si>
    <t>Zakres A - modernizacja części instalacji centralnego ogrzewania</t>
  </si>
  <si>
    <t>13</t>
  </si>
  <si>
    <t>Zakres B- modernizacja części instalacji centralnego ogrzewania</t>
  </si>
  <si>
    <t>15</t>
  </si>
  <si>
    <t>Modernizacja instalacji centralnego ogrzewania - Zespół Szkół Gminnych im. Henryka Sienkiewicza w Bogucicach</t>
  </si>
  <si>
    <t>Modernizacja instalacji centralnego ogrzewania - Zespół Szkolno-Przedszkolny w Brzeźnicy im. Jana Kochanowskiego w Brzeźnicy</t>
  </si>
  <si>
    <t>Modernizacja instalacji centralnego ogrzewania - Zespół Szkół Gminnych im. Jana Pawła II w Nieszkowicach Małych</t>
  </si>
  <si>
    <t>Modernizacja instalacji centralnego ogrzewania - Szkoła Podstawowa im. Gen. Józefa Bema w Pogwizdowie</t>
  </si>
  <si>
    <t>Modernizacja instalacji centralnego ogrzewania - Zespół Szkół Gminnych im. Henryka Sienkiewicza w Stanisławicach</t>
  </si>
  <si>
    <t>Modernizacja instalacji centralnego ogrzewania - Zespół Szkół Gminnych im. Adama Mickiewicza w Baczkowie</t>
  </si>
  <si>
    <t>Modernizacja instalacji centralnego ogrzewania - Zespół Szkół Gminnych im. Marii Skłodowskiej Curie w Łapczycy</t>
  </si>
  <si>
    <t>Modernizacja instalacji centralnego ogrzewania - Zespół Szkół Gminnych im. Ks. Józefa Skwiruta w Proszówkach</t>
  </si>
  <si>
    <t>Zakres A - modernizacja instalacji ciepłej wody użytkowej</t>
  </si>
  <si>
    <t>Zakres C</t>
  </si>
  <si>
    <t>Zakres C - modernizacja instalacji ciepłej wody użytkowej</t>
  </si>
  <si>
    <t>inż. Grzegorz Szafarski - kosztorysant</t>
  </si>
  <si>
    <t>Odniesienie do dokumentacji przetargowej</t>
  </si>
  <si>
    <t>Kod indywidualny</t>
  </si>
  <si>
    <t>Podstawa</t>
  </si>
  <si>
    <t>Opis robót</t>
  </si>
  <si>
    <t>Szacowany obmiar projektanta</t>
  </si>
  <si>
    <t>Obmiar zweryfikowany przez wykonawcę</t>
  </si>
  <si>
    <t>Krotność</t>
  </si>
  <si>
    <t>Cena jednostkowa netto</t>
  </si>
  <si>
    <t>Przykładowi producenci referencyjni</t>
  </si>
  <si>
    <t>Uwagi oferenta</t>
  </si>
  <si>
    <t>Notatka</t>
  </si>
  <si>
    <t>1.1</t>
  </si>
  <si>
    <t>1.1.1</t>
  </si>
  <si>
    <t>Demontaż istniejących instalacji z wywozem i utylizacją</t>
  </si>
  <si>
    <t xml:space="preserve">  1</t>
  </si>
  <si>
    <t>kpl</t>
  </si>
  <si>
    <t>Podkonstrukcja kotła</t>
  </si>
  <si>
    <t xml:space="preserve">  2</t>
  </si>
  <si>
    <t>Podkonstrukcja pompy ciepła</t>
  </si>
  <si>
    <t xml:space="preserve">  3</t>
  </si>
  <si>
    <t>Obudowa z siatki zabezpieczającej pompę ciepła przez uszkodzeniem mechanicznym oraz uniemożliwiająca dostęp do urządzenia osobom nieuprawnionym</t>
  </si>
  <si>
    <t xml:space="preserve">  4</t>
  </si>
  <si>
    <t>Pompa ciepła powietrzna, 2-sprężarkowa, do montażu zewnętrznego z automatyką, przeznaczona do ogrzewania oraz współpracy z kotłem gazowym, maks. temperatura zasilania przy ogrzewaniu 64°C. Maks. moc grzewcza min. 24,7 kW, współczynnik wydajności COP min. 3,4, (EN 14511 przy A2/W35), znamionowy pobór mocy 7,7 kW (EN 14511 przy A2/W35), max pobór prądu 12,5kW, napięcie zasilania 3/N/PE ~400 V, 50 Hz + pompa obiegowa instalacji górnego źródła ciepła</t>
  </si>
  <si>
    <t xml:space="preserve">  5</t>
  </si>
  <si>
    <t>Kocioł gazowy kondensacyjnyo mocy 65-70kW wraz z automatyką umożliwiająca współprace z pompą ciepła oraz dwoma obiegami grzewczymi. Kocioł wyposażony w:
-czujnik temperatury wody w kotle, temperatury zewnętrznej, temperatury na zasilaniu obiegów grzewczych
-sterownik regulujący pracę pomp obiegowych
-sterownik obiegów grzewczych
- pompa kotłowa</t>
  </si>
  <si>
    <t xml:space="preserve">  6</t>
  </si>
  <si>
    <t>Automatyka pompy ciepła realizujaca funkcję praca wg krzywej grzewczej,sterowanie drugim źródłem ciepła, czasowe
podwyższenia i obniżenia temperatury roboczej (dostarczyć łacznie z pompą ciepła) - montaż i uruchomienie</t>
  </si>
  <si>
    <t xml:space="preserve">  7</t>
  </si>
  <si>
    <t>Automatyka kotła umożliwiajaca sterowanie indywidualne 3 obiegami grzewaczymi z mieszaczami, realizujaca funkcję praca
wg krzywej grzewczej indywidualnie dla każdego z obiegów,czasowe podwyższenia i obniżenia temperatury roboczej oraz współpracę z pompą ciepła (dostarczyć łacznie z kotłem) - montaż i uruchomienie</t>
  </si>
  <si>
    <t xml:space="preserve">  8</t>
  </si>
  <si>
    <t>Bufor ciepła o pojemność 200 l</t>
  </si>
  <si>
    <t xml:space="preserve">  9</t>
  </si>
  <si>
    <t>Rozdzielacze do kotłów i instalacji c.o., Dn·80·mm</t>
  </si>
  <si>
    <t xml:space="preserve">  10</t>
  </si>
  <si>
    <t>m</t>
  </si>
  <si>
    <t>Sprzęgło hydrauliczne średnica któcców DN 50, V=min. 4m3/h</t>
  </si>
  <si>
    <t xml:space="preserve">  11</t>
  </si>
  <si>
    <t>szt</t>
  </si>
  <si>
    <t>Filtroodmulnik DN50 średnica któcców DN 50</t>
  </si>
  <si>
    <t xml:space="preserve">  12</t>
  </si>
  <si>
    <t>Naczynie wzbiorcze przeponowe dla instalacji CO pojemność min 100l</t>
  </si>
  <si>
    <t xml:space="preserve">  13</t>
  </si>
  <si>
    <t>Pompa obiegowa obiegu przepływ=1,30m3/h; wys. podnoszenia = 3,77m; Pobór mocy maksymalny = 130 W Charakterystyla pompy nie gorsza niż w karcie doborowej. Min. max wydajność 8 m3/h, min. max wysokośc podnoszenia 7 m</t>
  </si>
  <si>
    <t xml:space="preserve">  14</t>
  </si>
  <si>
    <t>Pompa obiegowa obiegu przepływ=0,99m3/h; wys. podnoszenia = 3,242m; Pobór mocy maksymalny = 130 W Min. max wydajność 8 m3/h, min. max wysokośc podnoszenia 7 m</t>
  </si>
  <si>
    <t xml:space="preserve">  15</t>
  </si>
  <si>
    <t>Pompa obiegowa obiegu przepływ=0,60m3/h; wys. podnoszenia = 3,51m; Pobór mocy maksymalny = 130 W Min. max wydajność 8 m3/h, min. max wysokośc podnoszenia 7 m</t>
  </si>
  <si>
    <t xml:space="preserve">  16</t>
  </si>
  <si>
    <t>Stacja uzdatniania wody z uzdatnianiem do wymienników aluminiowo-krzemowych</t>
  </si>
  <si>
    <t xml:space="preserve">  17</t>
  </si>
  <si>
    <t>Zawór bezpieczeństwa membranowy 3bar Dn20</t>
  </si>
  <si>
    <t xml:space="preserve">  18</t>
  </si>
  <si>
    <t>Dodatki za wykonanie obustronnych podejść do wodomierzy skrzydełkowych, Dn·15·mm</t>
  </si>
  <si>
    <t xml:space="preserve">  19</t>
  </si>
  <si>
    <t>Wodomierze skrzydełkowe DN15, Q=1,6m3/h</t>
  </si>
  <si>
    <t xml:space="preserve">  20</t>
  </si>
  <si>
    <t>Automatyczny zawór do napełniania instalacji DN15 z manometrami, reduktorem i zaworem zwrotnym</t>
  </si>
  <si>
    <t xml:space="preserve">  21</t>
  </si>
  <si>
    <t>Szybkozłącze Dn15</t>
  </si>
  <si>
    <t xml:space="preserve">  22</t>
  </si>
  <si>
    <t>Zawór antyskażeniowy BA Dn15</t>
  </si>
  <si>
    <t xml:space="preserve">  23</t>
  </si>
  <si>
    <t>Zawór spustowy DN50</t>
  </si>
  <si>
    <t xml:space="preserve">  24</t>
  </si>
  <si>
    <t>Zawór spustowy DN15</t>
  </si>
  <si>
    <t xml:space="preserve">  25</t>
  </si>
  <si>
    <t>Zawór zwrotny Dn50</t>
  </si>
  <si>
    <t xml:space="preserve">  26</t>
  </si>
  <si>
    <t>Zawór zwrotny Dn32</t>
  </si>
  <si>
    <t xml:space="preserve">  27</t>
  </si>
  <si>
    <t>Zawór zwrotny Dn25</t>
  </si>
  <si>
    <t xml:space="preserve">  28</t>
  </si>
  <si>
    <t>Zawór przelotowy prosty mosiężny, Fi·50·mm</t>
  </si>
  <si>
    <t xml:space="preserve">  29</t>
  </si>
  <si>
    <t>Zawór przelotowy prosty mosiężny, Fi·32·mm</t>
  </si>
  <si>
    <t xml:space="preserve">  30</t>
  </si>
  <si>
    <t>Zawór przelotowy prosty mosiężny, Fi·25·mm</t>
  </si>
  <si>
    <t xml:space="preserve">  31</t>
  </si>
  <si>
    <t>Filtr osadnikowy siatkowy, armatura Dn·50·mm</t>
  </si>
  <si>
    <t xml:space="preserve">  32</t>
  </si>
  <si>
    <t>Filtr osadnikowy siatkowy, armatura Dn·32·mm</t>
  </si>
  <si>
    <t xml:space="preserve">  33</t>
  </si>
  <si>
    <t>Filtr osadnikowy siatkowy, armatura Dn·25·mm</t>
  </si>
  <si>
    <t xml:space="preserve">  34</t>
  </si>
  <si>
    <t>Termometr tarczowy 160 mm, do wody 0 -+ 120 C</t>
  </si>
  <si>
    <t xml:space="preserve">  35</t>
  </si>
  <si>
    <t>Manometr 0÷10[bar] z rurką syfonową i zaworem manometrycznym</t>
  </si>
  <si>
    <t xml:space="preserve">  36</t>
  </si>
  <si>
    <t>Rurociągi z rur preizolowanych Dn50</t>
  </si>
  <si>
    <t xml:space="preserve">  37</t>
  </si>
  <si>
    <t>Rurociągi stalowe o połączeniach spawanych z kształtkami, Dn·25·mm</t>
  </si>
  <si>
    <t xml:space="preserve">  38</t>
  </si>
  <si>
    <t>Rurociągi stalowe o połączeniach spawanych z kształtkami, Dn·32·mm</t>
  </si>
  <si>
    <t xml:space="preserve">  39</t>
  </si>
  <si>
    <t>Rurociągi stalowe o połączeniach spawanych z kształtkami, Dn·50·mm</t>
  </si>
  <si>
    <t xml:space="preserve">  40</t>
  </si>
  <si>
    <t>Czyszczenie przez szczotkowanie ręczne do 2 stopnia czystości - stan wyjściowy powierzchni B, rurociągi, Fi·do 200·mm</t>
  </si>
  <si>
    <t xml:space="preserve">  41</t>
  </si>
  <si>
    <t>m2</t>
  </si>
  <si>
    <t>Odtłuszczanie, rurociągi</t>
  </si>
  <si>
    <t xml:space="preserve">  42</t>
  </si>
  <si>
    <t>Malowanie pędzlem - farby do gruntowania poliwinylowe, rurociągi, Fi·do 200·mm, farba ogólnego stosowania</t>
  </si>
  <si>
    <t xml:space="preserve">  43</t>
  </si>
  <si>
    <t>Malowanie pędzlem - emalie poliwinylowe, rurociągi, Fi·do 200·mm, emalia poliwinylowa ogólnego stosowania</t>
  </si>
  <si>
    <t xml:space="preserve">  44</t>
  </si>
  <si>
    <t>Otulina termoizolacyjna z pianki lambda 0,035W/mK i płaszczem PCV 30 mm Dn25</t>
  </si>
  <si>
    <t xml:space="preserve">  45</t>
  </si>
  <si>
    <t>Otulina termoizolacyjna z pianki lambda 0,035W/mK i płaszczem PCV 40 mm Dn32</t>
  </si>
  <si>
    <t xml:space="preserve">  46</t>
  </si>
  <si>
    <t>Otulina termoizolacyjna z pianki lambda 0,035W/mK i płaszczem PCV 50 mm Dn40</t>
  </si>
  <si>
    <t xml:space="preserve">  47</t>
  </si>
  <si>
    <t>Zawór automatycznie odwadniający instalację w przypadku spadku temp. poniżej 3°C - DN25</t>
  </si>
  <si>
    <t xml:space="preserve">  48</t>
  </si>
  <si>
    <t>Zawór 3-drogowy przełączjący, rozdzielający DN50, KVS 32, z siłownikiem on/off + Sterownik różnicy temperatur</t>
  </si>
  <si>
    <t xml:space="preserve">  49</t>
  </si>
  <si>
    <t>Neutralizator kondensatu</t>
  </si>
  <si>
    <t xml:space="preserve">  50</t>
  </si>
  <si>
    <t>Komin powietrzno spalinowy Ø100/150 - Ø110/160 zgodnie z wytycznymi producenta kotła</t>
  </si>
  <si>
    <t xml:space="preserve">  51</t>
  </si>
  <si>
    <t>Kształtka kominowa 90° Ø100/150 - Ø110/160</t>
  </si>
  <si>
    <t xml:space="preserve">  52</t>
  </si>
  <si>
    <t>Kształtka kominowa 45° Ø100/150 - Ø110/160</t>
  </si>
  <si>
    <t xml:space="preserve">  53</t>
  </si>
  <si>
    <t>Próby szczelności instalacji centralnego ogrzewania, w budynkach, rura stalowa</t>
  </si>
  <si>
    <t xml:space="preserve">  54</t>
  </si>
  <si>
    <t>Płukanie instalacji w budynkach</t>
  </si>
  <si>
    <t xml:space="preserve">  55</t>
  </si>
  <si>
    <t>Rurociągi stalowe gazowe o połączeniach spawanych bez szwu, na ścianach w budynkach , Dn·32·mm</t>
  </si>
  <si>
    <t xml:space="preserve">  56</t>
  </si>
  <si>
    <t>Czyszczenie przez szczotkowanie ręczne do 2 stopnia czystości - stan wyjściowy powierzchni B, rurociągi, Fi·do 100·mm</t>
  </si>
  <si>
    <t xml:space="preserve">  57</t>
  </si>
  <si>
    <t xml:space="preserve">  58</t>
  </si>
  <si>
    <t>Malowanie pędzlem - farby do gruntowania poliwinylowe, rurociągi, Fi·do 100·mm, farba ogólnego stosowania</t>
  </si>
  <si>
    <t xml:space="preserve">  59</t>
  </si>
  <si>
    <t>Malowanie pędzlem - emalie poliwinylowe, rurociągi, Fi·do 100·mm, emalia poliwinylowa ogólnego stosowania</t>
  </si>
  <si>
    <t xml:space="preserve">  60</t>
  </si>
  <si>
    <t>Kurki gazowe przelotowe, o połączeniach gwintowanych, Fi·32·mm</t>
  </si>
  <si>
    <t xml:space="preserve">  61</t>
  </si>
  <si>
    <t>Filtr do gazu gwintowany Fi·32·mm</t>
  </si>
  <si>
    <t xml:space="preserve">  62</t>
  </si>
  <si>
    <t>Próba instalacji gazowej na ciśnienie w budynkach</t>
  </si>
  <si>
    <t xml:space="preserve">  63</t>
  </si>
  <si>
    <t>Uruchomienie węzłów cieplnych i kotłowni c.o., kotłownia, 2 osoby obsługi</t>
  </si>
  <si>
    <t xml:space="preserve">  64</t>
  </si>
  <si>
    <t>1.1.2</t>
  </si>
  <si>
    <t>Demontaż i ponowyny montaż po remoncie instalacji elektrycznej i wyposażenia</t>
  </si>
  <si>
    <t xml:space="preserve">  65</t>
  </si>
  <si>
    <t>Remont/poprawa murku oporowego przed wejściem do kotłowni</t>
  </si>
  <si>
    <t xml:space="preserve">  66</t>
  </si>
  <si>
    <t>Rzbiórka starych schodów wejściowych do wyłączonego z użytku starego wejścia do szkoły</t>
  </si>
  <si>
    <t xml:space="preserve">  67</t>
  </si>
  <si>
    <t>m3</t>
  </si>
  <si>
    <t>Odbicie tynków, tynk z zaprawy wapiennej lub cementowo-wapiennej - sufity</t>
  </si>
  <si>
    <t xml:space="preserve">  68</t>
  </si>
  <si>
    <t>Uzupełnienie tynków zwykłych wewnętrznych - sufity</t>
  </si>
  <si>
    <t xml:space="preserve">  69</t>
  </si>
  <si>
    <t>Malowanie farbami lateksowymi wewnętrznych tynków gładkich 2-krotne - sufity</t>
  </si>
  <si>
    <t xml:space="preserve">  70</t>
  </si>
  <si>
    <t>Odbicie tynków, tynk z zaprawy wapiennej lub cementowo-wapiennej - ściany</t>
  </si>
  <si>
    <t xml:space="preserve">  71</t>
  </si>
  <si>
    <t>Uzupełnienie tynków zwykłych wewnętrznych - ściany</t>
  </si>
  <si>
    <t xml:space="preserve">  72</t>
  </si>
  <si>
    <t>Malowanie farbami lateksowymi wewnętrznych tynków gładkich 2-krotne - ściany</t>
  </si>
  <si>
    <t xml:space="preserve">  73</t>
  </si>
  <si>
    <t>Wykucie z muru i wstawienie nowych drzwi - Drzwi EI60 z okuciami antypanicznymi 100x200</t>
  </si>
  <si>
    <t xml:space="preserve">  74</t>
  </si>
  <si>
    <t>Wysokoelastyczna izolacja powierzchni poziomych w technologii folii w płynie</t>
  </si>
  <si>
    <t xml:space="preserve">  75</t>
  </si>
  <si>
    <t>Warstwy wyrównawcze pod posadzki z zaprawy cementowej grubości 20·mm, zatarte na gładko z siatką zbrojeniową</t>
  </si>
  <si>
    <t xml:space="preserve">  76</t>
  </si>
  <si>
    <t>Płytki "Gres" o wymiarach 30.0x30.0x1.0·cm antypoślizgowe R10 z cokolikami</t>
  </si>
  <si>
    <t xml:space="preserve">  77</t>
  </si>
  <si>
    <t>Wywóz samochodami samowyładowczymi do 1·km, gruzu i złomu</t>
  </si>
  <si>
    <t xml:space="preserve">  78</t>
  </si>
  <si>
    <t>Wywóz samochodami samowyładowczymi na każdy następny 1·km, gruzu i złomu</t>
  </si>
  <si>
    <t xml:space="preserve">  79</t>
  </si>
  <si>
    <t>Opłata za utylizację gruzu i złomu</t>
  </si>
  <si>
    <t xml:space="preserve">  80</t>
  </si>
  <si>
    <t>1.2</t>
  </si>
  <si>
    <t>1.2.1</t>
  </si>
  <si>
    <t xml:space="preserve">  81</t>
  </si>
  <si>
    <t>Przebicie otworów w elementach z betonu o powierzchni do 0,05·m2, beton żwirowy, grubość do 20·cm</t>
  </si>
  <si>
    <t xml:space="preserve">  82</t>
  </si>
  <si>
    <t>Przebicia w ścianach z cegły, na zaprawie wapiennej lub cementowo-wapiennej</t>
  </si>
  <si>
    <t xml:space="preserve">  83</t>
  </si>
  <si>
    <t>Wykucie wnęk w ścianach z cegły z ich otynkowaniem, ściany na zaprawie wapiennej lub cementowo-wapiennej</t>
  </si>
  <si>
    <t xml:space="preserve">  84</t>
  </si>
  <si>
    <t>Wykucie, zamurowanie i otynkowanie bruzd w ścianach z cegły, ściany na zaprawie wapiennej lub cementowo-wapiennej</t>
  </si>
  <si>
    <t xml:space="preserve">  85</t>
  </si>
  <si>
    <t>Rurociągi miedziane o połączeniach lutowanych z kształtkami i mocowaniami, Fi·15·mm</t>
  </si>
  <si>
    <t xml:space="preserve">  86</t>
  </si>
  <si>
    <t>Rurociągi miedziane o połączeniach lutowanych z kształtkami i mocowaniami, Fi·18·mm</t>
  </si>
  <si>
    <t xml:space="preserve">  87</t>
  </si>
  <si>
    <t>Rurociągi miedziane o połączeniach lutowanych z kształtkami i mocowaniami, Fi·22·mm</t>
  </si>
  <si>
    <t xml:space="preserve">  88</t>
  </si>
  <si>
    <t>Rurociągi miedziane o połączeniach lutowanych z kształtkami i mocowaniami, Fi·28·mm</t>
  </si>
  <si>
    <t xml:space="preserve">  89</t>
  </si>
  <si>
    <t>Rurociągi miedziane o połączeniach lutowanych z kształtkami i mocowaniami, Fi·35·mm</t>
  </si>
  <si>
    <t xml:space="preserve">  90</t>
  </si>
  <si>
    <t>Otulina termoizolacyjna z pianki lambda 0,035W/mK 25 mm Dn15</t>
  </si>
  <si>
    <t xml:space="preserve">  91</t>
  </si>
  <si>
    <t>Otulina termoizolacyjna z pianki lambda 0,035W/mK 25 mm Dn18</t>
  </si>
  <si>
    <t xml:space="preserve">  92</t>
  </si>
  <si>
    <t>Otulina termoizolacyjna z pianki lambda 0,035W/mK 25 mm Dn22</t>
  </si>
  <si>
    <t xml:space="preserve">  93</t>
  </si>
  <si>
    <t>Otulina termoizolacyjna z pianki lambda 0,035W/mK 40 mm Dn28</t>
  </si>
  <si>
    <t xml:space="preserve">  94</t>
  </si>
  <si>
    <t>Otulina termoizolacyjna z pianki lambda 0,035W/mK 40 mm Dn35</t>
  </si>
  <si>
    <t xml:space="preserve">  95</t>
  </si>
  <si>
    <t>Zawór przelotowy prosty mosiężny, Fi·15·mm</t>
  </si>
  <si>
    <t xml:space="preserve">  96</t>
  </si>
  <si>
    <t>Zawór przelotowy prosty mosiężny, Fi·20·mm</t>
  </si>
  <si>
    <t xml:space="preserve">  97</t>
  </si>
  <si>
    <t xml:space="preserve">  98</t>
  </si>
  <si>
    <t xml:space="preserve">  99</t>
  </si>
  <si>
    <t>Zawór przelotowy regulacyjny z zaworami pomiarowymi do pomiaru różnicy ciśnienia (figura skośna); kvs zaworu=0,46 Dn15 LF</t>
  </si>
  <si>
    <t xml:space="preserve">  100</t>
  </si>
  <si>
    <t>Zawór przelotowy regulacyjny z zaworami pomiarowymi do pomiaru różnicy ciśnienia (figura skośna); kvs zaworu=2,00 Dn15</t>
  </si>
  <si>
    <t xml:space="preserve">  101</t>
  </si>
  <si>
    <t>Zawór przelotowy regulacyjny z zaworami pomiarowymi do pomiaru różnicy ciśnienia (figura skośna); kvs zaworu=3,60 Dn20</t>
  </si>
  <si>
    <t xml:space="preserve">  102</t>
  </si>
  <si>
    <t>Zawór przelotowy regulacyjny z zaworami pomiarowymi do pomiaru różnicy ciśnienia (figura skośna); kvs zaworu=6,50 Dn25</t>
  </si>
  <si>
    <t xml:space="preserve">  103</t>
  </si>
  <si>
    <t xml:space="preserve">  104</t>
  </si>
  <si>
    <t>Zawór odpowietrzający automatyczny, Fi·15·mm</t>
  </si>
  <si>
    <t xml:space="preserve">  105</t>
  </si>
  <si>
    <t>Zawór przelotowy prosty c.o. Fi·15·mm do zaworu odpowietrzającego</t>
  </si>
  <si>
    <t xml:space="preserve">  106</t>
  </si>
  <si>
    <t>Rury przyłączne do grzejników, Dn·15·mm</t>
  </si>
  <si>
    <t xml:space="preserve">  107</t>
  </si>
  <si>
    <t>Zawór grzejnikowy powrotny prosty z funkcją odcięcia, bez nastawy wstępnej Dn15</t>
  </si>
  <si>
    <t xml:space="preserve">  108</t>
  </si>
  <si>
    <t>Zawór grzejnikowy termostatyczny prosty z nastawą wstępną, blokadą antykradzieżową Dn15</t>
  </si>
  <si>
    <t xml:space="preserve">  109</t>
  </si>
  <si>
    <t>Głowica termostatyczna grzejnikowa</t>
  </si>
  <si>
    <t xml:space="preserve">  110</t>
  </si>
  <si>
    <t>Grzejnik stalowy, łazienkowy, drabinkowy, 1220/600</t>
  </si>
  <si>
    <t xml:space="preserve">  111</t>
  </si>
  <si>
    <t>Próby szczelności instalacji centralnego ogrzewania, w budynkach</t>
  </si>
  <si>
    <t xml:space="preserve">  112</t>
  </si>
  <si>
    <t>Płukanie - napełnienie - oznakowanie instalacji</t>
  </si>
  <si>
    <t xml:space="preserve">  113</t>
  </si>
  <si>
    <t>Próby instalacji centralnego ogrzewania (na gorąco), z dokonaniem regulacji</t>
  </si>
  <si>
    <t xml:space="preserve">  114</t>
  </si>
  <si>
    <t>Płukanie istniejącej instalacji</t>
  </si>
  <si>
    <t xml:space="preserve">  115</t>
  </si>
  <si>
    <t>2.1</t>
  </si>
  <si>
    <t>2.1.1</t>
  </si>
  <si>
    <t>Pompa ciepła powietrzna, 2-sprężarkowa, do montażu zewnętrznego z automatyką, przeznaczona do ogrzewania oraz współpracy z kotłem gazowym. maks. temperatura zasilania przy ogrzewaniu 62°C. maks. moc grzewcza min. 43,4 kW, współczynnik wydajności COP min. 3,4, (EN 14511 przy A2/W35), znamionowy pobór mocy 7,8 kW (EN 14511 przy A7/W35), max pobór prądu 26,4kW napięcie zasilania 3/N/PE ~400 V, 50 Hz + pompa obiegowa instalacji górnego źródła ciepła</t>
  </si>
  <si>
    <t>Kocioł gazowy kondensacyjnyo mocy 90kW wraz z automatyką umożliwiająca współprace z pompą ciepła oraz dwoma obiegami grzewczymi. Kocioł wyposażony w:
-czujnik temperatury wody w kotle, temperatury zewnętrznej, temperatury na zasilaniu obiegów grzewczych
-sterownik regulujący pracę pomp obiegowych
-sterownik obiegów grzewczych
- pompa kotłowa</t>
  </si>
  <si>
    <t>Bufor ciepła o pojemność 1000 l</t>
  </si>
  <si>
    <t>Rozdzielacze do kotłów i instalacji c.o., Dn·125·mm</t>
  </si>
  <si>
    <t>Sprzęgło hydrauliczne średnica któcców DN 80, V=min. 20m3/h</t>
  </si>
  <si>
    <t>Filtroodmulnik DN80 średnica któcców DN 80</t>
  </si>
  <si>
    <t>Pompa obiegowa obiegu przepływ=12,00m3/h; wys. podnoszenia = 8,00m; Pobór mocy maksymalny = 640 W Charakterystyka pompy nie gorsza niż w karcie doborowej. Min. max wydajność 28m3/h, min. max wysokośc podnoszenia 16 m</t>
  </si>
  <si>
    <t>Pompa obiegowa przepływ=3,4m3/h; wys. podnoszenia = 4,60m; Pobór mocy maksymalny = 280 W Charakterystyka pompy nie gorsza niż w karcie doborowej. Min. max wydajność 11m3/h, min. max wysokośc podnoszenia 10 m</t>
  </si>
  <si>
    <t>Pompa obiegowa przepływ=1,32m3/h; wys. podnoszenia = 4,10m; Pobór mocy maksymalny = 160 W Charakterystyka pompy nie gorsza niż w karcie doborowej. Min. max wydajność 9m3/h, min. max wysokośc podnoszenia 8 m</t>
  </si>
  <si>
    <t>Pompa obiegowa przepływ=3,53m3/h; wys. podnoszenia = 4,70m; Pobór mocy maksymalny = 300 W Charakterystyka pompy nie gorsza niż w karcie doborowej. Min. max wydajność 12m3/h, min. max wysokośc podnoszenia 11 m</t>
  </si>
  <si>
    <t>Pompa obiegowa przepływ=2,38m3/h; wys. podnoszenia = 3,60m; Charakterystyka pompy nie gorsza niż w karcie doborowej. Pobór mocy maksymalny = 280 W Min. max wydajność 11m3/h, min. max wysokośc podnoszenia 10 m</t>
  </si>
  <si>
    <t>Zawór 3-dr mieszający obiegu zawór z silownikiem 230V 3 punktowy DN 15 KVS 4 max spadek ciśneinia na zaworze 11kPa</t>
  </si>
  <si>
    <t>Zawór 3-dr mieszający obiegu zawór z silownikiem 230V 3 punktowy DN 20 KVS 6,3 max spadek ciśneinia na zaworze 11kPa</t>
  </si>
  <si>
    <t>Zawór 3-dr mieszający obiegu zawór z silownikiem 230V 3 punktowy DN 25 KVS 10 max spadek ciśneinia na zaworze 12kPa</t>
  </si>
  <si>
    <t>Zawór spustowy DN65</t>
  </si>
  <si>
    <t>Zawór zwrotny Dn40</t>
  </si>
  <si>
    <t>Zawór przelotowy prosty mosiężny, Fi·80·mm</t>
  </si>
  <si>
    <t>Zawór przelotowy prosty mosiężny, Fi·65·mm</t>
  </si>
  <si>
    <t>Zawór przelotowy prosty mosiężny, Fi·40·mm</t>
  </si>
  <si>
    <t>Filtr osadnikowy siatkowy, armatura Dn·65·mm</t>
  </si>
  <si>
    <t>Filtr osadnikowy siatkowy, armatura Dn·40·mm</t>
  </si>
  <si>
    <t>Rurociągi z rur preizolowanych Dn65</t>
  </si>
  <si>
    <t>Rurociągi stalowe o połączeniach spawanych z kształtkami, Dn·40·mm</t>
  </si>
  <si>
    <t>Rurociągi stalowe o połączeniach spawanych z kształtkami, Dn·65·mm</t>
  </si>
  <si>
    <t>Rurociągi stalowe o połączeniach spawanych z kształtkami, Dn·80·mm</t>
  </si>
  <si>
    <t>Otulina termoizolacyjna z pianki lambda 0,035W/mK i płaszczem PCV 60 mm Dn50</t>
  </si>
  <si>
    <t>Otulina termoizolacyjna z pianki lambda 0,035W/mK i płaszczem PCV 80 mm Dn65</t>
  </si>
  <si>
    <t>Otulina termoizolacyjna z pianki lambda 0,035W/mK i płaszczem PCV 90 mm Dn80</t>
  </si>
  <si>
    <t>Zawór 3-drogowy przełączjący, rozdzielający DN80, KVS 80, z siłownikiem on/off + Sterownik różnicy temperatur</t>
  </si>
  <si>
    <t>Naczynie wzbiorcze przeponowe dla instalacji CO pojemność min 200l</t>
  </si>
  <si>
    <t>Remont czujnika detekcji</t>
  </si>
  <si>
    <t>Remont centralki detekcji gazu</t>
  </si>
  <si>
    <t>Remont zaworu automatycznie odcinającego gaz DN40</t>
  </si>
  <si>
    <t>2.1.2</t>
  </si>
  <si>
    <t>Demontaż przewodów wentylacyjnych z blachy stalowej o przekroju prostokątnym obwód do 1000·mm</t>
  </si>
  <si>
    <t>Przewody wentylacyjne z blachy stalowej, prostokątne, typ A/I - udział kształtek do 35%, obwód przewodu do 1000·mm, ocynkowane</t>
  </si>
  <si>
    <t>2.1.3</t>
  </si>
  <si>
    <t>Grzejniki stalowe, 2-płytowe, Grzejnik stalowy 2-płytowy VK22/400/800</t>
  </si>
  <si>
    <t>Grzejniki stalowe, 2-płytowe, Grzejnik stalowy 2-płytowy VK22/500/1200</t>
  </si>
  <si>
    <t>Grzejniki stalowe, 2-płytowe, Grzejnik stalowy 2-płytowy VK22/500/1400</t>
  </si>
  <si>
    <t>Grzejniki stalowe, 2-płytowe, Grzejnik stalowy 2-płytowy VK22/600/920</t>
  </si>
  <si>
    <t>Grzejniki stalowe, 2-płytowe, Grzejnik stalowy 2-płytowy VK22/600/1200</t>
  </si>
  <si>
    <t>Grzejniki stalowe, 3-płytowe, Grzejnik stalowy 3-płytowy VK33/600/1000</t>
  </si>
  <si>
    <t>Grzejniki stalowe, 3-płytowe, Grzejnik stalowy 3-płytowy VK33/600/1120</t>
  </si>
  <si>
    <t>Grzejniki stalowe, 3-płytowe, Grzejnik stalowy 3-płytowy VK33/600/1200</t>
  </si>
  <si>
    <t>Grzejniki stalowe, 3-płytowe, Grzejnik stalowy 3-płytowy VK33/600/1600</t>
  </si>
  <si>
    <t>Grzejniki stalowe, 3-płytowe, Grzejnik stalowy 3-płytowy VK33/600/1800</t>
  </si>
  <si>
    <t>Rura ze stali węglowej, ocynkowana 54 x 1,5 połączona zaciskowo z kształtkami i mocowaniami</t>
  </si>
  <si>
    <t>Rura ze stali węglowej, ocynkowana 42 x 1,5 połączona zaciskowo z kształtkami i mocowaniami</t>
  </si>
  <si>
    <t>Rura ze stali węglowej, ocynkowana 35 x 1,5 połączona zaciskowo z kształtkami i mocowaniami</t>
  </si>
  <si>
    <t>Rura ze stali węglowej, ocynkowana 28 x 1,5 połączona zaciskowo z kształtkami i mocowaniami</t>
  </si>
  <si>
    <t>Rura ze stali węglowej, ocynkowana 22 x 1,5 połączona zaciskowo z kształtkami i mocowaniami</t>
  </si>
  <si>
    <t>Rura ze stali węglowej, ocynkowana 18 x 1,2 połączona zaciskowo z kształtkami i mocowaniami</t>
  </si>
  <si>
    <t>Rura ze stali węglowej, ocynkowana 15 x 1,2 połączona zaciskowo z kształtkami i mocowaniami</t>
  </si>
  <si>
    <t>Otulina termoizolacyjna z pianki lambda 0,035W/mK 60 mm Dn54</t>
  </si>
  <si>
    <t>Otulina termoizolacyjna z pianki lambda 0,035W/mK 50 mm Dn42</t>
  </si>
  <si>
    <t xml:space="preserve">  116</t>
  </si>
  <si>
    <t xml:space="preserve">  117</t>
  </si>
  <si>
    <t xml:space="preserve">  118</t>
  </si>
  <si>
    <t xml:space="preserve">  119</t>
  </si>
  <si>
    <t xml:space="preserve">  120</t>
  </si>
  <si>
    <t xml:space="preserve">  121</t>
  </si>
  <si>
    <t xml:space="preserve">  122</t>
  </si>
  <si>
    <t xml:space="preserve">  123</t>
  </si>
  <si>
    <t xml:space="preserve">  124</t>
  </si>
  <si>
    <t xml:space="preserve">  125</t>
  </si>
  <si>
    <t xml:space="preserve">  126</t>
  </si>
  <si>
    <t xml:space="preserve">  127</t>
  </si>
  <si>
    <t>Zawór przelotowy regulacyjny z zaworami pomiarowymi do pomiaru różnicy ciśnienia (figura skośna); Dn15 LF</t>
  </si>
  <si>
    <t xml:space="preserve">  128</t>
  </si>
  <si>
    <t>Zawór przelotowy regulacyjny z zaworami pomiarowymi do pomiaru różnicy ciśnienia (figura skośna); Dn15</t>
  </si>
  <si>
    <t xml:space="preserve">  129</t>
  </si>
  <si>
    <t>Zawór przelotowy regulacyjny z zaworami pomiarowymi do pomiaru różnicy ciśnienia (figura skośna); Dn20</t>
  </si>
  <si>
    <t xml:space="preserve">  130</t>
  </si>
  <si>
    <t>Zawór przelotowy regulacyjny z zaworami pomiarowymi do pomiaru różnicy ciśnienia (figura skośna); Dn25</t>
  </si>
  <si>
    <t xml:space="preserve">  131</t>
  </si>
  <si>
    <t>Zawór przelotowy regulacyjny z zaworami pomiarowymi do pomiaru różnicy ciśnienia (figura skośna); Dn32</t>
  </si>
  <si>
    <t xml:space="preserve">  132</t>
  </si>
  <si>
    <t>Zawór przelotowy regulacyjny z zaworami pomiarowymi do pomiaru różnicy ciśnienia (figura skośna); Dn40</t>
  </si>
  <si>
    <t xml:space="preserve">  133</t>
  </si>
  <si>
    <t>Obudowa grzejnika kompaktowego</t>
  </si>
  <si>
    <t xml:space="preserve">  134</t>
  </si>
  <si>
    <t>Kompensator mieszkowy instalacji c.o. DN40</t>
  </si>
  <si>
    <t xml:space="preserve">  135</t>
  </si>
  <si>
    <t>Kompensator mieszkowy instalacji c.o. DN32</t>
  </si>
  <si>
    <t xml:space="preserve">  136</t>
  </si>
  <si>
    <t xml:space="preserve">  137</t>
  </si>
  <si>
    <t xml:space="preserve">  138</t>
  </si>
  <si>
    <t xml:space="preserve">  139</t>
  </si>
  <si>
    <t xml:space="preserve">  140</t>
  </si>
  <si>
    <t xml:space="preserve">  141</t>
  </si>
  <si>
    <t xml:space="preserve">  142</t>
  </si>
  <si>
    <t xml:space="preserve">  143</t>
  </si>
  <si>
    <t xml:space="preserve">  144</t>
  </si>
  <si>
    <t xml:space="preserve">  145</t>
  </si>
  <si>
    <t xml:space="preserve">  146</t>
  </si>
  <si>
    <t>2.2</t>
  </si>
  <si>
    <t>2.2.1</t>
  </si>
  <si>
    <t>Centrala nawiewno-wywiewna z odzyskiem ciepła NG2 kompletna z automatyką</t>
  </si>
  <si>
    <t xml:space="preserve">  147</t>
  </si>
  <si>
    <t xml:space="preserve">kpl </t>
  </si>
  <si>
    <t>Aparat grzewczo-wentylacyjny NG1 z automatyką</t>
  </si>
  <si>
    <t xml:space="preserve">  148</t>
  </si>
  <si>
    <t>Destryfikator</t>
  </si>
  <si>
    <t xml:space="preserve">  149</t>
  </si>
  <si>
    <t xml:space="preserve">  150</t>
  </si>
  <si>
    <t>Grzejniki stalowe, 1-płytowe, Grzejnik stalowy 1-płytowy VK11/600/520</t>
  </si>
  <si>
    <t xml:space="preserve">  151</t>
  </si>
  <si>
    <t>Grzejniki stalowe, 1-płytowe, Grzejnik stalowy 1-płytowy VK11/600/600</t>
  </si>
  <si>
    <t xml:space="preserve">  152</t>
  </si>
  <si>
    <t>Grzejniki stalowe, 2-płytowe, Grzejnik stalowy 2-płytowy VK22/600/720</t>
  </si>
  <si>
    <t xml:space="preserve">  153</t>
  </si>
  <si>
    <t>Grzejniki stalowe, 2-płytowe, Grzejnik stalowy 2-płytowy VK22/600/1000</t>
  </si>
  <si>
    <t xml:space="preserve">  154</t>
  </si>
  <si>
    <t>Grzejniki stalowe, 2-płytowe, Grzejnik stalowy 2-płytowy VK22/900/920</t>
  </si>
  <si>
    <t xml:space="preserve">  155</t>
  </si>
  <si>
    <t xml:space="preserve">  156</t>
  </si>
  <si>
    <t>Grzejnik stalowy, łazienkowy, drabinkowy, 1130/890</t>
  </si>
  <si>
    <t xml:space="preserve">  157</t>
  </si>
  <si>
    <t xml:space="preserve">  158</t>
  </si>
  <si>
    <t xml:space="preserve">  159</t>
  </si>
  <si>
    <t xml:space="preserve">  160</t>
  </si>
  <si>
    <t xml:space="preserve">  161</t>
  </si>
  <si>
    <t xml:space="preserve">  162</t>
  </si>
  <si>
    <t xml:space="preserve">  163</t>
  </si>
  <si>
    <t xml:space="preserve">  164</t>
  </si>
  <si>
    <t xml:space="preserve">  165</t>
  </si>
  <si>
    <t xml:space="preserve">  166</t>
  </si>
  <si>
    <t xml:space="preserve">  167</t>
  </si>
  <si>
    <t xml:space="preserve">  168</t>
  </si>
  <si>
    <t xml:space="preserve">  169</t>
  </si>
  <si>
    <t xml:space="preserve">  170</t>
  </si>
  <si>
    <t xml:space="preserve">  171</t>
  </si>
  <si>
    <t xml:space="preserve">  172</t>
  </si>
  <si>
    <t xml:space="preserve">  173</t>
  </si>
  <si>
    <t xml:space="preserve">  174</t>
  </si>
  <si>
    <t xml:space="preserve">  175</t>
  </si>
  <si>
    <t xml:space="preserve">  176</t>
  </si>
  <si>
    <t xml:space="preserve">  177</t>
  </si>
  <si>
    <t xml:space="preserve">  178</t>
  </si>
  <si>
    <t xml:space="preserve">  179</t>
  </si>
  <si>
    <t xml:space="preserve">  180</t>
  </si>
  <si>
    <t xml:space="preserve">  181</t>
  </si>
  <si>
    <t xml:space="preserve">  182</t>
  </si>
  <si>
    <t xml:space="preserve">  183</t>
  </si>
  <si>
    <t xml:space="preserve">  184</t>
  </si>
  <si>
    <t xml:space="preserve">  185</t>
  </si>
  <si>
    <t xml:space="preserve">  186</t>
  </si>
  <si>
    <t xml:space="preserve">  187</t>
  </si>
  <si>
    <t xml:space="preserve">  188</t>
  </si>
  <si>
    <t>Intalacja grzewczo-wentylacyjna dla sali gimnastycznej zawierająca:
- zintegrowana ścienna czerpnio-wyrzutnia powietrza - 1 szt.
- przedłużenie 600 mm - 2 szt.
- przejście ścienne 180 mm - 1 szt.
- przewód elastyczny 1/2"", dł. 0,7m - 2 szt.
- zawór trójdrogowy 3/4"" z siłownikiem - 2 szt.
- przewód elastyczny 3/4"",dł. 0,7m - 4 szt.
- inteligentny sterownik z wyświetlaczem dotykowym - 1 szt.</t>
  </si>
  <si>
    <t xml:space="preserve">  189</t>
  </si>
  <si>
    <t xml:space="preserve">  190</t>
  </si>
  <si>
    <t>Obudowa aparatu grzewczego NG</t>
  </si>
  <si>
    <t xml:space="preserve">  191</t>
  </si>
  <si>
    <t xml:space="preserve">  192</t>
  </si>
  <si>
    <t xml:space="preserve">  193</t>
  </si>
  <si>
    <t xml:space="preserve">  194</t>
  </si>
  <si>
    <t>3.1</t>
  </si>
  <si>
    <t>3.1.1</t>
  </si>
  <si>
    <t>Kaskada kotłów gazowych kondensacyjnych o łącznej mocy 155-165 kW, składająca się z kotła gazowego K1 o mocy 65-70kW oraz
kotła gazowego K2 o mocy 90-95 kW wraz z automatyką umożliwiająca współprace z kaskadą pomp ciepła oraz pięcioma
obiegami grzewczymi. Kocioł wyposażony w:
- czujnik temperatury wody w kotle, temperatury zewnętrznej, temperatury na zasilaniu obiegów grzewczych
-sterownik regulujący pracę pomp obiegowych
-sterownik obiegów grzewczych</t>
  </si>
  <si>
    <t>Rozdzielacze do kotłów i instalacji c.o., Dn·150·mm</t>
  </si>
  <si>
    <t>Sprzęgło hydrauliczne średnica któcców DN 100, V=min. 20m3/h</t>
  </si>
  <si>
    <t>Filtroodmulnik DN100 średnica któcców DN 100</t>
  </si>
  <si>
    <t>Naczynie wzbiorcze przeponowe dla instalacji CO pojemność min 140l</t>
  </si>
  <si>
    <t>Pompa obiegowa przepływ=6,93m3/h; wys. podnoszenia = 8,05m; Pobór mocy maksymalny = 640 W Charakterystyka pompy nie gorsza niż w karcie doborowej. Min. max wydajność 30 m3/h, min. max wysokośc podnoszenia 16 m</t>
  </si>
  <si>
    <t>Pompa obiegowa przepływ=9,41m3/h; wys. podnoszenia = 8,60m; Pobór mocy maksymalny = 640 W Charakterystyka pompy nie gorsza w karcie doborowej. Min. max wydajność 30 m3/h, min. max wysokość podnoszenia 16 m</t>
  </si>
  <si>
    <t>Pompa obiegowa przepływ=0,83m3/h; wys. podnoszenia = 4,40m; Pobór mocy maksymalny = 300 W Charakterystyka pompy nie gorsza niż w karcie doborowej. Min. max wydajność 12 m3/h, min. max wysokośc podnoszenia 11 m</t>
  </si>
  <si>
    <t>Pompa obiegowa przepływ=5,46m3/h; wys. podnoszenia =7,50m; Pobór mocy maksymalny = 570 W Charakterystyka pompy nie gorsza niż w karcie doborowej. Min. max wydajność 27,5 m3/h, min. max wysokośc podnoszenia 12 m</t>
  </si>
  <si>
    <t>Pompa obiegowa przepływ=3,85m3/h; wys. podnoszenia = 4,20m; Pobór mocy maksymalny = 300 W Charakterystyka pompy nie gorsza niż w karcie doborowej. Min. max wydajność 12 m3/h, min. max wysokośc podnoszenia 11 m</t>
  </si>
  <si>
    <t>Pompa obiegowa przepływ=3,90m3/h; wys. podnoszenia = 4,40m; Pobór mocy maksymalny = 300 W Charakterystyka pompy nie gorsza niż w karcie doborowej. Min. max wydajność 12 m3/h, min. max wysokośc podnoszenia 11 m</t>
  </si>
  <si>
    <t>Pompa obiegowa przepływ=2,95m3/h; wys. podnoszenia = 4,30m; Pobór mocy maksymalny = 300 W Charakterystyka pompy nie gorsza niż w karcie doborowej. Min. max wydajność 11 m3/h, min. max wysokośc podnoszenia 12 m</t>
  </si>
  <si>
    <t>Zawór 3-dr mieszający obiegu zawór z silownikiem 230V 3 punktowy DN 15 KVS 1,6 max spadek ciśneinia na zaworze 8kPa</t>
  </si>
  <si>
    <t>Zawór 3-dr mieszający obiegu zawór z silownikiem 230V 3 punktowy DN 20 KVS 6,3 max spadek ciśneinia na zaworze 17kPa</t>
  </si>
  <si>
    <t>Zawór 3-dr mieszający obiegu zawór z silownikiem 230V 3 punktowy DN 25 KVS 10 max spadek ciśneinia na zaworze 15kPa</t>
  </si>
  <si>
    <t>Zawór spustowy DN100</t>
  </si>
  <si>
    <t>Zawór zwrotny mosiężny, Fi·25·mm</t>
  </si>
  <si>
    <t>Zawór zwrotny mosiężny, Fi·40·mm</t>
  </si>
  <si>
    <t>Zawór zwrotny mosiężny, Fi·50·mm</t>
  </si>
  <si>
    <t>Zawór zwrotny mosiężny, Fi·65·mm</t>
  </si>
  <si>
    <t>Zawór przelotowy prosty mosiężny, Fi·100·mm</t>
  </si>
  <si>
    <t>Rurociągi stalowe o połączeniach spawanych z kształtkami, Dn·100·mm</t>
  </si>
  <si>
    <t>Otulina termoizolacyjna z pianki lambda 0,035W/mK i płaszczem PCV 100 mm Dn100</t>
  </si>
  <si>
    <t>Komin powietrzno spalinowy Ø180/250</t>
  </si>
  <si>
    <t>Kształtka kominowa 90° Ø180/250</t>
  </si>
  <si>
    <t>Komin powietrzno spalinowy Ø100/150 - Ø110/160</t>
  </si>
  <si>
    <t>Kształtka kominowa redukcyjna z Ø100/150 - Ø110/160 na Ø150/200</t>
  </si>
  <si>
    <t>Trójnik 45° Ø180/250 ; Ø100/150 - Ø110/160 ; Ø180/250</t>
  </si>
  <si>
    <t>Rurociągi stalowe o połączeniach spawanych bez szwu, na ścianach w budynkach , Dn·40·mm</t>
  </si>
  <si>
    <t>Rurociągi stalowe o połączeniach spawanych bez szwu, na ścianach w budynkach , Dn·32·mm</t>
  </si>
  <si>
    <t>Kurki gazowe przelotowe, o połączeniach gwintowanych, Fi·40·mm</t>
  </si>
  <si>
    <t>3.1.2</t>
  </si>
  <si>
    <t>3.1.3</t>
  </si>
  <si>
    <t>Grzejniki stalowe, 1-płytowe, Grzejnik stalowy 1-płytowy K11/600/600</t>
  </si>
  <si>
    <t>Grzejniki stalowe, 1-płytowe, Grzejnik stalowy 1-płytowy K11/600/800</t>
  </si>
  <si>
    <t>Grzejniki stalowe, 2-płytowe, Grzejnik stalowy 2-płytowy K22/300/1120</t>
  </si>
  <si>
    <t>Grzejniki stalowe, 2-płytowe, Grzejnik stalowy 2-płytowy K22/400/2400</t>
  </si>
  <si>
    <t>Grzejniki stalowe, 2-płytowe, Grzejnik stalowy 2-płytowy K22/600/720</t>
  </si>
  <si>
    <t>Grzejniki stalowe, 2-płytowe, Grzejnik stalowy 2-płytowy K22/600/800</t>
  </si>
  <si>
    <t>Grzejniki stalowe, 2-płytowe, Grzejnik stalowy 2-płytowy K22/600/920</t>
  </si>
  <si>
    <t>Grzejniki stalowe, 2-płytowe, Grzejnik stalowy 2-płytowy K22/600/1000</t>
  </si>
  <si>
    <t>Grzejniki stalowe, 2-płytowe, Grzejnik stalowy 2-płytowy K22/600/1120</t>
  </si>
  <si>
    <t>Grzejniki stalowe, 2-płytowe, Grzejnik stalowy 2-płytowy K22/600/1200</t>
  </si>
  <si>
    <t>Grzejniki stalowe, 2-płytowe, Grzejnik stalowy 2-płytowy K22/600/1320</t>
  </si>
  <si>
    <t>Grzejniki stalowe, 2-płytowe, Grzejnik stalowy 2-płytowy K22/600/1400</t>
  </si>
  <si>
    <t>Grzejniki stalowe, 2-płytowe, Grzejnik stalowy 2-płytowy K22/600/1600</t>
  </si>
  <si>
    <t>Grzejniki stalowe, 2-płytowe, Grzejnik stalowy 2-płytowy K22/900/800</t>
  </si>
  <si>
    <t>Grzejniki stalowe, 2-płytowe, Grzejnik stalowy 2-płytowy K22/900/1200</t>
  </si>
  <si>
    <t>Grzejniki stalowe, 3-płytowe, Grzejnik stalowy 3-płytowy K33/900/1400</t>
  </si>
  <si>
    <t>Grzejniki stalowe, 2-płytowe, Grzejnik stalowy 2-płytowy VK22/600/1320</t>
  </si>
  <si>
    <t>Grzejniki stalowe, 3-płytowe, Grzejnik stalowy 3-płytowy VK33/900/1400</t>
  </si>
  <si>
    <t>Grzejniki stalowe, 3-płytowe, Grzejnik stalowy 3-płytowy VK33/900/1600</t>
  </si>
  <si>
    <t>Grzejniki łazienkowe, stalowe, Grzejnik 1100/600</t>
  </si>
  <si>
    <t>Grzejniki łazienkowe, stalowe, Grzejnik 1800/600</t>
  </si>
  <si>
    <t>Grzejniki łazienkowe, stalowe, Grzejnik 700/400</t>
  </si>
  <si>
    <t>Grzejniki łazienkowe, stalowe, Grzejnik 700/500</t>
  </si>
  <si>
    <t>Grzejniki łazienkowe, stalowe, Grzejnik 700/600</t>
  </si>
  <si>
    <t>Obudowa destryfikatora D</t>
  </si>
  <si>
    <t>Kompensator mieszkowy instalacji c.o. DN25</t>
  </si>
  <si>
    <t>Kompensator mieszkowy instalacji c.o. DN50</t>
  </si>
  <si>
    <t>Intalacja grzewczo-wentylacyjna dla sali gimnastycznej zawierająca:
- zintegrowana ścienna czerpnio-wyrzutnia powietrza - 2 szt.
- przedłużenie 600 mm - 4 szt.
- przejście ścienne 180 mm - 2 szt.
- przewód elastyczny 1/2"", dł. 0,7m - 4 szt.
- zawór trójdrogowy 3/4"" z siłownikiem - 3 szt.
- przewód elastyczny 3/4"",dł. 0,7m - 6 szt.
- inteligentny sterownik z wyświetlaczem dotykowym - 1 szt.</t>
  </si>
  <si>
    <t>4.1</t>
  </si>
  <si>
    <t>4.1.1</t>
  </si>
  <si>
    <t>Pompa ciepła powietrzna, 2-sprężarkowa, do montażu zewnętrznego z automatyką, przeznaczona do ogrzewania oraz współpracy z kotłem gazowym. Maks. temperatura zasilania przy ogrzewaniu 55°C. Maks. moc grzewcza min. 27,60 kW, współczynnik wydajności COP min. 3,6,
(EN 14511 przy A2/W35), znamionowy pobór mocy 8,2 kW (EN 14511 przy A2/W35), max pobór prądu 13,4kW. Napięcie zasilania 3/N/PE ~400 V, 50 Hz + pompa obiegowa instalacji górnego źródła ciepła</t>
  </si>
  <si>
    <t>Bufor ciepła o pojemność 500 l</t>
  </si>
  <si>
    <t>Sprzęgło hydrauliczne średnica któcców DN 65, V=min. 12m3/h</t>
  </si>
  <si>
    <t>Filtroodmulnik DN65 średnica któcców DN 65</t>
  </si>
  <si>
    <t>Naczynie wzbiorcze przeponowe dla instalacji CO pojemność min 80l</t>
  </si>
  <si>
    <t>Pompa obiegowa przepływ=0,68m3/h; wys. podnoszenia = 4,40m; Pobór mocy maksymalny = 300 W Charakterystyka pompy nie gorsza niż w karcie doborowej. Min. max wydajność 12m3/h, min. max wysokośc podnoszenia 11 m</t>
  </si>
  <si>
    <t>Pompa obiegowa przepływ=4,07m3/h; wys. podnoszenia = 4,30m; Pobór mocy maksymalny = 300 W Charakterystyka pompy nie gorsza niż w karcie doborowej. Min. max wydajność 12m3/h, min. max wysokośc podnoszenia 11 m</t>
  </si>
  <si>
    <t>Pompa obiegowa przepływ=1,87m3/h; wys. podnoszenia = 3,20m; Pobór mocy maksymalny = 300 W Charakterystyka pompy nie gorsza niż w karcie doborowej. Min. max wydajność 12m3/h, min. max wysokośc podnoszenia 11 m</t>
  </si>
  <si>
    <t>Zawór 3-drogowy przełączjący, rozdzielający DN65, KVS 50, z siłownikiem on/off + Sterownik różnicy temperatur</t>
  </si>
  <si>
    <t>4.1.2</t>
  </si>
  <si>
    <t>Wykucie z muru i wstawienie nowych drzwi - Drzwi wewnętrzne ocieplone wraz z ościeżnicą 90x200</t>
  </si>
  <si>
    <t>Wykucie z muru i wstawienie nowych drzwi - Drzwi wewnętrzne wraz z ościeżnicą 90x200</t>
  </si>
  <si>
    <t>4.1.3</t>
  </si>
  <si>
    <t>Grzejniki stalowe, 1-płytowe, Grzejnik stalowy 1-płytowy K11/600/720</t>
  </si>
  <si>
    <t>Grzejniki stalowe, 3-płytowe, Grzejnik stalowy 3-płytowy K33/500/1200</t>
  </si>
  <si>
    <t>Grzejniki stalowe, 1-płytowe, Grzejnik stalowy 1-płytowy VK11/600/400</t>
  </si>
  <si>
    <t>Grzejniki stalowe, 2-płytowe, Grzejnik stalowy 2-płytowy VK22/500/800</t>
  </si>
  <si>
    <t>Grzejniki stalowe, 2-płytowe, Grzejnik stalowy 2-płytowy VK22/500/1600</t>
  </si>
  <si>
    <t>Grzejniki stalowe, 2-płytowe, Grzejnik stalowy 2-płytowy VK22/500/1800</t>
  </si>
  <si>
    <t>Grzejniki stalowe, 2-płytowe, Grzejnik stalowy 2-płytowy VK22/600/1400</t>
  </si>
  <si>
    <t>Grzejniki stalowe, 2-płytowe, Grzejnik stalowy 2-płytowy VK22/900/400</t>
  </si>
  <si>
    <t>Grzejniki stalowe, 2-płytowe, Grzejnik stalowy 2-płytowy VK22/900/800</t>
  </si>
  <si>
    <t>Grzejniki stalowe, 3-płytowe, Grzejnik stalowy 3-płytowy VK33/500/720</t>
  </si>
  <si>
    <t>Grzejniki stalowe, 3-płytowe, Grzejnik stalowy 3-płytowy VK33/500/800</t>
  </si>
  <si>
    <t>Grzejniki stalowe, 3-płytowe, Grzejnik stalowy 3-płytowy VK33/500/1200</t>
  </si>
  <si>
    <t>Grzejniki stalowe, 3-płytowe, Grzejnik stalowy 3-płytowy VK33/500/1400</t>
  </si>
  <si>
    <t>Grzejniki stalowe, 3-płytowe, Grzejnik stalowy 3-płytowy VK33/500/1600</t>
  </si>
  <si>
    <t>Grzejniki stalowe, 3-płytowe, Grzejnik stalowy 3-płytowy VK33/900/800</t>
  </si>
  <si>
    <t>Grzejniki stalowe, 3-płytowe, Grzejnik stalowy 3-płytowy VK33/900/1200</t>
  </si>
  <si>
    <t>Grzejnik stalowy, łazienkowy, drabinkowy, 1500/600</t>
  </si>
  <si>
    <t>Grzejnik stalowy, łazienkowy, drabinkowy, 1500/740</t>
  </si>
  <si>
    <t>Grzejnik stalowy, łazienkowy, drabinkowy, 1500/890</t>
  </si>
  <si>
    <t>Grzejnik stalowy, łazienkowy, drabinkowy, 1740/600</t>
  </si>
  <si>
    <t>Zestaw przyłączeniowy grzejnikowy do grzejników z wkładką zaworową Dn15</t>
  </si>
  <si>
    <t>Kompensator mieszkowy instalacji c.o. DN20</t>
  </si>
  <si>
    <t>Kompensator mieszkowy instalacji c.o. DN15</t>
  </si>
  <si>
    <t>Rozkucie płytek w celach umożliwienia dostępu do kanału technologicznego w pom. łazienki - 0/16 oraz przywrócenie stanu pierwotnego po wykonaniu prac termomodernizacyjnych - ułożenie płytek na nowo</t>
  </si>
  <si>
    <t>5.1</t>
  </si>
  <si>
    <t>5.1.1</t>
  </si>
  <si>
    <t>Pompa obiegowa przepływ=3,91m3/h; wys. podnoszenia = 4,55m; Pobór mocy maksymalny = 280 W Charakterystyka pompy nie gorsza niż w karcie doborowej. Min. max wydajność 10m3/h, min. max wysokośc podnoszenia 11 m</t>
  </si>
  <si>
    <t>Pompa obiegowa przepływ=2,90m3/h; wys. podnoszenia = 3,72m; Pobór mocy maksymalny = 280 W Charakterystyka pompy nie gorsza niż w karcie doborowej. Min. max wydajność 10m3/h, min. max wysokośc podnoszenia 11 m</t>
  </si>
  <si>
    <t>Pompa obiegowa przepływ=2,61m3/h; wys. podnoszenia = 3,72m; Pobór mocy maksymalny = 280 W Charakterystyka pompy nie gorsza niż w karcie doborowej. Min. max wydajność 10m3/h, min. max wysokośc podnoszenia 11 m</t>
  </si>
  <si>
    <t>Pompa obiegowa przepływ=1,55m3/h; wys. podnoszenia = 3,72m; Charakterystyka pompy nie gorsza niż w karcie doborowej. Pobór mocy maksymalny = 160 W Min. max wydajność 9m3/h, min. max wysokośc podnoszenia 8 m</t>
  </si>
  <si>
    <t>Zawór 3-dr mieszający obiegu zawór z silownikiem 230V 3 punktowy DN 25 KVS 8 max spadek ciśneinia na zaworze 10kPa</t>
  </si>
  <si>
    <t>Zawór 3-dr mieszający obiegu zawór z silownikiem 230V 3 punktowy DN 25 KVS 8 max spadek ciśneinia na zaworze 8kPa</t>
  </si>
  <si>
    <t>Zawór zwrotny Dn80</t>
  </si>
  <si>
    <t>Zawór zwrotny Dn65</t>
  </si>
  <si>
    <t>Filtr osadnikowy siatkowy, armatura Dn·80·mm</t>
  </si>
  <si>
    <t>Zawór 3-drogowy przełączjący, rozdzielający DN8, KVS 80z siłownikiem on/off + Sterownik różnicy temperatur</t>
  </si>
  <si>
    <t>Rurociągi stalowe o połączeniach spawanych, na ścianach w budynkach mieszkalnych, Dn·40·mm</t>
  </si>
  <si>
    <t>Filtr do gazu gwintowany Fi·40·mm</t>
  </si>
  <si>
    <t>Układ do pomiarów parametrów chemicznych gazu - system detekcji gazu ( 1 czujnik + zawór elektromagnetyczny Dn40 + centralka + syrena + zasilacz + akumulator + oprzewodowanie)</t>
  </si>
  <si>
    <t>5.1.2</t>
  </si>
  <si>
    <t>5.1.3</t>
  </si>
  <si>
    <t>Grzejniki stalowe, 2-płytowe, Grzejnik stalowy 2-płytowy K22/500/500</t>
  </si>
  <si>
    <t>Grzejniki stalowe, 2-płytowe, Grzejnik stalowy 2-płytowy K22/500/1400</t>
  </si>
  <si>
    <t>Grzejniki stalowe, 3-płytowe, Grzejnik stalowy 3-płytowy K33/500/1000</t>
  </si>
  <si>
    <t>Grzejniki stalowe, 3-płytowe, Grzejnik stalowy 3-płytowy K33/500/1120</t>
  </si>
  <si>
    <t>Grzejniki stalowe, 3-płytowe, Grzejnik stalowy 3-płytowy K33/500/1320</t>
  </si>
  <si>
    <t>Grzejniki stalowe, 3-płytowe, Grzejnik stalowy 3-płytowy K33/500/2000</t>
  </si>
  <si>
    <t>Grzejniki stalowe, 3-płytowe, Grzejnik stalowy 3-płytowy K33/600/1120</t>
  </si>
  <si>
    <t>Grzejniki stalowe, 3-płytowe, Grzejnik stalowy 3-płytowy K33/600/1200</t>
  </si>
  <si>
    <t>Grzejniki stalowe, 3-płytowe, Grzejnik stalowy 3-płytowy K33/600/1320</t>
  </si>
  <si>
    <t>Grzejniki stalowe, 3-płytowe, Grzejnik stalowy 3-płytowy K33/600/1400</t>
  </si>
  <si>
    <t>Grzejniki stalowe, 3-płytowe, Grzejnik stalowy 3-płytowy K33/600/1600</t>
  </si>
  <si>
    <t>Grzejniki stalowe, 3-płytowe, Grzejnik stalowy 3-płytowy K33/600/1800</t>
  </si>
  <si>
    <t>Grzejniki stalowe, 3-płytowe, Grzejnik stalowy 3-płytowy K33/600/2000</t>
  </si>
  <si>
    <t>Grzejniki stalowe, 3-płytowe, Grzejnik stalowy 3-płytowy K33/900/520</t>
  </si>
  <si>
    <t>Grzejniki stalowe, 3-płytowe, Grzejnik stalowy 3-płytowy K33/900/720</t>
  </si>
  <si>
    <t>Grzejniki stalowe, 3-płytowe, Grzejnik stalowy 3-płytowy K33/900/920</t>
  </si>
  <si>
    <t>Grzejniki stalowe, 2-płytowe, Grzejnik stalowy 2-płytowy VK22/900/600</t>
  </si>
  <si>
    <t>Grzejnik stalowy, łazienkowy, drabinkowy, 1800/890</t>
  </si>
  <si>
    <t>System przyłączeniowy do grzejników dolnozasilanych o figurze kątowej, rozstaw króćców przyłączeniowych 50 mm, przyłącze grzejnikowe G 3/4 ze stożkiem, swobodnie obracające się nakrętki Dn15</t>
  </si>
  <si>
    <t>Intalacja grzewczo-wentylacyjna dla sali gimnastycznej zawierająca:
- zintegrowana ścienna czerpnio-wyrzutnia powietrza - 1 szt.
- przedłużenie 600 mm - 2 szt.
- przejście ścienne 180 mm - 1 szt.
- przewód elastyczny 1/2"", dł. 0,7m - 2 szt.
- zawór trójdrogowy 3/4"" z siłownikiem - 2 szt.
- przewód elastyczny 3/4"",dł. 0,7m - 4 szt..
- inteligentny sterownik z wyświetlaczem dotykowym - 1 szt.</t>
  </si>
  <si>
    <t>6.1</t>
  </si>
  <si>
    <t>6.1.1</t>
  </si>
  <si>
    <t>Kocioł gazowy kondensacyjnyo mocy 50kW wraz z automatyką umożliwiająca współprace z pompą ciepła oraz dwoma obiegami grzewczymi. Kocioł wyposażony w:
-czujnik temperatury wody w kotle, temperatury zewnętrznej, temperatury na zasilaniu obiegów grzewczych
-sterownik regulujący pracę pomp obiegowych
-sterownik obiegów grzewczych
- pompa kotłowa</t>
  </si>
  <si>
    <t>Rozdzielacze do kotłów i instalacji c.o., Dn·100·mm</t>
  </si>
  <si>
    <t>Pompa obiegowa przepływ=6,2m3/h; wys. podnoszenia = 8,00m; Pobór mocy maksymalny = 640 W Charakterystyka pompy nie gorsza niż w karcie doborowej. Min. max wydajność 28 m3/h, min. max wysokośc podnoszenia 16 m</t>
  </si>
  <si>
    <t>Pompa obiegowa przepływ=1,61m3/h; wys. podnoszenia = 4,02m; Pobór mocy maksymalny = 160 W Charakterystyka pompy nie gorsza niż w karcie doborowej. Min. max wydajność 8 m3/h, min. max wysokośc podnoszenia 9 m</t>
  </si>
  <si>
    <t>Pompa obiegowa przepływ=2,79m3/h; wys. podnoszenia = 3,51m; Pobór mocy maksymalny = 280 W Charakterystyka pompy nie gorsza niż w karcie doborowej. Min. max wydajność 9 m3/h, min. max wysokośc podnoszenia 11 m</t>
  </si>
  <si>
    <t>Pompa obiegowa przepływ=1,34m3/h; wys. podnoszenia = 3,20m; Pobór mocy maksymalny = 160 W Charakterystyka pompy nie gorsza niż w karcie doborowej. Min. max wydajność 8 m3/h, min. max wysokośc podnoszenia 9 m</t>
  </si>
  <si>
    <t>Zawór 3-drogowy przełączjący, rozdzielający DN65KVS 50z siłownikiem on/off + Sterownik różnicy temperatur</t>
  </si>
  <si>
    <t>6.1.2</t>
  </si>
  <si>
    <t>6.1.3</t>
  </si>
  <si>
    <t>Grzejniki stalowe, 1-płytowe, Grzejnik stalowy 1-płytowy K11/600/520</t>
  </si>
  <si>
    <t>Grzejniki stalowe, 2-płytowe, Grzejnik stalowy 2-płytowy K21/600/400</t>
  </si>
  <si>
    <t>Grzejniki stalowe, 2-płytowe, Grzejnik stalowy 2-płytowy K22/600/520</t>
  </si>
  <si>
    <t>Grzejniki stalowe, 2-płytowe, Grzejnik stalowy 2-płytowy K22/600/600</t>
  </si>
  <si>
    <t>Grzejniki stalowe, 3-płytowe, Grzejnik stalowy 3-płytowy K33/500/1600</t>
  </si>
  <si>
    <t>Grzejniki stalowe, 3-płytowe, Grzejnik stalowy 3-płytowy K33/500/1800</t>
  </si>
  <si>
    <t>Grzejniki stalowe, 3-płytowe, Grzejnik stalowy 3-płytowy K33/500/2200</t>
  </si>
  <si>
    <t>Grzejniki stalowe, 3-płytowe, Grzejnik stalowy 3-płytowy K33/900/600</t>
  </si>
  <si>
    <t>Grzejniki stalowe, 3-płytowe, Grzejnik stalowy 3-płytowy K33/900/1200</t>
  </si>
  <si>
    <t>Grzejnik stalowy, łazienkowy, drabinkowy, 1500/500</t>
  </si>
  <si>
    <t>Grzejnik stalowy, łazienkowy, drabinkowy, 700/600</t>
  </si>
  <si>
    <t>6.2</t>
  </si>
  <si>
    <t>6.2.1</t>
  </si>
  <si>
    <t>Demontaż grzejnika stalowego</t>
  </si>
  <si>
    <t>Grzejniki stalowe, 2-płytowe, Grzejnik stalowy 2-płytowy K22/600/600 bocznozasilany</t>
  </si>
  <si>
    <t>Grzejniki stalowe, 2-płytowe, Grzejnik stalowy 2-płytowy K22/600/1000 bocznozasilany</t>
  </si>
  <si>
    <t>Grzejniki stalowe, 2-płytowe, Grzejnik stalowy 2-płytowy K22/600/1200 bocznozasilany</t>
  </si>
  <si>
    <t>Zawór termostatyczny grzejnikowy prosty z nastawą wstępną DN15 i blokadą antykradzieżową</t>
  </si>
  <si>
    <t>Zawór powrotny grzejnikowy Dn15</t>
  </si>
  <si>
    <t>Demontaż zaworu, Fi·15</t>
  </si>
  <si>
    <t>Otulina termoizolacyjna z pianki lambda 0,036W/mK 20 mm Dn15</t>
  </si>
  <si>
    <t>Próby szczelności instalacji w budynkach, rura stalowa</t>
  </si>
  <si>
    <t>Próby instalacji z dokonaniem regulacji</t>
  </si>
  <si>
    <t>7.1</t>
  </si>
  <si>
    <t>7.1.1</t>
  </si>
  <si>
    <t>Sprzęgło hydrauliczne średnica któcców DN 65, V=min. 20m3/h</t>
  </si>
  <si>
    <t>Pompa obiegowa przepływ=4,06m3/h; wys. podnoszenia = 2,80m; Pobór mocy maksymalny = 300 W Charakterystyka pompy nie gorsza niż w karcie doborowej. Min. max wydajność 12m3/h, min. max wysokośc podnoszenia 11 m</t>
  </si>
  <si>
    <t>Pompa obiegowa przepływ=3,53m3/h; wys. podnoszenia = 3,20m; Pobór mocy maksymalny = 300 W Charakterystyka pompy nie gorsza niż w karcie doborowej. Min. max wydajność 12m3/h, min. max wysokośc podnoszenia 11 m</t>
  </si>
  <si>
    <t>Pompa obiegowa przepływ=2,64m3/h; wys. podnoszenia = 3,30m; Pobór mocy maksymalny = 300 W Charakterystyka pompy nie gorsza niż w karcie doborowej. Min. max wydajność 12m3/h, min. max wysokośc podnoszenia 11 m</t>
  </si>
  <si>
    <t>Otulina termoizolacyjna z pianki lambda 0,035W/mK i płaszczem PCV 50 mm Dn50</t>
  </si>
  <si>
    <t>Otulina termoizolacyjna z pianki lambda 0,035W/mK i płaszczem PCV 80 mm Dn80</t>
  </si>
  <si>
    <t>Kształtka kominowa 60° Ø100/150 - Ø110/160</t>
  </si>
  <si>
    <t>7.1.2</t>
  </si>
  <si>
    <t>Wymiana okien - wykucie z muru i wstawienie nowych okien zespolonych PCV</t>
  </si>
  <si>
    <t>7.1.3</t>
  </si>
  <si>
    <t>Grzejniki stalowe, 2-płytowe, Grzejnik stalowy 2-płytowy K22/500/1000</t>
  </si>
  <si>
    <t>Grzejniki stalowe, 2-płytowe, Grzejnik stalowy 2-płytowy K22/900/720</t>
  </si>
  <si>
    <t>Grzejniki stalowe, 2-płytowe, Grzejnik stalowy 2-płytowy K22/900/920</t>
  </si>
  <si>
    <t>Grzejniki stalowe, 2-płytowe, Grzejnik stalowy 2-płytowy K22/900/1000</t>
  </si>
  <si>
    <t>Grzejniki stalowe, 3-płytowe, Grzejnik stalowy 3-płytowy K33/600/800</t>
  </si>
  <si>
    <t>Grzejniki stalowe, 3-płytowe, Grzejnik stalowy 3-płytowy K33/600/1000</t>
  </si>
  <si>
    <t>Grzejniki stalowe, 3-płytowe, Grzejnik stalowy 3-płytowy K33/500/800 przystosowane do pomieszczeń mokrych</t>
  </si>
  <si>
    <t>Grzejniki stalowe, 3-płytowe, Grzejnik stalowy 3-płytowy K33/500/1000 przystosowane do pomieszczeń mokrych</t>
  </si>
  <si>
    <t>Grzejniki stalowe, 3-płytowe, Grzejnik stalowy 3-płytowy K33/600/1200 przystosowane do pomieszczeń mokrych</t>
  </si>
  <si>
    <t>Grzejnik stalowy, łazienkowy, drabinkowy, 1100/740</t>
  </si>
  <si>
    <t>Grzejnik stalowy, łazienkowy, drabinkowy, 1800/740</t>
  </si>
  <si>
    <t>2022-11-25</t>
  </si>
  <si>
    <t>8.1</t>
  </si>
  <si>
    <t>8.1.1</t>
  </si>
  <si>
    <t>Pompa ciepła powietrzna, 2-sprężarkowa, do montażu zewnętrznego z automatyką, przeznaczona do ogrzewania oraz współpracy z kotłem gazowym. Maks. temperatura zasilania przy ogrzewaniu 62°C. Maks. moc grzewcza min. 12,3 kW, współczynnik wydajności COP min. 3,8, (EN 14511 przy A2/W35), znamionowy pobór mocy 3,24 kW (EN 14511 przy A2/W35), max pobór prądu 6,8kW. Napięcie zasilania 3/N/PE ~400 V, 50 Hz. W komplecie pompa i podwójny rozdzielacz bezciśnieniowy DN 32.</t>
  </si>
  <si>
    <t>Automatyka kotła umożliwiajaca sterowanie indywidualne 3 obiegami grzewaczymi z mieszaczami, realizujaca funkcję praca
wg krzywej grzewczej indywidualnie dla każdego z obiegów,czasowe podwyższenia i obniżenia temperatury roboczej oraz współpracę z pompą ciepła- montaż i uruchomienie</t>
  </si>
  <si>
    <t>Zasobnik cwu o poj. 300 l</t>
  </si>
  <si>
    <t>Sprzęgło hydrauliczne średnica któcców DN 40, V=min. 3m3/h</t>
  </si>
  <si>
    <t>Naczynie wzbiorcze przeponowe dla instalacji CO pojemność min 12l</t>
  </si>
  <si>
    <t>Naczynie wzbiorcze przeponowe dla instalacji CO pojemność min 18l</t>
  </si>
  <si>
    <t>Pompa obiegowa przepływ=1,49m3/h; wys. podnoszenia =3,00m; Pobór mocy maksymalny = 280 W Charakterystyka pompy nie gorsza niż w karcie doborowej. Min. max wydajność 12m3/h, min. max wysokośc podnoszenia 10 m</t>
  </si>
  <si>
    <t>Zawór 3-dr rozdzielający DN 32 KVS 16 z siłownikiem on /off + Sterownik różnicy temperatur</t>
  </si>
  <si>
    <t>Zawór bezpieczeństwa membranowy 6bar Dn15</t>
  </si>
  <si>
    <t>Zawór spustowy DN25</t>
  </si>
  <si>
    <t>Zawór spustowy DN32</t>
  </si>
  <si>
    <t>Rurociągi z rur preizolowanych Dn40</t>
  </si>
  <si>
    <t>Rurociągi miedziane o połączeniach lutowanych, na ścianach w budynkach, Fi·35·mm</t>
  </si>
  <si>
    <t>Rurociągi miedziane o połączeniach lutowanych, na ścianach w budynkach, Fi·28·mm</t>
  </si>
  <si>
    <t>Otulina termoizolacyjna z pianki lambda 0,035W/mK i płaszczem PCV 40 mm Dn35</t>
  </si>
  <si>
    <t>Otulina termoizolacyjna z pianki lambda 0,035W/mK i płaszczem PCV 40 mm Dn28</t>
  </si>
  <si>
    <t>8.1.2</t>
  </si>
  <si>
    <t>Uzupełnineien nieszczelności w ściance kolankowej</t>
  </si>
  <si>
    <t>Nawietrzak higrosterowalny 35-50 m3/h</t>
  </si>
  <si>
    <t>8.1.3</t>
  </si>
  <si>
    <t>Otulina termoizolacyjna z pianki lambda 0,035W/mK 25 mm Dn20</t>
  </si>
  <si>
    <t>8.2</t>
  </si>
  <si>
    <t>8.2.1</t>
  </si>
  <si>
    <t>Rurociągi miedziane o połączeniach lutowanych, na ścianach w budynkach, Fi·15·mm</t>
  </si>
  <si>
    <t>9.1</t>
  </si>
  <si>
    <t>9.1.1</t>
  </si>
  <si>
    <t>Kaskada kotłów gazowych kondensacyjnych o łącznej mocy 180-190 kW, składająca się z kotła gazowego K1 o mocy 90-95kW oraz
kotła gazowego K2 o mocy 90-95 kW wraz z automatyką umożliwiająca współprace z kaskadą pomp ciepła oraz pięcioma
obiegami grzewczymi. Kocioł wyposażony w:
- czujnik temperatury wody w kotle, temperatury zewnętrznej, temperatury na zasilaniu obiegów grzewczych
-sterownik regulujący pracę pomp obiegowych
-sterownik obiegów grzewczych</t>
  </si>
  <si>
    <t>Pompa obiegowa przepływ=9,41m3/h; wys. podnoszenia = 8,60m; Pobór mocy maksymalny = 640 W Charakterystyka pompy nie gorsza niż w karcie doborowej. Min. max wydajność 30 m3/h, min. max wysokośc podnoszenia 16 m</t>
  </si>
  <si>
    <t>Pompa obiegowa przepływ=9,41m3/h; wys. podnoszenia = 8,60m; Pobór mocy maksymalny = 640 W Charakterystyka pompy nie gorsza w karcie doborowej. Min. max wydajność 30 m3/h, min. max wysokośc podnoszenia 16 m</t>
  </si>
  <si>
    <t>Pompa obiegowa przepływ=3,41m3/h; wys. podnoszenia =4,60m; Pobór mocy maksymalny = 300 W Charakterystyka pompy nie gorsza niż w karcie doborowej. Min. max wydajność 12 m3/h, min. max wysokośc podnoszenia 11 m</t>
  </si>
  <si>
    <t>Pompa obiegowa przepływ=2,30m3/h; wys. podnoszenia = 5,80m; Pobór mocy maksymalny = 570 W Charakterystyka pompy nie gorsza niż w karcie doborowej. Min. max wydajność 27 m3/h, min. max wysokośc podnoszenia 12 m</t>
  </si>
  <si>
    <t>Pompa obiegowa przepływ=0,93m3/h; wys. podnoszenia = 4,10m; Pobór mocy maksymalny = 300 W Charakterystyka pompy nie gorsza niż w karcie doborowej. Min. max wydajność 12 m3/h, min. max wysokośc podnoszenia 11 m</t>
  </si>
  <si>
    <t>Pompa obiegowa przepływ=1,93m3/h; wys. podnoszenia = 3,20m; Pobór mocy maksymalny = 300 W Charakterystyka pompy nie gorsza niż w karcie doborowej. Min. max wydajność 12 m3/h, min. max wysokośc podnoszenia 11 m</t>
  </si>
  <si>
    <t>Pompa obiegowa przepływ=2,43m3/h; wys. podnoszenia = 3,50m; Pobór mocy maksymalny = 300 W Charakterystyka pompy nie gorsza niż w karcie doborowej. Min. max wydajność 12 m3/h, min. max wysokośc podnoszenia 11 mgorsza niż w karcie doborowej. Min. max wydajność 30 m3/h, min. max wysokośc podnoszenia 16 m</t>
  </si>
  <si>
    <t>Pompa obiegowa przepływ=3,99m3/h; wys. podnoszenia = 4,10m; Pobór mocy maksymalny = 300 W Charakterystyka pompy nie gorsza niż w karcie doborowej. Min. max wydajność 12 m3/h, min. max wysokośc podnoszenia 11 m</t>
  </si>
  <si>
    <t>Pompa obiegowa przepływ=2,93m3/h; wys. podnoszenia = 4,40m; Pobór mocy maksymalny = 300 W Charakterystyka pompy nie gorsza niż w karcie doborowej. Min. max wydajność 12 m3/h, min. max wysokośc podnoszenia 11 m</t>
  </si>
  <si>
    <t>Zawór 3-dr mieszający obiegu zawór z silownikiem 230V 3 punktowy DN 25 KVS 10 max spadek ciśneinia na zaworze 25kPa</t>
  </si>
  <si>
    <t>Zawór 3-dr mieszający obiegu zawór z silownikiem 230V 3 punktowy DN 20 KVS 6,3 max spadek ciśneinia na zaworze 10kPa</t>
  </si>
  <si>
    <t>Zawór 3-dr mieszający obiegu zawór z silownikiem 230V 3 punktowy DN 20 KVS 6,3 max spadek ciśneinia na zaworze 12kPa</t>
  </si>
  <si>
    <t>Zawór 3-drogowy przełączjący, rozdzielający DN100, KVS 125, z siłownikiem on/off + Sterownik różnicy temperatur</t>
  </si>
  <si>
    <t>Rurociągi stalowe o połączeniach spawanych bez szwu, na ścianach w budynkach , Dn·50·mm</t>
  </si>
  <si>
    <t>9.1.2</t>
  </si>
  <si>
    <t>9.1.3</t>
  </si>
  <si>
    <t>Grzejniki stalowe, 2-płytowe, Grzejnik stalowy 2-płytowy VK22/600/520</t>
  </si>
  <si>
    <t>Grzejniki stalowe, 2-płytowe, Grzejnik stalowy 2-płytowy K22/600/1800</t>
  </si>
  <si>
    <t>Grzejniki stalowe, 2-płytowe, Grzejnik stalowy 2-płytowy K22/600/2000</t>
  </si>
  <si>
    <t>Grzejniki stalowe, 2-płytowe, Grzejnik stalowy 2-płytowy K22/600/2200</t>
  </si>
  <si>
    <t>Grzejniki stalowe, 2-płytowe, Grzejnik stalowy 2-płytowy K22/900/1320</t>
  </si>
  <si>
    <t>Grzejniki stalowe, 3-płytowe, Grzejnik stalowy 3-płytowy K33/400/1800</t>
  </si>
  <si>
    <t>Grzejniki stalowe, 3-płytowe, Grzejnik stalowy 3-płytowy K33/400/2200</t>
  </si>
  <si>
    <t>Grzejniki stalowe, 3-płytowe, Grzejnik stalowy 3-płytowy K33/900/1320</t>
  </si>
  <si>
    <t>Grzejniki stalowe, 2-płytowe, Grzejnik stalowy 2-płytowy K22/600/920 przystosowane do pomieszczeń mokrych</t>
  </si>
  <si>
    <t>Grzejniki stalowe, 2-płytowe, Grzejnik stalowy 2-płytowy K22/600/1000 przystosowane do pomieszczeń mokrych</t>
  </si>
  <si>
    <t>Grzejniki stalowe, 2-płytowe, Grzejnik stalowy 2-płytowy K22/600/1200 przystosowane do pomieszczeń mokrych</t>
  </si>
  <si>
    <t>Grzejniki stalowe, 2-płytowe, Grzejnik stalowy 2-płytowy K22/600/1320 przystosowane do pomieszczeń mokrych</t>
  </si>
  <si>
    <t>Grzejniki stalowe, 2-płytowe, Grzejnik stalowy 2-płytowy K22/600/1600 przystosowane do pomieszczeń mokrych</t>
  </si>
  <si>
    <t>Grzejnik stalowy, łazienkowy, drabinkowy, 1100/600</t>
  </si>
  <si>
    <t>9.2</t>
  </si>
  <si>
    <t>9.2.1</t>
  </si>
  <si>
    <t xml:space="preserve">  195</t>
  </si>
  <si>
    <t xml:space="preserve">  196</t>
  </si>
  <si>
    <t>10.1</t>
  </si>
  <si>
    <t>10.1.1</t>
  </si>
  <si>
    <t>Kaskada kotłów gazowych kondensacyjnych o łącznej mocy 220-230 kW, składająca się z kotła gazowego K1 o mocy 110-115kW oraz
kotła gazowego K2 o mocy 90-95 kW wraz z automatyką umożliwiająca współprace z kaskadą pomp ciepła oraz pięcioma
obiegami grzewczymi. Kocioł wyposażony w:
- czujnik temperatury wody w kotle, temperatury zewnętrznej, temperatury na zasilaniu obiegów grzewczych
-sterownik regulujący pracę pomp obiegowych
-sterownik obiegów grzewczych</t>
  </si>
  <si>
    <t>Zasobnik cwu o poj. 700 l</t>
  </si>
  <si>
    <t>Zasobnik cwu o poj. 750 l</t>
  </si>
  <si>
    <t>Naczynie wzbiorcze przeponowe dla instalacji CO pojemność min 600l</t>
  </si>
  <si>
    <t>Naczynie wzbiorcze przeponowe dla instalacji wody pojemność 2-33l, ciśnienie pracy 10-25 bar, nastawa 5 bar</t>
  </si>
  <si>
    <t>Pompa obiegowa przepływ=14,3m3/h; wys. podnoszenia = 10,0m; Pobór mocy maksymalny = 1440 W Charakterystyka pompy nie gorsza niż w karcie doborowej. Min. max wydajność 54m3/h, min. max wysokośc podnoszenia 16 m</t>
  </si>
  <si>
    <t>Pompa obiegowa przepływ=1,17m3/h; wys. podnoszenia = 2,00m; Pobór mocy maksymalny = 440 W Charakterystyka pompy nie gorsza w karcie doborowej. Min. max wydajność 3,6m3/h, min. max wysokośc podnoszenia 5,5 m</t>
  </si>
  <si>
    <t>Pompa obiegowa przepływ=1,5m3/h; wys. podnoszenia = 2,50m; Pobór mocy maksymalny = 950 W Charakterystyka pompy nie gorsza w karcie doborowej. Min. max wydajność 9m3/h, min. max wysokośc podnoszenia 6 m</t>
  </si>
  <si>
    <t>Pompa obiegowa przepływ=2,20m3/h; wys. podnoszenia = 3,70m; Pobór mocy maksymalny = 300 W Charakterystyka pompy nie gorsza niż w karcie doborowej. Min. max wydajność 12m3/h, min. max wysokośc podnoszenia 11 m</t>
  </si>
  <si>
    <t>Pompa obiegowa przepływ=6,08m3/h; wys. podnoszenia = 4,30m; Pobór mocy maksymalny = 570 W Charakterystyka pompy nie gorsza niż w karcie doborowej. Min. max wydajność 27m3/h, min. max wysokośc podnoszenia 12 m</t>
  </si>
  <si>
    <t>Pompa obiegowa przepływ=4,52m3/h; wys. podnoszenia = 3,60m; Pobór mocy maksymalny = 300 W Charakterystyka pompy nie gorsza niż w karcie doborowej. Min. max wydajność 12m3/h, min. max wysokośc podnoszenia 11 m</t>
  </si>
  <si>
    <t>Pompa obiegowa przepływ=4,66m3/h; wys. podnoszenia = 3,60m; Pobór mocy maksymalny = 300 W Charakterystyka pompy nie gorsza niż w karcie doborowej. Min. max wydajność 12m3/h, min. max wysokośc podnoszenia 11 m</t>
  </si>
  <si>
    <t>Pompa obiegowa przepływ=1,86m3/h; wys. podnoszenia = 3,60m; Pobór mocy maksymalny = 300 W Charakterystyka pompy nie gorsza niż w karcie doborowej. Min. max wydajność 12m3/h, min. max wysokośc podnoszenia 11 m</t>
  </si>
  <si>
    <t>Pompa obiegowa przepływ=5,46m3/h; wys. podnoszenia = 6,60m; Pobór mocy maksymalny = 570 W Charakterystyka pompy nie gorsza niż w karcie doborowej. Min. max wydajność 27m3/h, min. max wysokośc podnoszenia 12 m</t>
  </si>
  <si>
    <t>Pompa obiegowa przepływ=5,04m3/h; wys. podnoszenia = 4,40m; Pobór mocy maksymalny = 300 W Charakterystyka pompy nie gorsza niż w karcie doborowej. Min. max wydajność 12m3/h, min. max wysokośc podnoszenia 11 m</t>
  </si>
  <si>
    <t>Zawór 3-dr mieszający obiegu zawór z silownikiem 230V 3 punktowy DN 32 KVS 16 max spadek ciśneinia na zaworze 6kPa</t>
  </si>
  <si>
    <t>Zawór 3-dr mieszający obiegu zawór z silownikiem 230V 3 punktowy DN 32 KVS 16 max spadek ciśneinia na zaworze 11kPa</t>
  </si>
  <si>
    <t>Zawór 3-dr przełączający, rozdzielający, kołnierzowy DN 100, KVS 125, z siłownikiem on /off</t>
  </si>
  <si>
    <t>Zawór 3-dr przełączający, rozdzielający, kołnierzowy DN 65, KVS 50, z siłownikiem on /off + Sterownik różnicy temperatur</t>
  </si>
  <si>
    <t>Termostat różnicowy sterujący temperaturą w zasobnikach</t>
  </si>
  <si>
    <t>Wodomierz DN15, Q=1,6m3/h</t>
  </si>
  <si>
    <t>Zawór antyskażeniowy EA Dn32</t>
  </si>
  <si>
    <t>Rura stalowa nierdzewna z łącznikami i mocowaniami Dn22</t>
  </si>
  <si>
    <t>Rura stalowa nierdzewna z łącznikami i mocowaniami Dn35</t>
  </si>
  <si>
    <t>Rura stalowa nierdzewna z łącznikami i mocowaniami Dn42</t>
  </si>
  <si>
    <t>Reduktor ciśnienia 1 1/4" (DN32) nastawa 5bar</t>
  </si>
  <si>
    <t>Zawór zwrotny antyskażeniowy BA DN15</t>
  </si>
  <si>
    <t>Zawór zwrotny Dn20</t>
  </si>
  <si>
    <t>Filtr osadnikowy siatkowy, armatura Dn·20·mm</t>
  </si>
  <si>
    <t>Przedłużenie istniejącego podwyższenia w kotłowni pod zasobniki cwu</t>
  </si>
  <si>
    <t>Próba szczelności instalacji wodociągowych rurociąg Fi·do 65·mm</t>
  </si>
  <si>
    <t>Rurociągi stalowe o połączeniach spawanych bez szwu, na ścianach w budynkach , Dn·80·mm</t>
  </si>
  <si>
    <t>Kurki gazowe przelotowe, o połączeniach gwintowanych, Fi·50·mm</t>
  </si>
  <si>
    <t>Filtr do gazu gwintowany Fi·50·mm</t>
  </si>
  <si>
    <t>10.1.2</t>
  </si>
  <si>
    <t>10.1.3</t>
  </si>
  <si>
    <t>Grzejniki stalowe, 2-płytowe, Grzejnik stalowy 2-płytowy K22/900/1400</t>
  </si>
  <si>
    <t>Grzejniki stalowe, 2-płytowe, Grzejnik stalowy 2-płytowy K22/900/1800</t>
  </si>
  <si>
    <t>Grzejniki stalowe, 3-płytowe, Grzejnik stalowy 3-płytowy K33/600/920</t>
  </si>
  <si>
    <t>Grzejniki stalowe, 3-płytowe, Grzejnik stalowy 3-płytowy VK33/900/1000</t>
  </si>
  <si>
    <t>Grzejniki stalowe, 3-płytowe, Grzejnik stalowy 3-płytowy VK33/900/2000</t>
  </si>
  <si>
    <t>Grzejniki stalowe, 2-płytowe, Grzejnik stalowy 2-płytowy K22/600/1400 w wykonaniu do pomieszczeń mokrych</t>
  </si>
  <si>
    <t>Grzejniki stalowe, 2-płytowe, Grzejnik stalowy 2-płytowy K22/600/1600 w wykonaniu do pomieszczeń mokrych</t>
  </si>
  <si>
    <t>Grzejniki stalowe, 2-płytowe, Grzejnik stalowy 2-płytowy K22/900/1200 w wykonaniu do pomieszczeń mokrych</t>
  </si>
  <si>
    <t>Grzejniki stalowe, 2-płytowe, Grzejnik stalowy 2-płytowy K22/900/1320 w wykonaniu do pomieszczeń mokrych</t>
  </si>
  <si>
    <t>Grzejniki stalowe, 2-płytowe, Grzejnik stalowy 2-płytowy K22/900/1400 w wykonaniu do pomieszczeń mokrych</t>
  </si>
  <si>
    <t>Grzejnik stalowy, łazienkowy, drabinkowy, 700/400</t>
  </si>
  <si>
    <t>Grzejnik stalowy, łazienkowy, drabinkowy, 1100/400</t>
  </si>
  <si>
    <t>Grzałka elektryczna 500 [W]</t>
  </si>
  <si>
    <t xml:space="preserve">  197</t>
  </si>
  <si>
    <t>Ciepłomierz do pomiaru zużycia energii cieplnej, przyłącza Fi 40 mm</t>
  </si>
  <si>
    <t xml:space="preserve">  198</t>
  </si>
  <si>
    <t xml:space="preserve">  199</t>
  </si>
  <si>
    <t xml:space="preserve">  200</t>
  </si>
  <si>
    <t xml:space="preserve">  201</t>
  </si>
  <si>
    <t xml:space="preserve">  202</t>
  </si>
  <si>
    <t xml:space="preserve">  203</t>
  </si>
  <si>
    <t xml:space="preserve">  204</t>
  </si>
  <si>
    <t xml:space="preserve">  205</t>
  </si>
  <si>
    <t xml:space="preserve">  206</t>
  </si>
  <si>
    <t xml:space="preserve">  207</t>
  </si>
  <si>
    <t>Intalacja grzewczo-wentylacyjna dla sali gimnastycznej zawierająca
- zintegrowana ścienna czerpnio-wyrzutnia powietrza - 2 szt.
- przedłużenie 600 mm - 4 szt.
- przejście ścienne 180 mm - 2 szt.
- przewód elastyczny 1/2"", dł. 0,7m - 4 szt.
- zawór trójdrogowy 3/4"" z siłownikiem - 3 szt.
- przewód elastyczny 3/4"",dł. 0,7m - 6 szt.
- inteligentny sterownik z wyświetlaczem dotykowym - 1 szt.</t>
  </si>
  <si>
    <t xml:space="preserve">  208</t>
  </si>
  <si>
    <t xml:space="preserve">  209</t>
  </si>
  <si>
    <t xml:space="preserve">  210</t>
  </si>
  <si>
    <t xml:space="preserve">  211</t>
  </si>
  <si>
    <t>10.1.4</t>
  </si>
  <si>
    <t xml:space="preserve">  212</t>
  </si>
  <si>
    <t xml:space="preserve">  213</t>
  </si>
  <si>
    <t xml:space="preserve">  214</t>
  </si>
  <si>
    <t xml:space="preserve">  215</t>
  </si>
  <si>
    <t>Rura stalowa nierdzewna z łącznikami i mocowaniami Dn15</t>
  </si>
  <si>
    <t xml:space="preserve">  216</t>
  </si>
  <si>
    <t>Rura stalowa nierdzewna z łącznikami i mocowaniami Dn18</t>
  </si>
  <si>
    <t xml:space="preserve">  217</t>
  </si>
  <si>
    <t xml:space="preserve">  218</t>
  </si>
  <si>
    <t>Rura stalowa nierdzewna z łącznikami i mocowaniami Dn28</t>
  </si>
  <si>
    <t xml:space="preserve">  219</t>
  </si>
  <si>
    <t xml:space="preserve">  220</t>
  </si>
  <si>
    <t xml:space="preserve">  221</t>
  </si>
  <si>
    <t xml:space="preserve">  222</t>
  </si>
  <si>
    <t xml:space="preserve">  223</t>
  </si>
  <si>
    <t xml:space="preserve">  224</t>
  </si>
  <si>
    <t xml:space="preserve">  225</t>
  </si>
  <si>
    <t xml:space="preserve">  226</t>
  </si>
  <si>
    <t xml:space="preserve">  227</t>
  </si>
  <si>
    <t>Zawory kulowe instalacji wodociągowych z rur stalowych, Dn 15 mm</t>
  </si>
  <si>
    <t xml:space="preserve">  228</t>
  </si>
  <si>
    <t>Zawory kulowe instalacji wodociągowych z rur stalowych, Dn 25 mm</t>
  </si>
  <si>
    <t xml:space="preserve">  229</t>
  </si>
  <si>
    <t>Zawór odcinający z zaworem zwrotnym Dn 20 mm</t>
  </si>
  <si>
    <t xml:space="preserve">  230</t>
  </si>
  <si>
    <t>Zawór regulacyjny cyrkulacji Dn15</t>
  </si>
  <si>
    <t xml:space="preserve">  231</t>
  </si>
  <si>
    <t>Próba szczelności instalacji wodociągowych z rur stalowych, rurociąg Fi do 65 mm</t>
  </si>
  <si>
    <t xml:space="preserve">  232</t>
  </si>
  <si>
    <t>Płukanie instalacji wodociągowej, w budynkach</t>
  </si>
  <si>
    <t xml:space="preserve">  233</t>
  </si>
  <si>
    <t>10.2</t>
  </si>
  <si>
    <t>10.2.1</t>
  </si>
  <si>
    <t xml:space="preserve">  234</t>
  </si>
  <si>
    <t xml:space="preserve">  235</t>
  </si>
  <si>
    <t xml:space="preserve">  236</t>
  </si>
  <si>
    <t xml:space="preserve">  237</t>
  </si>
  <si>
    <t xml:space="preserve">  238</t>
  </si>
  <si>
    <t xml:space="preserve">  239</t>
  </si>
  <si>
    <t xml:space="preserve">  240</t>
  </si>
  <si>
    <t xml:space="preserve">  241</t>
  </si>
  <si>
    <t xml:space="preserve">  242</t>
  </si>
  <si>
    <t xml:space="preserve">  243</t>
  </si>
  <si>
    <t xml:space="preserve">  244</t>
  </si>
  <si>
    <t>Dodatki za wykonanie obustronnych podejść do wodomierzy skrzydełkowych, Dn·20·mm</t>
  </si>
  <si>
    <t xml:space="preserve">  245</t>
  </si>
  <si>
    <t>Wodomierz DN20, Q=1,5m3/h</t>
  </si>
  <si>
    <t xml:space="preserve">  246</t>
  </si>
  <si>
    <t xml:space="preserve">  247</t>
  </si>
  <si>
    <t xml:space="preserve">  248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</si>
</sst>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\ ###\ ###\ ##0.00####"/>
  </numFmts>
  <fonts count="2" x14ac:knownFonts="1">
    <font>
      <sz val="11"/>
      <color theme="1"/>
      <name val="Calibri"/>
      <family val="2"/>
    </font>
    <font>
      <sz val="11"/>
      <color theme="1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rgb="FFD0605D"/>
        <bgColor auto="1"/>
      </patternFill>
    </fill>
    <fill>
      <patternFill patternType="solid">
        <fgColor rgb="FFFFFFCC"/>
        <bgColor auto="1"/>
      </patternFill>
    </fill>
    <fill>
      <patternFill patternType="solid">
        <fgColor rgb="FFCCCCCC"/>
        <bgColor auto="1"/>
      </patternFill>
    </fill>
    <fill>
      <patternFill patternType="solid">
        <fgColor rgb="FFA9A1A9"/>
        <bgColor auto="1"/>
      </patternFill>
    </fill>
    <fill>
      <patternFill patternType="solid">
        <fgColor rgb="FFA0A4F8"/>
        <bgColor auto="1"/>
      </patternFill>
    </fill>
    <fill>
      <patternFill patternType="solid">
        <fgColor rgb="FFFFFFFF"/>
        <bgColor auto="1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49" fontId="0" fillId="0" borderId="1" xfId="1" applyNumberFormat="1" applyFont="1" applyBorder="1" applyAlignment="1">
      <alignment horizontal="center" vertical="center" wrapText="1"/>
    </xf>
    <xf numFmtId="0" fontId="0" fillId="4" borderId="1" xfId="1" applyFont="1" applyFill="1" applyBorder="1"/>
    <xf numFmtId="0" fontId="0" fillId="5" borderId="1" xfId="1" applyFont="1" applyFill="1" applyBorder="1"/>
    <xf numFmtId="49" fontId="0" fillId="4" borderId="1" xfId="1" applyNumberFormat="1" applyFont="1" applyFill="1" applyBorder="1" applyAlignment="1">
      <alignment vertical="top" wrapText="1"/>
    </xf>
    <xf numFmtId="0" fontId="0" fillId="6" borderId="1" xfId="1" applyFont="1" applyFill="1" applyBorder="1"/>
    <xf numFmtId="49" fontId="0" fillId="5" borderId="1" xfId="1" applyNumberFormat="1" applyFont="1" applyFill="1" applyBorder="1" applyAlignment="1">
      <alignment vertical="top" wrapText="1"/>
    </xf>
    <xf numFmtId="164" fontId="0" fillId="3" borderId="1" xfId="1" applyNumberFormat="1" applyFont="1" applyFill="1" applyBorder="1" applyAlignment="1">
      <alignment wrapText="1"/>
    </xf>
    <xf numFmtId="49" fontId="0" fillId="6" borderId="1" xfId="1" applyNumberFormat="1" applyFont="1" applyFill="1" applyBorder="1" applyAlignment="1">
      <alignment vertical="top" wrapText="1"/>
    </xf>
    <xf numFmtId="164" fontId="0" fillId="4" borderId="1" xfId="1" applyNumberFormat="1" applyFont="1" applyFill="1" applyBorder="1" applyAlignment="1">
      <alignment wrapText="1"/>
    </xf>
    <xf numFmtId="49" fontId="0" fillId="7" borderId="1" xfId="1" applyNumberFormat="1" applyFont="1" applyFill="1" applyBorder="1" applyAlignment="1">
      <alignment vertical="top" wrapText="1"/>
    </xf>
    <xf numFmtId="0" fontId="0" fillId="7" borderId="1" xfId="1" applyFont="1" applyFill="1" applyBorder="1"/>
    <xf numFmtId="0" fontId="0" fillId="3" borderId="1" xfId="1" applyFont="1" applyFill="1" applyBorder="1"/>
    <xf numFmtId="164" fontId="0" fillId="7" borderId="1" xfId="1" applyNumberFormat="1" applyFont="1" applyFill="1" applyBorder="1" applyAlignment="1">
      <alignment wrapText="1"/>
    </xf>
    <xf numFmtId="164" fontId="0" fillId="6" borderId="1" xfId="1" applyNumberFormat="1" applyFont="1" applyFill="1" applyBorder="1" applyAlignment="1">
      <alignment wrapText="1"/>
    </xf>
    <xf numFmtId="164" fontId="0" fillId="5" borderId="1" xfId="1" applyNumberFormat="1" applyFont="1" applyFill="1" applyBorder="1" applyAlignment="1">
      <alignment wrapText="1"/>
    </xf>
    <xf numFmtId="49" fontId="0" fillId="2" borderId="2" xfId="1" applyNumberFormat="1" applyFont="1" applyFill="1" applyBorder="1" applyAlignment="1">
      <alignment vertical="top" wrapText="1"/>
    </xf>
    <xf numFmtId="49" fontId="0" fillId="3" borderId="2" xfId="1" applyNumberFormat="1" applyFont="1" applyFill="1" applyBorder="1" applyAlignment="1">
      <alignment vertical="top" wrapText="1"/>
    </xf>
  </cellXfs>
  <cellStyles count="2">
    <cellStyle name="Normal" xfId="1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81"/>
  <sheetViews>
    <sheetView workbookViewId="0">
      <selection activeCell="N4" sqref="N1:N1048576"/>
    </sheetView>
  </sheetViews>
  <sheetFormatPr defaultRowHeight="15" outlineLevelRow="3" outlineLevelCol="1" x14ac:dyDescent="0.25"/>
  <cols>
    <col min="1" max="1" width="11" customWidth="1" collapsed="1"/>
    <col min="2" max="4" width="11" hidden="1" customWidth="1" outlineLevel="1" collapsed="1"/>
    <col min="5" max="5" width="45" customWidth="1"/>
    <col min="6" max="11" width="14" customWidth="1"/>
    <col min="12" max="13" width="14" customWidth="1" outlineLevel="1" collapsed="1"/>
    <col min="14" max="14" width="42" customWidth="1"/>
  </cols>
  <sheetData>
    <row r="1" spans="1:14" x14ac:dyDescent="0.25">
      <c r="A1" s="16" t="s">
        <v>35</v>
      </c>
      <c r="B1" s="16" t="s">
        <v>0</v>
      </c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</row>
    <row r="2" spans="1:14" x14ac:dyDescent="0.25">
      <c r="A2" s="17" t="s">
        <v>2</v>
      </c>
      <c r="B2" s="17" t="s">
        <v>0</v>
      </c>
      <c r="C2" s="17" t="s">
        <v>41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</row>
    <row r="3" spans="1:14" x14ac:dyDescent="0.25">
      <c r="A3" s="17" t="s">
        <v>3</v>
      </c>
      <c r="B3" s="17" t="s">
        <v>0</v>
      </c>
      <c r="C3" s="17" t="s">
        <v>644</v>
      </c>
      <c r="D3" s="17" t="s">
        <v>0</v>
      </c>
      <c r="E3" s="17" t="s">
        <v>0</v>
      </c>
      <c r="F3" s="17" t="s">
        <v>0</v>
      </c>
      <c r="G3" s="17" t="s">
        <v>0</v>
      </c>
      <c r="H3" s="17" t="s">
        <v>0</v>
      </c>
      <c r="I3" s="17" t="s">
        <v>0</v>
      </c>
      <c r="J3" s="17" t="s">
        <v>0</v>
      </c>
      <c r="K3" s="17" t="s">
        <v>0</v>
      </c>
      <c r="L3" s="17" t="s">
        <v>0</v>
      </c>
      <c r="M3" s="17" t="s">
        <v>0</v>
      </c>
      <c r="N3" s="17" t="s">
        <v>0</v>
      </c>
    </row>
    <row r="5" spans="1:14" ht="90" x14ac:dyDescent="0.25">
      <c r="A5" s="1" t="s">
        <v>4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6</v>
      </c>
      <c r="G5" s="1" t="s">
        <v>46</v>
      </c>
      <c r="H5" s="1" t="s">
        <v>47</v>
      </c>
      <c r="I5" s="1" t="s">
        <v>48</v>
      </c>
      <c r="J5" s="1" t="s">
        <v>49</v>
      </c>
      <c r="K5" s="1" t="s">
        <v>5</v>
      </c>
      <c r="L5" s="1" t="s">
        <v>50</v>
      </c>
      <c r="M5" s="1" t="s">
        <v>51</v>
      </c>
      <c r="N5" s="1" t="s">
        <v>52</v>
      </c>
    </row>
    <row r="6" spans="1:14" x14ac:dyDescent="0.25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27</v>
      </c>
      <c r="N6" s="1" t="s">
        <v>29</v>
      </c>
    </row>
    <row r="7" spans="1:14" ht="45" x14ac:dyDescent="0.25">
      <c r="A7" s="4" t="s">
        <v>14</v>
      </c>
      <c r="B7" s="2" t="s">
        <v>0</v>
      </c>
      <c r="C7" s="2" t="s">
        <v>0</v>
      </c>
      <c r="D7" s="2" t="s">
        <v>0</v>
      </c>
      <c r="E7" s="4" t="s">
        <v>35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9">
        <f>'CZ.1 Modernizacja instalacji CO'!K8+'CZ.1 Modernizacja instalacji CO'!K62</f>
        <v>0</v>
      </c>
      <c r="L7" s="2" t="s">
        <v>0</v>
      </c>
      <c r="M7" s="2" t="s">
        <v>0</v>
      </c>
      <c r="N7" s="10" t="s">
        <v>0</v>
      </c>
    </row>
    <row r="8" spans="1:14" outlineLevel="1" x14ac:dyDescent="0.25">
      <c r="A8" s="6" t="s">
        <v>645</v>
      </c>
      <c r="B8" s="3" t="s">
        <v>0</v>
      </c>
      <c r="C8" s="3" t="s">
        <v>0</v>
      </c>
      <c r="D8" s="3" t="s">
        <v>0</v>
      </c>
      <c r="E8" s="6" t="s">
        <v>20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15">
        <f>'CZ.1 Modernizacja instalacji CO'!K9+'CZ.1 Modernizacja instalacji CO'!K57+'CZ.1 Modernizacja instalacji CO'!K60</f>
        <v>0</v>
      </c>
      <c r="L8" s="3" t="s">
        <v>0</v>
      </c>
      <c r="M8" s="3" t="s">
        <v>0</v>
      </c>
      <c r="N8" s="10" t="s">
        <v>0</v>
      </c>
    </row>
    <row r="9" spans="1:14" ht="30" outlineLevel="2" x14ac:dyDescent="0.25">
      <c r="A9" s="8" t="s">
        <v>646</v>
      </c>
      <c r="B9" s="5" t="s">
        <v>0</v>
      </c>
      <c r="C9" s="5" t="s">
        <v>0</v>
      </c>
      <c r="D9" s="5" t="s">
        <v>0</v>
      </c>
      <c r="E9" s="8" t="s">
        <v>21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4">
        <f>SUM(K10:K56)</f>
        <v>0</v>
      </c>
      <c r="L9" s="5" t="s">
        <v>0</v>
      </c>
      <c r="M9" s="5" t="s">
        <v>0</v>
      </c>
      <c r="N9" s="10" t="s">
        <v>0</v>
      </c>
    </row>
    <row r="10" spans="1:14" ht="30" outlineLevel="3" x14ac:dyDescent="0.25">
      <c r="A10" s="10" t="s">
        <v>56</v>
      </c>
      <c r="B10" s="11" t="s">
        <v>0</v>
      </c>
      <c r="C10" s="11" t="s">
        <v>0</v>
      </c>
      <c r="D10" s="11" t="s">
        <v>0</v>
      </c>
      <c r="E10" s="10" t="s">
        <v>55</v>
      </c>
      <c r="F10" s="10" t="s">
        <v>57</v>
      </c>
      <c r="G10" s="13">
        <v>1</v>
      </c>
      <c r="H10" s="7"/>
      <c r="I10" s="7">
        <v>1</v>
      </c>
      <c r="J10" s="7"/>
      <c r="K10" s="7">
        <f t="shared" ref="K10:K56" si="0">ROUND(H10*J10, 2)</f>
        <v>0</v>
      </c>
      <c r="L10" s="12" t="s">
        <v>0</v>
      </c>
      <c r="M10" s="12" t="s">
        <v>0</v>
      </c>
      <c r="N10" s="10" t="s">
        <v>0</v>
      </c>
    </row>
    <row r="11" spans="1:14" outlineLevel="3" x14ac:dyDescent="0.25">
      <c r="A11" s="10" t="s">
        <v>59</v>
      </c>
      <c r="B11" s="11" t="s">
        <v>0</v>
      </c>
      <c r="C11" s="11" t="s">
        <v>0</v>
      </c>
      <c r="D11" s="11" t="s">
        <v>0</v>
      </c>
      <c r="E11" s="10" t="s">
        <v>60</v>
      </c>
      <c r="F11" s="10" t="s">
        <v>57</v>
      </c>
      <c r="G11" s="13">
        <v>1</v>
      </c>
      <c r="H11" s="7"/>
      <c r="I11" s="7">
        <v>1</v>
      </c>
      <c r="J11" s="7"/>
      <c r="K11" s="7">
        <f t="shared" si="0"/>
        <v>0</v>
      </c>
      <c r="L11" s="12" t="s">
        <v>0</v>
      </c>
      <c r="M11" s="12" t="s">
        <v>0</v>
      </c>
      <c r="N11" s="10" t="s">
        <v>0</v>
      </c>
    </row>
    <row r="12" spans="1:14" ht="60" outlineLevel="3" x14ac:dyDescent="0.25">
      <c r="A12" s="10" t="s">
        <v>61</v>
      </c>
      <c r="B12" s="11" t="s">
        <v>0</v>
      </c>
      <c r="C12" s="11" t="s">
        <v>0</v>
      </c>
      <c r="D12" s="11" t="s">
        <v>0</v>
      </c>
      <c r="E12" s="10" t="s">
        <v>62</v>
      </c>
      <c r="F12" s="10" t="s">
        <v>57</v>
      </c>
      <c r="G12" s="13">
        <v>1</v>
      </c>
      <c r="H12" s="7"/>
      <c r="I12" s="7">
        <v>1</v>
      </c>
      <c r="J12" s="7"/>
      <c r="K12" s="7">
        <f t="shared" si="0"/>
        <v>0</v>
      </c>
      <c r="L12" s="12" t="s">
        <v>0</v>
      </c>
      <c r="M12" s="12" t="s">
        <v>0</v>
      </c>
      <c r="N12" s="10" t="s">
        <v>0</v>
      </c>
    </row>
    <row r="13" spans="1:14" ht="165" outlineLevel="3" x14ac:dyDescent="0.25">
      <c r="A13" s="10" t="s">
        <v>63</v>
      </c>
      <c r="B13" s="11" t="s">
        <v>0</v>
      </c>
      <c r="C13" s="11" t="s">
        <v>0</v>
      </c>
      <c r="D13" s="11" t="s">
        <v>0</v>
      </c>
      <c r="E13" s="10" t="s">
        <v>647</v>
      </c>
      <c r="F13" s="10" t="s">
        <v>57</v>
      </c>
      <c r="G13" s="13">
        <v>1</v>
      </c>
      <c r="H13" s="7"/>
      <c r="I13" s="7">
        <v>1</v>
      </c>
      <c r="J13" s="7"/>
      <c r="K13" s="7">
        <f t="shared" si="0"/>
        <v>0</v>
      </c>
      <c r="L13" s="12" t="s">
        <v>0</v>
      </c>
      <c r="M13" s="12" t="s">
        <v>0</v>
      </c>
      <c r="N13" s="10" t="s">
        <v>0</v>
      </c>
    </row>
    <row r="14" spans="1:14" ht="90" outlineLevel="3" x14ac:dyDescent="0.25">
      <c r="A14" s="10" t="s">
        <v>65</v>
      </c>
      <c r="B14" s="11" t="s">
        <v>0</v>
      </c>
      <c r="C14" s="11" t="s">
        <v>0</v>
      </c>
      <c r="D14" s="11" t="s">
        <v>0</v>
      </c>
      <c r="E14" s="10" t="s">
        <v>68</v>
      </c>
      <c r="F14" s="10" t="s">
        <v>57</v>
      </c>
      <c r="G14" s="13">
        <v>1</v>
      </c>
      <c r="H14" s="7"/>
      <c r="I14" s="7">
        <v>1</v>
      </c>
      <c r="J14" s="7"/>
      <c r="K14" s="7">
        <f t="shared" si="0"/>
        <v>0</v>
      </c>
      <c r="L14" s="12" t="s">
        <v>0</v>
      </c>
      <c r="M14" s="12" t="s">
        <v>0</v>
      </c>
      <c r="N14" s="10" t="s">
        <v>0</v>
      </c>
    </row>
    <row r="15" spans="1:14" ht="105" outlineLevel="3" x14ac:dyDescent="0.25">
      <c r="A15" s="10" t="s">
        <v>67</v>
      </c>
      <c r="B15" s="11" t="s">
        <v>0</v>
      </c>
      <c r="C15" s="11" t="s">
        <v>0</v>
      </c>
      <c r="D15" s="11" t="s">
        <v>0</v>
      </c>
      <c r="E15" s="10" t="s">
        <v>648</v>
      </c>
      <c r="F15" s="10" t="s">
        <v>57</v>
      </c>
      <c r="G15" s="13">
        <v>1</v>
      </c>
      <c r="H15" s="7"/>
      <c r="I15" s="7">
        <v>1</v>
      </c>
      <c r="J15" s="7"/>
      <c r="K15" s="7">
        <f t="shared" si="0"/>
        <v>0</v>
      </c>
      <c r="L15" s="12" t="s">
        <v>0</v>
      </c>
      <c r="M15" s="12" t="s">
        <v>0</v>
      </c>
      <c r="N15" s="10" t="s">
        <v>0</v>
      </c>
    </row>
    <row r="16" spans="1:14" outlineLevel="3" x14ac:dyDescent="0.25">
      <c r="A16" s="10" t="s">
        <v>69</v>
      </c>
      <c r="B16" s="11" t="s">
        <v>0</v>
      </c>
      <c r="C16" s="11" t="s">
        <v>0</v>
      </c>
      <c r="D16" s="11" t="s">
        <v>0</v>
      </c>
      <c r="E16" s="10" t="s">
        <v>72</v>
      </c>
      <c r="F16" s="10" t="s">
        <v>57</v>
      </c>
      <c r="G16" s="13">
        <v>1</v>
      </c>
      <c r="H16" s="7"/>
      <c r="I16" s="7">
        <v>1</v>
      </c>
      <c r="J16" s="7"/>
      <c r="K16" s="7">
        <f t="shared" si="0"/>
        <v>0</v>
      </c>
      <c r="L16" s="12" t="s">
        <v>0</v>
      </c>
      <c r="M16" s="12" t="s">
        <v>0</v>
      </c>
      <c r="N16" s="10" t="s">
        <v>0</v>
      </c>
    </row>
    <row r="17" spans="1:14" outlineLevel="3" x14ac:dyDescent="0.25">
      <c r="A17" s="10" t="s">
        <v>71</v>
      </c>
      <c r="B17" s="11" t="s">
        <v>0</v>
      </c>
      <c r="C17" s="11" t="s">
        <v>0</v>
      </c>
      <c r="D17" s="11" t="s">
        <v>0</v>
      </c>
      <c r="E17" s="10" t="s">
        <v>649</v>
      </c>
      <c r="F17" s="10" t="s">
        <v>57</v>
      </c>
      <c r="G17" s="13">
        <v>1</v>
      </c>
      <c r="H17" s="7"/>
      <c r="I17" s="7">
        <v>1</v>
      </c>
      <c r="J17" s="7"/>
      <c r="K17" s="7">
        <f t="shared" si="0"/>
        <v>0</v>
      </c>
      <c r="L17" s="12" t="s">
        <v>0</v>
      </c>
      <c r="M17" s="12" t="s">
        <v>0</v>
      </c>
      <c r="N17" s="10" t="s">
        <v>0</v>
      </c>
    </row>
    <row r="18" spans="1:14" ht="30" outlineLevel="3" x14ac:dyDescent="0.25">
      <c r="A18" s="10" t="s">
        <v>73</v>
      </c>
      <c r="B18" s="11" t="s">
        <v>0</v>
      </c>
      <c r="C18" s="11" t="s">
        <v>0</v>
      </c>
      <c r="D18" s="11" t="s">
        <v>0</v>
      </c>
      <c r="E18" s="10" t="s">
        <v>590</v>
      </c>
      <c r="F18" s="10" t="s">
        <v>76</v>
      </c>
      <c r="G18" s="13">
        <v>2</v>
      </c>
      <c r="H18" s="7"/>
      <c r="I18" s="7">
        <v>1</v>
      </c>
      <c r="J18" s="7"/>
      <c r="K18" s="7">
        <f t="shared" si="0"/>
        <v>0</v>
      </c>
      <c r="L18" s="12" t="s">
        <v>0</v>
      </c>
      <c r="M18" s="12" t="s">
        <v>0</v>
      </c>
      <c r="N18" s="10" t="s">
        <v>0</v>
      </c>
    </row>
    <row r="19" spans="1:14" ht="30" outlineLevel="3" x14ac:dyDescent="0.25">
      <c r="A19" s="10" t="s">
        <v>75</v>
      </c>
      <c r="B19" s="11" t="s">
        <v>0</v>
      </c>
      <c r="C19" s="11" t="s">
        <v>0</v>
      </c>
      <c r="D19" s="11" t="s">
        <v>0</v>
      </c>
      <c r="E19" s="10" t="s">
        <v>650</v>
      </c>
      <c r="F19" s="10" t="s">
        <v>79</v>
      </c>
      <c r="G19" s="13">
        <v>1</v>
      </c>
      <c r="H19" s="7"/>
      <c r="I19" s="7">
        <v>1</v>
      </c>
      <c r="J19" s="7"/>
      <c r="K19" s="7">
        <f t="shared" si="0"/>
        <v>0</v>
      </c>
      <c r="L19" s="12" t="s">
        <v>0</v>
      </c>
      <c r="M19" s="12" t="s">
        <v>0</v>
      </c>
      <c r="N19" s="10" t="s">
        <v>0</v>
      </c>
    </row>
    <row r="20" spans="1:14" ht="30" outlineLevel="3" x14ac:dyDescent="0.25">
      <c r="A20" s="10" t="s">
        <v>78</v>
      </c>
      <c r="B20" s="11" t="s">
        <v>0</v>
      </c>
      <c r="C20" s="11" t="s">
        <v>0</v>
      </c>
      <c r="D20" s="11" t="s">
        <v>0</v>
      </c>
      <c r="E20" s="10" t="s">
        <v>651</v>
      </c>
      <c r="F20" s="10" t="s">
        <v>79</v>
      </c>
      <c r="G20" s="13">
        <v>2</v>
      </c>
      <c r="H20" s="7"/>
      <c r="I20" s="7">
        <v>1</v>
      </c>
      <c r="J20" s="7"/>
      <c r="K20" s="7">
        <f t="shared" si="0"/>
        <v>0</v>
      </c>
      <c r="L20" s="12" t="s">
        <v>0</v>
      </c>
      <c r="M20" s="12" t="s">
        <v>0</v>
      </c>
      <c r="N20" s="10" t="s">
        <v>0</v>
      </c>
    </row>
    <row r="21" spans="1:14" ht="30" outlineLevel="3" x14ac:dyDescent="0.25">
      <c r="A21" s="10" t="s">
        <v>81</v>
      </c>
      <c r="B21" s="11" t="s">
        <v>0</v>
      </c>
      <c r="C21" s="11" t="s">
        <v>0</v>
      </c>
      <c r="D21" s="11" t="s">
        <v>0</v>
      </c>
      <c r="E21" s="10" t="s">
        <v>652</v>
      </c>
      <c r="F21" s="10" t="s">
        <v>79</v>
      </c>
      <c r="G21" s="13">
        <v>1</v>
      </c>
      <c r="H21" s="7"/>
      <c r="I21" s="7">
        <v>1</v>
      </c>
      <c r="J21" s="7"/>
      <c r="K21" s="7">
        <f t="shared" si="0"/>
        <v>0</v>
      </c>
      <c r="L21" s="12" t="s">
        <v>0</v>
      </c>
      <c r="M21" s="12" t="s">
        <v>0</v>
      </c>
      <c r="N21" s="10" t="s">
        <v>0</v>
      </c>
    </row>
    <row r="22" spans="1:14" ht="75" outlineLevel="3" x14ac:dyDescent="0.25">
      <c r="A22" s="10" t="s">
        <v>83</v>
      </c>
      <c r="B22" s="11" t="s">
        <v>0</v>
      </c>
      <c r="C22" s="11" t="s">
        <v>0</v>
      </c>
      <c r="D22" s="11" t="s">
        <v>0</v>
      </c>
      <c r="E22" s="10" t="s">
        <v>653</v>
      </c>
      <c r="F22" s="10" t="s">
        <v>57</v>
      </c>
      <c r="G22" s="13">
        <v>1</v>
      </c>
      <c r="H22" s="7"/>
      <c r="I22" s="7">
        <v>1</v>
      </c>
      <c r="J22" s="7"/>
      <c r="K22" s="7">
        <f t="shared" si="0"/>
        <v>0</v>
      </c>
      <c r="L22" s="12" t="s">
        <v>0</v>
      </c>
      <c r="M22" s="12" t="s">
        <v>0</v>
      </c>
      <c r="N22" s="10" t="s">
        <v>0</v>
      </c>
    </row>
    <row r="23" spans="1:14" ht="45" outlineLevel="3" x14ac:dyDescent="0.25">
      <c r="A23" s="10" t="s">
        <v>85</v>
      </c>
      <c r="B23" s="11" t="s">
        <v>0</v>
      </c>
      <c r="C23" s="11" t="s">
        <v>0</v>
      </c>
      <c r="D23" s="11" t="s">
        <v>0</v>
      </c>
      <c r="E23" s="10" t="s">
        <v>654</v>
      </c>
      <c r="F23" s="10" t="s">
        <v>57</v>
      </c>
      <c r="G23" s="13">
        <v>1</v>
      </c>
      <c r="H23" s="7"/>
      <c r="I23" s="7">
        <v>1</v>
      </c>
      <c r="J23" s="7"/>
      <c r="K23" s="7">
        <f t="shared" si="0"/>
        <v>0</v>
      </c>
      <c r="L23" s="12" t="s">
        <v>0</v>
      </c>
      <c r="M23" s="12" t="s">
        <v>0</v>
      </c>
      <c r="N23" s="10" t="s">
        <v>0</v>
      </c>
    </row>
    <row r="24" spans="1:14" ht="30" outlineLevel="3" x14ac:dyDescent="0.25">
      <c r="A24" s="10" t="s">
        <v>87</v>
      </c>
      <c r="B24" s="11" t="s">
        <v>0</v>
      </c>
      <c r="C24" s="11" t="s">
        <v>0</v>
      </c>
      <c r="D24" s="11" t="s">
        <v>0</v>
      </c>
      <c r="E24" s="10" t="s">
        <v>153</v>
      </c>
      <c r="F24" s="10" t="s">
        <v>57</v>
      </c>
      <c r="G24" s="13">
        <v>2</v>
      </c>
      <c r="H24" s="7"/>
      <c r="I24" s="7">
        <v>1</v>
      </c>
      <c r="J24" s="7"/>
      <c r="K24" s="7">
        <f t="shared" si="0"/>
        <v>0</v>
      </c>
      <c r="L24" s="12" t="s">
        <v>0</v>
      </c>
      <c r="M24" s="12" t="s">
        <v>0</v>
      </c>
      <c r="N24" s="10" t="s">
        <v>0</v>
      </c>
    </row>
    <row r="25" spans="1:14" outlineLevel="3" x14ac:dyDescent="0.25">
      <c r="A25" s="10" t="s">
        <v>89</v>
      </c>
      <c r="B25" s="11" t="s">
        <v>0</v>
      </c>
      <c r="C25" s="11" t="s">
        <v>0</v>
      </c>
      <c r="D25" s="11" t="s">
        <v>0</v>
      </c>
      <c r="E25" s="10" t="s">
        <v>92</v>
      </c>
      <c r="F25" s="10" t="s">
        <v>79</v>
      </c>
      <c r="G25" s="13">
        <v>2</v>
      </c>
      <c r="H25" s="7"/>
      <c r="I25" s="7">
        <v>1</v>
      </c>
      <c r="J25" s="7"/>
      <c r="K25" s="7">
        <f t="shared" si="0"/>
        <v>0</v>
      </c>
      <c r="L25" s="12" t="s">
        <v>0</v>
      </c>
      <c r="M25" s="12" t="s">
        <v>0</v>
      </c>
      <c r="N25" s="10" t="s">
        <v>0</v>
      </c>
    </row>
    <row r="26" spans="1:14" outlineLevel="3" x14ac:dyDescent="0.25">
      <c r="A26" s="10" t="s">
        <v>91</v>
      </c>
      <c r="B26" s="11" t="s">
        <v>0</v>
      </c>
      <c r="C26" s="11" t="s">
        <v>0</v>
      </c>
      <c r="D26" s="11" t="s">
        <v>0</v>
      </c>
      <c r="E26" s="10" t="s">
        <v>655</v>
      </c>
      <c r="F26" s="10" t="s">
        <v>79</v>
      </c>
      <c r="G26" s="13">
        <v>1</v>
      </c>
      <c r="H26" s="7"/>
      <c r="I26" s="7">
        <v>1</v>
      </c>
      <c r="J26" s="7"/>
      <c r="K26" s="7">
        <f t="shared" si="0"/>
        <v>0</v>
      </c>
      <c r="L26" s="12" t="s">
        <v>0</v>
      </c>
      <c r="M26" s="12" t="s">
        <v>0</v>
      </c>
      <c r="N26" s="10" t="s">
        <v>0</v>
      </c>
    </row>
    <row r="27" spans="1:14" ht="30" outlineLevel="3" x14ac:dyDescent="0.25">
      <c r="A27" s="10" t="s">
        <v>93</v>
      </c>
      <c r="B27" s="11" t="s">
        <v>0</v>
      </c>
      <c r="C27" s="11" t="s">
        <v>0</v>
      </c>
      <c r="D27" s="11" t="s">
        <v>0</v>
      </c>
      <c r="E27" s="10" t="s">
        <v>94</v>
      </c>
      <c r="F27" s="10" t="s">
        <v>57</v>
      </c>
      <c r="G27" s="13">
        <v>1</v>
      </c>
      <c r="H27" s="7"/>
      <c r="I27" s="7">
        <v>1</v>
      </c>
      <c r="J27" s="7"/>
      <c r="K27" s="7">
        <f t="shared" si="0"/>
        <v>0</v>
      </c>
      <c r="L27" s="12" t="s">
        <v>0</v>
      </c>
      <c r="M27" s="12" t="s">
        <v>0</v>
      </c>
      <c r="N27" s="10" t="s">
        <v>0</v>
      </c>
    </row>
    <row r="28" spans="1:14" outlineLevel="3" x14ac:dyDescent="0.25">
      <c r="A28" s="10" t="s">
        <v>95</v>
      </c>
      <c r="B28" s="11" t="s">
        <v>0</v>
      </c>
      <c r="C28" s="11" t="s">
        <v>0</v>
      </c>
      <c r="D28" s="11" t="s">
        <v>0</v>
      </c>
      <c r="E28" s="10" t="s">
        <v>96</v>
      </c>
      <c r="F28" s="10" t="s">
        <v>57</v>
      </c>
      <c r="G28" s="13">
        <v>1</v>
      </c>
      <c r="H28" s="7"/>
      <c r="I28" s="7">
        <v>1</v>
      </c>
      <c r="J28" s="7"/>
      <c r="K28" s="7">
        <f t="shared" si="0"/>
        <v>0</v>
      </c>
      <c r="L28" s="12" t="s">
        <v>0</v>
      </c>
      <c r="M28" s="12" t="s">
        <v>0</v>
      </c>
      <c r="N28" s="10" t="s">
        <v>0</v>
      </c>
    </row>
    <row r="29" spans="1:14" ht="45" outlineLevel="3" x14ac:dyDescent="0.25">
      <c r="A29" s="10" t="s">
        <v>97</v>
      </c>
      <c r="B29" s="11" t="s">
        <v>0</v>
      </c>
      <c r="C29" s="11" t="s">
        <v>0</v>
      </c>
      <c r="D29" s="11" t="s">
        <v>0</v>
      </c>
      <c r="E29" s="10" t="s">
        <v>98</v>
      </c>
      <c r="F29" s="10" t="s">
        <v>57</v>
      </c>
      <c r="G29" s="13">
        <v>1</v>
      </c>
      <c r="H29" s="7"/>
      <c r="I29" s="7">
        <v>1</v>
      </c>
      <c r="J29" s="7"/>
      <c r="K29" s="7">
        <f t="shared" si="0"/>
        <v>0</v>
      </c>
      <c r="L29" s="12" t="s">
        <v>0</v>
      </c>
      <c r="M29" s="12" t="s">
        <v>0</v>
      </c>
      <c r="N29" s="10" t="s">
        <v>0</v>
      </c>
    </row>
    <row r="30" spans="1:14" outlineLevel="3" x14ac:dyDescent="0.25">
      <c r="A30" s="10" t="s">
        <v>99</v>
      </c>
      <c r="B30" s="11" t="s">
        <v>0</v>
      </c>
      <c r="C30" s="11" t="s">
        <v>0</v>
      </c>
      <c r="D30" s="11" t="s">
        <v>0</v>
      </c>
      <c r="E30" s="10" t="s">
        <v>100</v>
      </c>
      <c r="F30" s="10" t="s">
        <v>79</v>
      </c>
      <c r="G30" s="13">
        <v>1</v>
      </c>
      <c r="H30" s="7"/>
      <c r="I30" s="7">
        <v>1</v>
      </c>
      <c r="J30" s="7"/>
      <c r="K30" s="7">
        <f t="shared" si="0"/>
        <v>0</v>
      </c>
      <c r="L30" s="12" t="s">
        <v>0</v>
      </c>
      <c r="M30" s="12" t="s">
        <v>0</v>
      </c>
      <c r="N30" s="10" t="s">
        <v>0</v>
      </c>
    </row>
    <row r="31" spans="1:14" outlineLevel="3" x14ac:dyDescent="0.25">
      <c r="A31" s="10" t="s">
        <v>101</v>
      </c>
      <c r="B31" s="11" t="s">
        <v>0</v>
      </c>
      <c r="C31" s="11" t="s">
        <v>0</v>
      </c>
      <c r="D31" s="11" t="s">
        <v>0</v>
      </c>
      <c r="E31" s="10" t="s">
        <v>102</v>
      </c>
      <c r="F31" s="10" t="s">
        <v>79</v>
      </c>
      <c r="G31" s="13">
        <v>1</v>
      </c>
      <c r="H31" s="7"/>
      <c r="I31" s="7">
        <v>1</v>
      </c>
      <c r="J31" s="7"/>
      <c r="K31" s="7">
        <f t="shared" si="0"/>
        <v>0</v>
      </c>
      <c r="L31" s="12" t="s">
        <v>0</v>
      </c>
      <c r="M31" s="12" t="s">
        <v>0</v>
      </c>
      <c r="N31" s="10" t="s">
        <v>0</v>
      </c>
    </row>
    <row r="32" spans="1:14" outlineLevel="3" x14ac:dyDescent="0.25">
      <c r="A32" s="10" t="s">
        <v>103</v>
      </c>
      <c r="B32" s="11" t="s">
        <v>0</v>
      </c>
      <c r="C32" s="11" t="s">
        <v>0</v>
      </c>
      <c r="D32" s="11" t="s">
        <v>0</v>
      </c>
      <c r="E32" s="10" t="s">
        <v>466</v>
      </c>
      <c r="F32" s="10" t="s">
        <v>79</v>
      </c>
      <c r="G32" s="13">
        <v>3</v>
      </c>
      <c r="H32" s="7"/>
      <c r="I32" s="7">
        <v>1</v>
      </c>
      <c r="J32" s="7"/>
      <c r="K32" s="7">
        <f t="shared" si="0"/>
        <v>0</v>
      </c>
      <c r="L32" s="12" t="s">
        <v>0</v>
      </c>
      <c r="M32" s="12" t="s">
        <v>0</v>
      </c>
      <c r="N32" s="10" t="s">
        <v>0</v>
      </c>
    </row>
    <row r="33" spans="1:14" outlineLevel="3" x14ac:dyDescent="0.25">
      <c r="A33" s="10" t="s">
        <v>105</v>
      </c>
      <c r="B33" s="11" t="s">
        <v>0</v>
      </c>
      <c r="C33" s="11" t="s">
        <v>0</v>
      </c>
      <c r="D33" s="11" t="s">
        <v>0</v>
      </c>
      <c r="E33" s="10" t="s">
        <v>106</v>
      </c>
      <c r="F33" s="10" t="s">
        <v>79</v>
      </c>
      <c r="G33" s="13">
        <v>2</v>
      </c>
      <c r="H33" s="7"/>
      <c r="I33" s="7">
        <v>1</v>
      </c>
      <c r="J33" s="7"/>
      <c r="K33" s="7">
        <f t="shared" si="0"/>
        <v>0</v>
      </c>
      <c r="L33" s="12" t="s">
        <v>0</v>
      </c>
      <c r="M33" s="12" t="s">
        <v>0</v>
      </c>
      <c r="N33" s="10" t="s">
        <v>0</v>
      </c>
    </row>
    <row r="34" spans="1:14" outlineLevel="3" x14ac:dyDescent="0.25">
      <c r="A34" s="10" t="s">
        <v>107</v>
      </c>
      <c r="B34" s="11" t="s">
        <v>0</v>
      </c>
      <c r="C34" s="11" t="s">
        <v>0</v>
      </c>
      <c r="D34" s="11" t="s">
        <v>0</v>
      </c>
      <c r="E34" s="10" t="s">
        <v>656</v>
      </c>
      <c r="F34" s="10" t="s">
        <v>79</v>
      </c>
      <c r="G34" s="13">
        <v>1</v>
      </c>
      <c r="H34" s="7"/>
      <c r="I34" s="7">
        <v>1</v>
      </c>
      <c r="J34" s="7"/>
      <c r="K34" s="7">
        <f t="shared" si="0"/>
        <v>0</v>
      </c>
      <c r="L34" s="12" t="s">
        <v>0</v>
      </c>
      <c r="M34" s="12" t="s">
        <v>0</v>
      </c>
      <c r="N34" s="10" t="s">
        <v>0</v>
      </c>
    </row>
    <row r="35" spans="1:14" outlineLevel="3" x14ac:dyDescent="0.25">
      <c r="A35" s="10" t="s">
        <v>109</v>
      </c>
      <c r="B35" s="11" t="s">
        <v>0</v>
      </c>
      <c r="C35" s="11" t="s">
        <v>0</v>
      </c>
      <c r="D35" s="11" t="s">
        <v>0</v>
      </c>
      <c r="E35" s="10" t="s">
        <v>657</v>
      </c>
      <c r="F35" s="10" t="s">
        <v>79</v>
      </c>
      <c r="G35" s="13">
        <v>2</v>
      </c>
      <c r="H35" s="7"/>
      <c r="I35" s="7">
        <v>1</v>
      </c>
      <c r="J35" s="7"/>
      <c r="K35" s="7">
        <f t="shared" si="0"/>
        <v>0</v>
      </c>
      <c r="L35" s="12" t="s">
        <v>0</v>
      </c>
      <c r="M35" s="12" t="s">
        <v>0</v>
      </c>
      <c r="N35" s="10" t="s">
        <v>0</v>
      </c>
    </row>
    <row r="36" spans="1:14" outlineLevel="3" x14ac:dyDescent="0.25">
      <c r="A36" s="10" t="s">
        <v>111</v>
      </c>
      <c r="B36" s="11" t="s">
        <v>0</v>
      </c>
      <c r="C36" s="11" t="s">
        <v>0</v>
      </c>
      <c r="D36" s="11" t="s">
        <v>0</v>
      </c>
      <c r="E36" s="10" t="s">
        <v>110</v>
      </c>
      <c r="F36" s="10" t="s">
        <v>79</v>
      </c>
      <c r="G36" s="13">
        <v>3</v>
      </c>
      <c r="H36" s="7"/>
      <c r="I36" s="7">
        <v>1</v>
      </c>
      <c r="J36" s="7"/>
      <c r="K36" s="7">
        <f t="shared" si="0"/>
        <v>0</v>
      </c>
      <c r="L36" s="12" t="s">
        <v>0</v>
      </c>
      <c r="M36" s="12" t="s">
        <v>0</v>
      </c>
      <c r="N36" s="10" t="s">
        <v>0</v>
      </c>
    </row>
    <row r="37" spans="1:14" outlineLevel="3" x14ac:dyDescent="0.25">
      <c r="A37" s="10" t="s">
        <v>113</v>
      </c>
      <c r="B37" s="11" t="s">
        <v>0</v>
      </c>
      <c r="C37" s="11" t="s">
        <v>0</v>
      </c>
      <c r="D37" s="11" t="s">
        <v>0</v>
      </c>
      <c r="E37" s="10" t="s">
        <v>112</v>
      </c>
      <c r="F37" s="10" t="s">
        <v>79</v>
      </c>
      <c r="G37" s="13">
        <v>3</v>
      </c>
      <c r="H37" s="7"/>
      <c r="I37" s="7">
        <v>1</v>
      </c>
      <c r="J37" s="7"/>
      <c r="K37" s="7">
        <f t="shared" si="0"/>
        <v>0</v>
      </c>
      <c r="L37" s="12" t="s">
        <v>0</v>
      </c>
      <c r="M37" s="12" t="s">
        <v>0</v>
      </c>
      <c r="N37" s="10" t="s">
        <v>0</v>
      </c>
    </row>
    <row r="38" spans="1:14" outlineLevel="3" x14ac:dyDescent="0.25">
      <c r="A38" s="10" t="s">
        <v>115</v>
      </c>
      <c r="B38" s="11" t="s">
        <v>0</v>
      </c>
      <c r="C38" s="11" t="s">
        <v>0</v>
      </c>
      <c r="D38" s="11" t="s">
        <v>0</v>
      </c>
      <c r="E38" s="10" t="s">
        <v>116</v>
      </c>
      <c r="F38" s="10" t="s">
        <v>79</v>
      </c>
      <c r="G38" s="13">
        <v>19</v>
      </c>
      <c r="H38" s="7"/>
      <c r="I38" s="7">
        <v>1</v>
      </c>
      <c r="J38" s="7"/>
      <c r="K38" s="7">
        <f t="shared" si="0"/>
        <v>0</v>
      </c>
      <c r="L38" s="12" t="s">
        <v>0</v>
      </c>
      <c r="M38" s="12" t="s">
        <v>0</v>
      </c>
      <c r="N38" s="10" t="s">
        <v>0</v>
      </c>
    </row>
    <row r="39" spans="1:14" outlineLevel="3" x14ac:dyDescent="0.25">
      <c r="A39" s="10" t="s">
        <v>117</v>
      </c>
      <c r="B39" s="11" t="s">
        <v>0</v>
      </c>
      <c r="C39" s="11" t="s">
        <v>0</v>
      </c>
      <c r="D39" s="11" t="s">
        <v>0</v>
      </c>
      <c r="E39" s="10" t="s">
        <v>118</v>
      </c>
      <c r="F39" s="10" t="s">
        <v>79</v>
      </c>
      <c r="G39" s="13">
        <v>6</v>
      </c>
      <c r="H39" s="7"/>
      <c r="I39" s="7">
        <v>1</v>
      </c>
      <c r="J39" s="7"/>
      <c r="K39" s="7">
        <f t="shared" si="0"/>
        <v>0</v>
      </c>
      <c r="L39" s="12" t="s">
        <v>0</v>
      </c>
      <c r="M39" s="12" t="s">
        <v>0</v>
      </c>
      <c r="N39" s="10" t="s">
        <v>0</v>
      </c>
    </row>
    <row r="40" spans="1:14" outlineLevel="3" x14ac:dyDescent="0.25">
      <c r="A40" s="10" t="s">
        <v>119</v>
      </c>
      <c r="B40" s="11" t="s">
        <v>0</v>
      </c>
      <c r="C40" s="11" t="s">
        <v>0</v>
      </c>
      <c r="D40" s="11" t="s">
        <v>0</v>
      </c>
      <c r="E40" s="10" t="s">
        <v>122</v>
      </c>
      <c r="F40" s="10" t="s">
        <v>79</v>
      </c>
      <c r="G40" s="13">
        <v>3</v>
      </c>
      <c r="H40" s="7"/>
      <c r="I40" s="7">
        <v>1</v>
      </c>
      <c r="J40" s="7"/>
      <c r="K40" s="7">
        <f t="shared" si="0"/>
        <v>0</v>
      </c>
      <c r="L40" s="12" t="s">
        <v>0</v>
      </c>
      <c r="M40" s="12" t="s">
        <v>0</v>
      </c>
      <c r="N40" s="10" t="s">
        <v>0</v>
      </c>
    </row>
    <row r="41" spans="1:14" outlineLevel="3" x14ac:dyDescent="0.25">
      <c r="A41" s="10" t="s">
        <v>121</v>
      </c>
      <c r="B41" s="11" t="s">
        <v>0</v>
      </c>
      <c r="C41" s="11" t="s">
        <v>0</v>
      </c>
      <c r="D41" s="11" t="s">
        <v>0</v>
      </c>
      <c r="E41" s="10" t="s">
        <v>126</v>
      </c>
      <c r="F41" s="10" t="s">
        <v>79</v>
      </c>
      <c r="G41" s="13">
        <v>2</v>
      </c>
      <c r="H41" s="7"/>
      <c r="I41" s="7">
        <v>1</v>
      </c>
      <c r="J41" s="7"/>
      <c r="K41" s="7">
        <f t="shared" si="0"/>
        <v>0</v>
      </c>
      <c r="L41" s="12" t="s">
        <v>0</v>
      </c>
      <c r="M41" s="12" t="s">
        <v>0</v>
      </c>
      <c r="N41" s="10" t="s">
        <v>0</v>
      </c>
    </row>
    <row r="42" spans="1:14" ht="30" outlineLevel="3" x14ac:dyDescent="0.25">
      <c r="A42" s="10" t="s">
        <v>123</v>
      </c>
      <c r="B42" s="11" t="s">
        <v>0</v>
      </c>
      <c r="C42" s="11" t="s">
        <v>0</v>
      </c>
      <c r="D42" s="11" t="s">
        <v>0</v>
      </c>
      <c r="E42" s="10" t="s">
        <v>128</v>
      </c>
      <c r="F42" s="10" t="s">
        <v>79</v>
      </c>
      <c r="G42" s="13">
        <v>5</v>
      </c>
      <c r="H42" s="7"/>
      <c r="I42" s="7">
        <v>1</v>
      </c>
      <c r="J42" s="7"/>
      <c r="K42" s="7">
        <f t="shared" si="0"/>
        <v>0</v>
      </c>
      <c r="L42" s="12" t="s">
        <v>0</v>
      </c>
      <c r="M42" s="12" t="s">
        <v>0</v>
      </c>
      <c r="N42" s="10" t="s">
        <v>0</v>
      </c>
    </row>
    <row r="43" spans="1:14" outlineLevel="3" x14ac:dyDescent="0.25">
      <c r="A43" s="10" t="s">
        <v>125</v>
      </c>
      <c r="B43" s="11" t="s">
        <v>0</v>
      </c>
      <c r="C43" s="11" t="s">
        <v>0</v>
      </c>
      <c r="D43" s="11" t="s">
        <v>0</v>
      </c>
      <c r="E43" s="10" t="s">
        <v>658</v>
      </c>
      <c r="F43" s="10" t="s">
        <v>76</v>
      </c>
      <c r="G43" s="13">
        <v>6</v>
      </c>
      <c r="H43" s="7"/>
      <c r="I43" s="7">
        <v>1</v>
      </c>
      <c r="J43" s="7"/>
      <c r="K43" s="7">
        <f t="shared" si="0"/>
        <v>0</v>
      </c>
      <c r="L43" s="12" t="s">
        <v>0</v>
      </c>
      <c r="M43" s="12" t="s">
        <v>0</v>
      </c>
      <c r="N43" s="10" t="s">
        <v>0</v>
      </c>
    </row>
    <row r="44" spans="1:14" ht="30" outlineLevel="3" x14ac:dyDescent="0.25">
      <c r="A44" s="10" t="s">
        <v>127</v>
      </c>
      <c r="B44" s="11" t="s">
        <v>0</v>
      </c>
      <c r="C44" s="11" t="s">
        <v>0</v>
      </c>
      <c r="D44" s="11" t="s">
        <v>0</v>
      </c>
      <c r="E44" s="10" t="s">
        <v>132</v>
      </c>
      <c r="F44" s="10" t="s">
        <v>76</v>
      </c>
      <c r="G44" s="13">
        <v>4</v>
      </c>
      <c r="H44" s="7"/>
      <c r="I44" s="7">
        <v>1</v>
      </c>
      <c r="J44" s="7"/>
      <c r="K44" s="7">
        <f t="shared" si="0"/>
        <v>0</v>
      </c>
      <c r="L44" s="12" t="s">
        <v>0</v>
      </c>
      <c r="M44" s="12" t="s">
        <v>0</v>
      </c>
      <c r="N44" s="10" t="s">
        <v>0</v>
      </c>
    </row>
    <row r="45" spans="1:14" ht="45" outlineLevel="3" x14ac:dyDescent="0.25">
      <c r="A45" s="10" t="s">
        <v>129</v>
      </c>
      <c r="B45" s="11" t="s">
        <v>0</v>
      </c>
      <c r="C45" s="11" t="s">
        <v>0</v>
      </c>
      <c r="D45" s="11" t="s">
        <v>0</v>
      </c>
      <c r="E45" s="10" t="s">
        <v>138</v>
      </c>
      <c r="F45" s="10" t="s">
        <v>140</v>
      </c>
      <c r="G45" s="13">
        <v>0.35</v>
      </c>
      <c r="H45" s="7"/>
      <c r="I45" s="7">
        <v>1</v>
      </c>
      <c r="J45" s="7"/>
      <c r="K45" s="7">
        <f t="shared" si="0"/>
        <v>0</v>
      </c>
      <c r="L45" s="12" t="s">
        <v>0</v>
      </c>
      <c r="M45" s="12" t="s">
        <v>0</v>
      </c>
      <c r="N45" s="10" t="s">
        <v>0</v>
      </c>
    </row>
    <row r="46" spans="1:14" outlineLevel="3" x14ac:dyDescent="0.25">
      <c r="A46" s="10" t="s">
        <v>131</v>
      </c>
      <c r="B46" s="11" t="s">
        <v>0</v>
      </c>
      <c r="C46" s="11" t="s">
        <v>0</v>
      </c>
      <c r="D46" s="11" t="s">
        <v>0</v>
      </c>
      <c r="E46" s="10" t="s">
        <v>141</v>
      </c>
      <c r="F46" s="10" t="s">
        <v>140</v>
      </c>
      <c r="G46" s="13">
        <v>0.35</v>
      </c>
      <c r="H46" s="7"/>
      <c r="I46" s="7">
        <v>1</v>
      </c>
      <c r="J46" s="7"/>
      <c r="K46" s="7">
        <f t="shared" si="0"/>
        <v>0</v>
      </c>
      <c r="L46" s="12" t="s">
        <v>0</v>
      </c>
      <c r="M46" s="12" t="s">
        <v>0</v>
      </c>
      <c r="N46" s="10" t="s">
        <v>0</v>
      </c>
    </row>
    <row r="47" spans="1:14" ht="45" outlineLevel="3" x14ac:dyDescent="0.25">
      <c r="A47" s="10" t="s">
        <v>133</v>
      </c>
      <c r="B47" s="11" t="s">
        <v>0</v>
      </c>
      <c r="C47" s="11" t="s">
        <v>0</v>
      </c>
      <c r="D47" s="11" t="s">
        <v>0</v>
      </c>
      <c r="E47" s="10" t="s">
        <v>143</v>
      </c>
      <c r="F47" s="10" t="s">
        <v>140</v>
      </c>
      <c r="G47" s="13">
        <v>0.35</v>
      </c>
      <c r="H47" s="7"/>
      <c r="I47" s="7">
        <v>1</v>
      </c>
      <c r="J47" s="7"/>
      <c r="K47" s="7">
        <f t="shared" si="0"/>
        <v>0</v>
      </c>
      <c r="L47" s="12" t="s">
        <v>0</v>
      </c>
      <c r="M47" s="12" t="s">
        <v>0</v>
      </c>
      <c r="N47" s="10" t="s">
        <v>0</v>
      </c>
    </row>
    <row r="48" spans="1:14" ht="45" outlineLevel="3" x14ac:dyDescent="0.25">
      <c r="A48" s="10" t="s">
        <v>135</v>
      </c>
      <c r="B48" s="11" t="s">
        <v>0</v>
      </c>
      <c r="C48" s="11" t="s">
        <v>0</v>
      </c>
      <c r="D48" s="11" t="s">
        <v>0</v>
      </c>
      <c r="E48" s="10" t="s">
        <v>145</v>
      </c>
      <c r="F48" s="10" t="s">
        <v>140</v>
      </c>
      <c r="G48" s="13">
        <v>0.35</v>
      </c>
      <c r="H48" s="7"/>
      <c r="I48" s="7">
        <v>1</v>
      </c>
      <c r="J48" s="7"/>
      <c r="K48" s="7">
        <f t="shared" si="0"/>
        <v>0</v>
      </c>
      <c r="L48" s="12" t="s">
        <v>0</v>
      </c>
      <c r="M48" s="12" t="s">
        <v>0</v>
      </c>
      <c r="N48" s="10" t="s">
        <v>0</v>
      </c>
    </row>
    <row r="49" spans="1:14" ht="30" outlineLevel="3" x14ac:dyDescent="0.25">
      <c r="A49" s="10" t="s">
        <v>137</v>
      </c>
      <c r="B49" s="11" t="s">
        <v>0</v>
      </c>
      <c r="C49" s="11" t="s">
        <v>0</v>
      </c>
      <c r="D49" s="11" t="s">
        <v>0</v>
      </c>
      <c r="E49" s="10" t="s">
        <v>147</v>
      </c>
      <c r="F49" s="10" t="s">
        <v>76</v>
      </c>
      <c r="G49" s="13">
        <v>4</v>
      </c>
      <c r="H49" s="7"/>
      <c r="I49" s="7">
        <v>1</v>
      </c>
      <c r="J49" s="7"/>
      <c r="K49" s="7">
        <f t="shared" si="0"/>
        <v>0</v>
      </c>
      <c r="L49" s="12" t="s">
        <v>0</v>
      </c>
      <c r="M49" s="12" t="s">
        <v>0</v>
      </c>
      <c r="N49" s="10" t="s">
        <v>0</v>
      </c>
    </row>
    <row r="50" spans="1:14" ht="30" outlineLevel="3" x14ac:dyDescent="0.25">
      <c r="A50" s="10" t="s">
        <v>139</v>
      </c>
      <c r="B50" s="11" t="s">
        <v>0</v>
      </c>
      <c r="C50" s="11" t="s">
        <v>0</v>
      </c>
      <c r="D50" s="11" t="s">
        <v>0</v>
      </c>
      <c r="E50" s="10" t="s">
        <v>659</v>
      </c>
      <c r="F50" s="10" t="s">
        <v>76</v>
      </c>
      <c r="G50" s="13">
        <v>16</v>
      </c>
      <c r="H50" s="7"/>
      <c r="I50" s="7">
        <v>1</v>
      </c>
      <c r="J50" s="7"/>
      <c r="K50" s="7">
        <f t="shared" si="0"/>
        <v>0</v>
      </c>
      <c r="L50" s="12" t="s">
        <v>0</v>
      </c>
      <c r="M50" s="12" t="s">
        <v>0</v>
      </c>
      <c r="N50" s="10" t="s">
        <v>0</v>
      </c>
    </row>
    <row r="51" spans="1:14" ht="30" outlineLevel="3" x14ac:dyDescent="0.25">
      <c r="A51" s="10" t="s">
        <v>142</v>
      </c>
      <c r="B51" s="11" t="s">
        <v>0</v>
      </c>
      <c r="C51" s="11" t="s">
        <v>0</v>
      </c>
      <c r="D51" s="11" t="s">
        <v>0</v>
      </c>
      <c r="E51" s="10" t="s">
        <v>660</v>
      </c>
      <c r="F51" s="10" t="s">
        <v>76</v>
      </c>
      <c r="G51" s="13">
        <v>10</v>
      </c>
      <c r="H51" s="7"/>
      <c r="I51" s="7">
        <v>1</v>
      </c>
      <c r="J51" s="7"/>
      <c r="K51" s="7">
        <f t="shared" si="0"/>
        <v>0</v>
      </c>
      <c r="L51" s="12" t="s">
        <v>0</v>
      </c>
      <c r="M51" s="12" t="s">
        <v>0</v>
      </c>
      <c r="N51" s="10" t="s">
        <v>0</v>
      </c>
    </row>
    <row r="52" spans="1:14" ht="30" outlineLevel="3" x14ac:dyDescent="0.25">
      <c r="A52" s="10" t="s">
        <v>144</v>
      </c>
      <c r="B52" s="11" t="s">
        <v>0</v>
      </c>
      <c r="C52" s="11" t="s">
        <v>0</v>
      </c>
      <c r="D52" s="11" t="s">
        <v>0</v>
      </c>
      <c r="E52" s="10" t="s">
        <v>661</v>
      </c>
      <c r="F52" s="10" t="s">
        <v>76</v>
      </c>
      <c r="G52" s="13">
        <v>16</v>
      </c>
      <c r="H52" s="7"/>
      <c r="I52" s="7">
        <v>1</v>
      </c>
      <c r="J52" s="7"/>
      <c r="K52" s="7">
        <f t="shared" si="0"/>
        <v>0</v>
      </c>
      <c r="L52" s="12" t="s">
        <v>0</v>
      </c>
      <c r="M52" s="12" t="s">
        <v>0</v>
      </c>
      <c r="N52" s="10" t="s">
        <v>0</v>
      </c>
    </row>
    <row r="53" spans="1:14" ht="30" outlineLevel="3" x14ac:dyDescent="0.25">
      <c r="A53" s="10" t="s">
        <v>146</v>
      </c>
      <c r="B53" s="11" t="s">
        <v>0</v>
      </c>
      <c r="C53" s="11" t="s">
        <v>0</v>
      </c>
      <c r="D53" s="11" t="s">
        <v>0</v>
      </c>
      <c r="E53" s="10" t="s">
        <v>662</v>
      </c>
      <c r="F53" s="10" t="s">
        <v>76</v>
      </c>
      <c r="G53" s="13">
        <v>10</v>
      </c>
      <c r="H53" s="7"/>
      <c r="I53" s="7">
        <v>1</v>
      </c>
      <c r="J53" s="7"/>
      <c r="K53" s="7">
        <f t="shared" si="0"/>
        <v>0</v>
      </c>
      <c r="L53" s="12" t="s">
        <v>0</v>
      </c>
      <c r="M53" s="12" t="s">
        <v>0</v>
      </c>
      <c r="N53" s="10" t="s">
        <v>0</v>
      </c>
    </row>
    <row r="54" spans="1:14" ht="30" outlineLevel="3" x14ac:dyDescent="0.25">
      <c r="A54" s="10" t="s">
        <v>148</v>
      </c>
      <c r="B54" s="11" t="s">
        <v>0</v>
      </c>
      <c r="C54" s="11" t="s">
        <v>0</v>
      </c>
      <c r="D54" s="11" t="s">
        <v>0</v>
      </c>
      <c r="E54" s="10" t="s">
        <v>280</v>
      </c>
      <c r="F54" s="10" t="s">
        <v>76</v>
      </c>
      <c r="G54" s="13">
        <v>36</v>
      </c>
      <c r="H54" s="7"/>
      <c r="I54" s="7">
        <v>1</v>
      </c>
      <c r="J54" s="7"/>
      <c r="K54" s="7">
        <f t="shared" si="0"/>
        <v>0</v>
      </c>
      <c r="L54" s="12" t="s">
        <v>0</v>
      </c>
      <c r="M54" s="12" t="s">
        <v>0</v>
      </c>
      <c r="N54" s="10" t="s">
        <v>0</v>
      </c>
    </row>
    <row r="55" spans="1:14" outlineLevel="3" x14ac:dyDescent="0.25">
      <c r="A55" s="10" t="s">
        <v>150</v>
      </c>
      <c r="B55" s="11" t="s">
        <v>0</v>
      </c>
      <c r="C55" s="11" t="s">
        <v>0</v>
      </c>
      <c r="D55" s="11" t="s">
        <v>0</v>
      </c>
      <c r="E55" s="10" t="s">
        <v>167</v>
      </c>
      <c r="F55" s="10" t="s">
        <v>76</v>
      </c>
      <c r="G55" s="13">
        <v>36</v>
      </c>
      <c r="H55" s="7"/>
      <c r="I55" s="7">
        <v>2</v>
      </c>
      <c r="J55" s="7"/>
      <c r="K55" s="7">
        <f t="shared" si="0"/>
        <v>0</v>
      </c>
      <c r="L55" s="12" t="s">
        <v>0</v>
      </c>
      <c r="M55" s="12" t="s">
        <v>0</v>
      </c>
      <c r="N55" s="10" t="s">
        <v>0</v>
      </c>
    </row>
    <row r="56" spans="1:14" ht="30" outlineLevel="3" x14ac:dyDescent="0.25">
      <c r="A56" s="10" t="s">
        <v>152</v>
      </c>
      <c r="B56" s="11" t="s">
        <v>0</v>
      </c>
      <c r="C56" s="11" t="s">
        <v>0</v>
      </c>
      <c r="D56" s="11" t="s">
        <v>0</v>
      </c>
      <c r="E56" s="10" t="s">
        <v>184</v>
      </c>
      <c r="F56" s="10" t="s">
        <v>57</v>
      </c>
      <c r="G56" s="13">
        <v>1</v>
      </c>
      <c r="H56" s="7"/>
      <c r="I56" s="7">
        <v>1</v>
      </c>
      <c r="J56" s="7"/>
      <c r="K56" s="7">
        <f t="shared" si="0"/>
        <v>0</v>
      </c>
      <c r="L56" s="12" t="s">
        <v>0</v>
      </c>
      <c r="M56" s="12" t="s">
        <v>0</v>
      </c>
      <c r="N56" s="10" t="s">
        <v>0</v>
      </c>
    </row>
    <row r="57" spans="1:14" ht="30" outlineLevel="2" x14ac:dyDescent="0.25">
      <c r="A57" s="8" t="s">
        <v>663</v>
      </c>
      <c r="B57" s="5" t="s">
        <v>0</v>
      </c>
      <c r="C57" s="5" t="s">
        <v>0</v>
      </c>
      <c r="D57" s="5" t="s">
        <v>0</v>
      </c>
      <c r="E57" s="8" t="s">
        <v>22</v>
      </c>
      <c r="F57" s="5" t="s">
        <v>0</v>
      </c>
      <c r="G57" s="5" t="s">
        <v>0</v>
      </c>
      <c r="H57" s="5" t="s">
        <v>0</v>
      </c>
      <c r="I57" s="5" t="s">
        <v>0</v>
      </c>
      <c r="J57" s="5" t="s">
        <v>0</v>
      </c>
      <c r="K57" s="14">
        <f>SUM(K58:K59)</f>
        <v>0</v>
      </c>
      <c r="L57" s="5" t="s">
        <v>0</v>
      </c>
      <c r="M57" s="5" t="s">
        <v>0</v>
      </c>
      <c r="N57" s="10" t="s">
        <v>0</v>
      </c>
    </row>
    <row r="58" spans="1:14" ht="30" outlineLevel="3" x14ac:dyDescent="0.25">
      <c r="A58" s="10" t="s">
        <v>154</v>
      </c>
      <c r="B58" s="11" t="s">
        <v>0</v>
      </c>
      <c r="C58" s="11" t="s">
        <v>0</v>
      </c>
      <c r="D58" s="11" t="s">
        <v>0</v>
      </c>
      <c r="E58" s="10" t="s">
        <v>664</v>
      </c>
      <c r="F58" s="10" t="s">
        <v>57</v>
      </c>
      <c r="G58" s="13">
        <v>1</v>
      </c>
      <c r="H58" s="7"/>
      <c r="I58" s="7">
        <v>1</v>
      </c>
      <c r="J58" s="7"/>
      <c r="K58" s="7">
        <f>ROUND(H58*J58, 2)</f>
        <v>0</v>
      </c>
      <c r="L58" s="12" t="s">
        <v>0</v>
      </c>
      <c r="M58" s="12" t="s">
        <v>0</v>
      </c>
      <c r="N58" s="10" t="s">
        <v>0</v>
      </c>
    </row>
    <row r="59" spans="1:14" outlineLevel="3" x14ac:dyDescent="0.25">
      <c r="A59" s="10" t="s">
        <v>156</v>
      </c>
      <c r="B59" s="11" t="s">
        <v>0</v>
      </c>
      <c r="C59" s="11" t="s">
        <v>0</v>
      </c>
      <c r="D59" s="11" t="s">
        <v>0</v>
      </c>
      <c r="E59" s="10" t="s">
        <v>665</v>
      </c>
      <c r="F59" s="10" t="s">
        <v>79</v>
      </c>
      <c r="G59" s="13">
        <v>16</v>
      </c>
      <c r="H59" s="7"/>
      <c r="I59" s="7">
        <v>1</v>
      </c>
      <c r="J59" s="7"/>
      <c r="K59" s="7">
        <f>ROUND(H59*J59, 2)</f>
        <v>0</v>
      </c>
      <c r="L59" s="12" t="s">
        <v>0</v>
      </c>
      <c r="M59" s="12" t="s">
        <v>0</v>
      </c>
      <c r="N59" s="10" t="s">
        <v>0</v>
      </c>
    </row>
    <row r="60" spans="1:14" ht="30" outlineLevel="2" x14ac:dyDescent="0.25">
      <c r="A60" s="8" t="s">
        <v>666</v>
      </c>
      <c r="B60" s="5" t="s">
        <v>0</v>
      </c>
      <c r="C60" s="5" t="s">
        <v>0</v>
      </c>
      <c r="D60" s="5" t="s">
        <v>0</v>
      </c>
      <c r="E60" s="8" t="s">
        <v>26</v>
      </c>
      <c r="F60" s="5" t="s">
        <v>0</v>
      </c>
      <c r="G60" s="5" t="s">
        <v>0</v>
      </c>
      <c r="H60" s="5" t="s">
        <v>0</v>
      </c>
      <c r="I60" s="5" t="s">
        <v>0</v>
      </c>
      <c r="J60" s="5" t="s">
        <v>0</v>
      </c>
      <c r="K60" s="14">
        <f>SUM(K61:K61)</f>
        <v>0</v>
      </c>
      <c r="L60" s="5" t="s">
        <v>0</v>
      </c>
      <c r="M60" s="5" t="s">
        <v>0</v>
      </c>
      <c r="N60" s="10" t="s">
        <v>0</v>
      </c>
    </row>
    <row r="61" spans="1:14" ht="30" outlineLevel="3" x14ac:dyDescent="0.25">
      <c r="A61" s="10" t="s">
        <v>158</v>
      </c>
      <c r="B61" s="11" t="s">
        <v>0</v>
      </c>
      <c r="C61" s="11" t="s">
        <v>0</v>
      </c>
      <c r="D61" s="11" t="s">
        <v>0</v>
      </c>
      <c r="E61" s="10" t="s">
        <v>667</v>
      </c>
      <c r="F61" s="10" t="s">
        <v>76</v>
      </c>
      <c r="G61" s="13">
        <v>23</v>
      </c>
      <c r="H61" s="7"/>
      <c r="I61" s="7">
        <v>1</v>
      </c>
      <c r="J61" s="7"/>
      <c r="K61" s="7">
        <f>ROUND(H61*J61, 2)</f>
        <v>0</v>
      </c>
      <c r="L61" s="12" t="s">
        <v>0</v>
      </c>
      <c r="M61" s="12" t="s">
        <v>0</v>
      </c>
      <c r="N61" s="10" t="s">
        <v>0</v>
      </c>
    </row>
    <row r="62" spans="1:14" outlineLevel="1" x14ac:dyDescent="0.25">
      <c r="A62" s="6" t="s">
        <v>668</v>
      </c>
      <c r="B62" s="3" t="s">
        <v>0</v>
      </c>
      <c r="C62" s="3" t="s">
        <v>0</v>
      </c>
      <c r="D62" s="3" t="s">
        <v>0</v>
      </c>
      <c r="E62" s="6" t="s">
        <v>23</v>
      </c>
      <c r="F62" s="3" t="s">
        <v>0</v>
      </c>
      <c r="G62" s="3" t="s">
        <v>0</v>
      </c>
      <c r="H62" s="3" t="s">
        <v>0</v>
      </c>
      <c r="I62" s="3" t="s">
        <v>0</v>
      </c>
      <c r="J62" s="3" t="s">
        <v>0</v>
      </c>
      <c r="K62" s="15">
        <f>'CZ.1 Modernizacja instalacji CO'!K63</f>
        <v>0</v>
      </c>
      <c r="L62" s="3" t="s">
        <v>0</v>
      </c>
      <c r="M62" s="3" t="s">
        <v>0</v>
      </c>
      <c r="N62" s="10" t="s">
        <v>0</v>
      </c>
    </row>
    <row r="63" spans="1:14" ht="30" outlineLevel="2" x14ac:dyDescent="0.25">
      <c r="A63" s="8" t="s">
        <v>669</v>
      </c>
      <c r="B63" s="5" t="s">
        <v>0</v>
      </c>
      <c r="C63" s="5" t="s">
        <v>0</v>
      </c>
      <c r="D63" s="5" t="s">
        <v>0</v>
      </c>
      <c r="E63" s="8" t="s">
        <v>24</v>
      </c>
      <c r="F63" s="5" t="s">
        <v>0</v>
      </c>
      <c r="G63" s="5" t="s">
        <v>0</v>
      </c>
      <c r="H63" s="5" t="s">
        <v>0</v>
      </c>
      <c r="I63" s="5" t="s">
        <v>0</v>
      </c>
      <c r="J63" s="5" t="s">
        <v>0</v>
      </c>
      <c r="K63" s="14">
        <f>SUM(K64:K81)</f>
        <v>0</v>
      </c>
      <c r="L63" s="5" t="s">
        <v>0</v>
      </c>
      <c r="M63" s="5" t="s">
        <v>0</v>
      </c>
      <c r="N63" s="10" t="s">
        <v>0</v>
      </c>
    </row>
    <row r="64" spans="1:14" ht="30" outlineLevel="3" x14ac:dyDescent="0.25">
      <c r="A64" s="10" t="s">
        <v>160</v>
      </c>
      <c r="B64" s="11" t="s">
        <v>0</v>
      </c>
      <c r="C64" s="11" t="s">
        <v>0</v>
      </c>
      <c r="D64" s="11" t="s">
        <v>0</v>
      </c>
      <c r="E64" s="10" t="s">
        <v>488</v>
      </c>
      <c r="F64" s="10" t="s">
        <v>79</v>
      </c>
      <c r="G64" s="13">
        <v>1</v>
      </c>
      <c r="H64" s="7"/>
      <c r="I64" s="7">
        <v>1</v>
      </c>
      <c r="J64" s="7"/>
      <c r="K64" s="7">
        <f t="shared" ref="K64:K81" si="1">ROUND(H64*J64, 2)</f>
        <v>0</v>
      </c>
      <c r="L64" s="12" t="s">
        <v>0</v>
      </c>
      <c r="M64" s="12" t="s">
        <v>0</v>
      </c>
      <c r="N64" s="10" t="s">
        <v>0</v>
      </c>
    </row>
    <row r="65" spans="1:14" ht="30" outlineLevel="3" x14ac:dyDescent="0.25">
      <c r="A65" s="10" t="s">
        <v>162</v>
      </c>
      <c r="B65" s="11" t="s">
        <v>0</v>
      </c>
      <c r="C65" s="11" t="s">
        <v>0</v>
      </c>
      <c r="D65" s="11" t="s">
        <v>0</v>
      </c>
      <c r="E65" s="10" t="s">
        <v>495</v>
      </c>
      <c r="F65" s="10" t="s">
        <v>79</v>
      </c>
      <c r="G65" s="13">
        <v>2</v>
      </c>
      <c r="H65" s="7"/>
      <c r="I65" s="7">
        <v>1</v>
      </c>
      <c r="J65" s="7"/>
      <c r="K65" s="7">
        <f t="shared" si="1"/>
        <v>0</v>
      </c>
      <c r="L65" s="12" t="s">
        <v>0</v>
      </c>
      <c r="M65" s="12" t="s">
        <v>0</v>
      </c>
      <c r="N65" s="10" t="s">
        <v>0</v>
      </c>
    </row>
    <row r="66" spans="1:14" ht="30" outlineLevel="3" x14ac:dyDescent="0.25">
      <c r="A66" s="10" t="s">
        <v>164</v>
      </c>
      <c r="B66" s="11" t="s">
        <v>0</v>
      </c>
      <c r="C66" s="11" t="s">
        <v>0</v>
      </c>
      <c r="D66" s="11" t="s">
        <v>0</v>
      </c>
      <c r="E66" s="10" t="s">
        <v>544</v>
      </c>
      <c r="F66" s="10" t="s">
        <v>79</v>
      </c>
      <c r="G66" s="13">
        <v>1</v>
      </c>
      <c r="H66" s="7"/>
      <c r="I66" s="7">
        <v>1</v>
      </c>
      <c r="J66" s="7"/>
      <c r="K66" s="7">
        <f t="shared" si="1"/>
        <v>0</v>
      </c>
      <c r="L66" s="12" t="s">
        <v>0</v>
      </c>
      <c r="M66" s="12" t="s">
        <v>0</v>
      </c>
      <c r="N66" s="10" t="s">
        <v>0</v>
      </c>
    </row>
    <row r="67" spans="1:14" outlineLevel="3" x14ac:dyDescent="0.25">
      <c r="A67" s="10" t="s">
        <v>166</v>
      </c>
      <c r="B67" s="11" t="s">
        <v>0</v>
      </c>
      <c r="C67" s="11" t="s">
        <v>0</v>
      </c>
      <c r="D67" s="11" t="s">
        <v>0</v>
      </c>
      <c r="E67" s="10" t="s">
        <v>270</v>
      </c>
      <c r="F67" s="10" t="s">
        <v>57</v>
      </c>
      <c r="G67" s="13">
        <v>29</v>
      </c>
      <c r="H67" s="7"/>
      <c r="I67" s="7">
        <v>2</v>
      </c>
      <c r="J67" s="7"/>
      <c r="K67" s="7">
        <f t="shared" si="1"/>
        <v>0</v>
      </c>
      <c r="L67" s="12" t="s">
        <v>0</v>
      </c>
      <c r="M67" s="12" t="s">
        <v>0</v>
      </c>
      <c r="N67" s="10" t="s">
        <v>0</v>
      </c>
    </row>
    <row r="68" spans="1:14" ht="30" outlineLevel="3" x14ac:dyDescent="0.25">
      <c r="A68" s="10" t="s">
        <v>168</v>
      </c>
      <c r="B68" s="11" t="s">
        <v>0</v>
      </c>
      <c r="C68" s="11" t="s">
        <v>0</v>
      </c>
      <c r="D68" s="11" t="s">
        <v>0</v>
      </c>
      <c r="E68" s="10" t="s">
        <v>272</v>
      </c>
      <c r="F68" s="10" t="s">
        <v>79</v>
      </c>
      <c r="G68" s="13">
        <v>29</v>
      </c>
      <c r="H68" s="7"/>
      <c r="I68" s="7">
        <v>1</v>
      </c>
      <c r="J68" s="7"/>
      <c r="K68" s="7">
        <f t="shared" si="1"/>
        <v>0</v>
      </c>
      <c r="L68" s="12" t="s">
        <v>0</v>
      </c>
      <c r="M68" s="12" t="s">
        <v>0</v>
      </c>
      <c r="N68" s="10" t="s">
        <v>0</v>
      </c>
    </row>
    <row r="69" spans="1:14" ht="45" outlineLevel="3" x14ac:dyDescent="0.25">
      <c r="A69" s="10" t="s">
        <v>170</v>
      </c>
      <c r="B69" s="11" t="s">
        <v>0</v>
      </c>
      <c r="C69" s="11" t="s">
        <v>0</v>
      </c>
      <c r="D69" s="11" t="s">
        <v>0</v>
      </c>
      <c r="E69" s="10" t="s">
        <v>274</v>
      </c>
      <c r="F69" s="10" t="s">
        <v>79</v>
      </c>
      <c r="G69" s="13">
        <v>29</v>
      </c>
      <c r="H69" s="7"/>
      <c r="I69" s="7">
        <v>1</v>
      </c>
      <c r="J69" s="7"/>
      <c r="K69" s="7">
        <f t="shared" si="1"/>
        <v>0</v>
      </c>
      <c r="L69" s="12" t="s">
        <v>0</v>
      </c>
      <c r="M69" s="12" t="s">
        <v>0</v>
      </c>
      <c r="N69" s="10" t="s">
        <v>0</v>
      </c>
    </row>
    <row r="70" spans="1:14" outlineLevel="3" x14ac:dyDescent="0.25">
      <c r="A70" s="10" t="s">
        <v>172</v>
      </c>
      <c r="B70" s="11" t="s">
        <v>0</v>
      </c>
      <c r="C70" s="11" t="s">
        <v>0</v>
      </c>
      <c r="D70" s="11" t="s">
        <v>0</v>
      </c>
      <c r="E70" s="10" t="s">
        <v>276</v>
      </c>
      <c r="F70" s="10" t="s">
        <v>79</v>
      </c>
      <c r="G70" s="13">
        <v>29</v>
      </c>
      <c r="H70" s="7"/>
      <c r="I70" s="7">
        <v>1</v>
      </c>
      <c r="J70" s="7"/>
      <c r="K70" s="7">
        <f t="shared" si="1"/>
        <v>0</v>
      </c>
      <c r="L70" s="12" t="s">
        <v>0</v>
      </c>
      <c r="M70" s="12" t="s">
        <v>0</v>
      </c>
      <c r="N70" s="10" t="s">
        <v>0</v>
      </c>
    </row>
    <row r="71" spans="1:14" ht="45" outlineLevel="3" x14ac:dyDescent="0.25">
      <c r="A71" s="10" t="s">
        <v>173</v>
      </c>
      <c r="B71" s="11" t="s">
        <v>0</v>
      </c>
      <c r="C71" s="11" t="s">
        <v>0</v>
      </c>
      <c r="D71" s="11" t="s">
        <v>0</v>
      </c>
      <c r="E71" s="10" t="s">
        <v>229</v>
      </c>
      <c r="F71" s="10" t="s">
        <v>193</v>
      </c>
      <c r="G71" s="13">
        <v>0.11</v>
      </c>
      <c r="H71" s="7"/>
      <c r="I71" s="7">
        <v>1</v>
      </c>
      <c r="J71" s="7"/>
      <c r="K71" s="7">
        <f t="shared" si="1"/>
        <v>0</v>
      </c>
      <c r="L71" s="12" t="s">
        <v>0</v>
      </c>
      <c r="M71" s="12" t="s">
        <v>0</v>
      </c>
      <c r="N71" s="10" t="s">
        <v>0</v>
      </c>
    </row>
    <row r="72" spans="1:14" ht="30" outlineLevel="3" x14ac:dyDescent="0.25">
      <c r="A72" s="10" t="s">
        <v>175</v>
      </c>
      <c r="B72" s="11" t="s">
        <v>0</v>
      </c>
      <c r="C72" s="11" t="s">
        <v>0</v>
      </c>
      <c r="D72" s="11" t="s">
        <v>0</v>
      </c>
      <c r="E72" s="10" t="s">
        <v>670</v>
      </c>
      <c r="F72" s="10" t="s">
        <v>76</v>
      </c>
      <c r="G72" s="13">
        <v>43</v>
      </c>
      <c r="H72" s="7"/>
      <c r="I72" s="7">
        <v>1</v>
      </c>
      <c r="J72" s="7"/>
      <c r="K72" s="7">
        <f t="shared" si="1"/>
        <v>0</v>
      </c>
      <c r="L72" s="12" t="s">
        <v>0</v>
      </c>
      <c r="M72" s="12" t="s">
        <v>0</v>
      </c>
      <c r="N72" s="10" t="s">
        <v>0</v>
      </c>
    </row>
    <row r="73" spans="1:14" ht="30" outlineLevel="3" x14ac:dyDescent="0.25">
      <c r="A73" s="10" t="s">
        <v>177</v>
      </c>
      <c r="B73" s="11" t="s">
        <v>0</v>
      </c>
      <c r="C73" s="11" t="s">
        <v>0</v>
      </c>
      <c r="D73" s="11" t="s">
        <v>0</v>
      </c>
      <c r="E73" s="10" t="s">
        <v>247</v>
      </c>
      <c r="F73" s="10" t="s">
        <v>76</v>
      </c>
      <c r="G73" s="13">
        <v>3</v>
      </c>
      <c r="H73" s="7"/>
      <c r="I73" s="7">
        <v>1</v>
      </c>
      <c r="J73" s="7"/>
      <c r="K73" s="7">
        <f t="shared" si="1"/>
        <v>0</v>
      </c>
      <c r="L73" s="12" t="s">
        <v>0</v>
      </c>
      <c r="M73" s="12" t="s">
        <v>0</v>
      </c>
      <c r="N73" s="10" t="s">
        <v>0</v>
      </c>
    </row>
    <row r="74" spans="1:14" ht="30" outlineLevel="3" x14ac:dyDescent="0.25">
      <c r="A74" s="10" t="s">
        <v>179</v>
      </c>
      <c r="B74" s="11" t="s">
        <v>0</v>
      </c>
      <c r="C74" s="11" t="s">
        <v>0</v>
      </c>
      <c r="D74" s="11" t="s">
        <v>0</v>
      </c>
      <c r="E74" s="10" t="s">
        <v>245</v>
      </c>
      <c r="F74" s="10" t="s">
        <v>76</v>
      </c>
      <c r="G74" s="13">
        <v>6</v>
      </c>
      <c r="H74" s="7"/>
      <c r="I74" s="7">
        <v>1</v>
      </c>
      <c r="J74" s="7"/>
      <c r="K74" s="7">
        <f t="shared" si="1"/>
        <v>0</v>
      </c>
      <c r="L74" s="12" t="s">
        <v>0</v>
      </c>
      <c r="M74" s="12" t="s">
        <v>0</v>
      </c>
      <c r="N74" s="10" t="s">
        <v>0</v>
      </c>
    </row>
    <row r="75" spans="1:14" ht="30" outlineLevel="3" x14ac:dyDescent="0.25">
      <c r="A75" s="10" t="s">
        <v>181</v>
      </c>
      <c r="B75" s="11" t="s">
        <v>0</v>
      </c>
      <c r="C75" s="11" t="s">
        <v>0</v>
      </c>
      <c r="D75" s="11" t="s">
        <v>0</v>
      </c>
      <c r="E75" s="10" t="s">
        <v>243</v>
      </c>
      <c r="F75" s="10" t="s">
        <v>76</v>
      </c>
      <c r="G75" s="13">
        <v>63</v>
      </c>
      <c r="H75" s="7"/>
      <c r="I75" s="7">
        <v>1</v>
      </c>
      <c r="J75" s="7"/>
      <c r="K75" s="7">
        <f t="shared" si="1"/>
        <v>0</v>
      </c>
      <c r="L75" s="12" t="s">
        <v>0</v>
      </c>
      <c r="M75" s="12" t="s">
        <v>0</v>
      </c>
      <c r="N75" s="10" t="s">
        <v>0</v>
      </c>
    </row>
    <row r="76" spans="1:14" ht="30" outlineLevel="3" x14ac:dyDescent="0.25">
      <c r="A76" s="10" t="s">
        <v>183</v>
      </c>
      <c r="B76" s="11" t="s">
        <v>0</v>
      </c>
      <c r="C76" s="11" t="s">
        <v>0</v>
      </c>
      <c r="D76" s="11" t="s">
        <v>0</v>
      </c>
      <c r="E76" s="10" t="s">
        <v>241</v>
      </c>
      <c r="F76" s="10" t="s">
        <v>76</v>
      </c>
      <c r="G76" s="13">
        <v>236</v>
      </c>
      <c r="H76" s="7"/>
      <c r="I76" s="7">
        <v>1</v>
      </c>
      <c r="J76" s="7"/>
      <c r="K76" s="7">
        <f t="shared" si="1"/>
        <v>0</v>
      </c>
      <c r="L76" s="12" t="s">
        <v>0</v>
      </c>
      <c r="M76" s="12" t="s">
        <v>0</v>
      </c>
      <c r="N76" s="10" t="s">
        <v>0</v>
      </c>
    </row>
    <row r="77" spans="1:14" ht="30" outlineLevel="3" x14ac:dyDescent="0.25">
      <c r="A77" s="10" t="s">
        <v>185</v>
      </c>
      <c r="B77" s="11" t="s">
        <v>0</v>
      </c>
      <c r="C77" s="11" t="s">
        <v>0</v>
      </c>
      <c r="D77" s="11" t="s">
        <v>0</v>
      </c>
      <c r="E77" s="10" t="s">
        <v>280</v>
      </c>
      <c r="F77" s="10" t="s">
        <v>76</v>
      </c>
      <c r="G77" s="13">
        <v>43</v>
      </c>
      <c r="H77" s="7"/>
      <c r="I77" s="7">
        <v>1</v>
      </c>
      <c r="J77" s="7"/>
      <c r="K77" s="7">
        <f t="shared" si="1"/>
        <v>0</v>
      </c>
      <c r="L77" s="12" t="s">
        <v>0</v>
      </c>
      <c r="M77" s="12" t="s">
        <v>0</v>
      </c>
      <c r="N77" s="10" t="s">
        <v>0</v>
      </c>
    </row>
    <row r="78" spans="1:14" outlineLevel="3" x14ac:dyDescent="0.25">
      <c r="A78" s="10" t="s">
        <v>188</v>
      </c>
      <c r="B78" s="11" t="s">
        <v>0</v>
      </c>
      <c r="C78" s="11" t="s">
        <v>0</v>
      </c>
      <c r="D78" s="11" t="s">
        <v>0</v>
      </c>
      <c r="E78" s="10" t="s">
        <v>282</v>
      </c>
      <c r="F78" s="10" t="s">
        <v>76</v>
      </c>
      <c r="G78" s="13">
        <v>43</v>
      </c>
      <c r="H78" s="7"/>
      <c r="I78" s="7">
        <v>2</v>
      </c>
      <c r="J78" s="7"/>
      <c r="K78" s="7">
        <f t="shared" si="1"/>
        <v>0</v>
      </c>
      <c r="L78" s="12" t="s">
        <v>0</v>
      </c>
      <c r="M78" s="12" t="s">
        <v>0</v>
      </c>
      <c r="N78" s="10" t="s">
        <v>0</v>
      </c>
    </row>
    <row r="79" spans="1:14" ht="30" outlineLevel="3" x14ac:dyDescent="0.25">
      <c r="A79" s="10" t="s">
        <v>190</v>
      </c>
      <c r="B79" s="11" t="s">
        <v>0</v>
      </c>
      <c r="C79" s="11" t="s">
        <v>0</v>
      </c>
      <c r="D79" s="11" t="s">
        <v>0</v>
      </c>
      <c r="E79" s="10" t="s">
        <v>284</v>
      </c>
      <c r="F79" s="10" t="s">
        <v>79</v>
      </c>
      <c r="G79" s="13">
        <v>29</v>
      </c>
      <c r="H79" s="7"/>
      <c r="I79" s="7">
        <v>1</v>
      </c>
      <c r="J79" s="7"/>
      <c r="K79" s="7">
        <f t="shared" si="1"/>
        <v>0</v>
      </c>
      <c r="L79" s="12" t="s">
        <v>0</v>
      </c>
      <c r="M79" s="12" t="s">
        <v>0</v>
      </c>
      <c r="N79" s="10" t="s">
        <v>0</v>
      </c>
    </row>
    <row r="80" spans="1:14" outlineLevel="3" x14ac:dyDescent="0.25">
      <c r="A80" s="10" t="s">
        <v>192</v>
      </c>
      <c r="B80" s="11" t="s">
        <v>0</v>
      </c>
      <c r="C80" s="11" t="s">
        <v>0</v>
      </c>
      <c r="D80" s="11" t="s">
        <v>0</v>
      </c>
      <c r="E80" s="10" t="s">
        <v>157</v>
      </c>
      <c r="F80" s="10" t="s">
        <v>79</v>
      </c>
      <c r="G80" s="13">
        <v>1</v>
      </c>
      <c r="H80" s="7"/>
      <c r="I80" s="7">
        <v>1</v>
      </c>
      <c r="J80" s="7"/>
      <c r="K80" s="7">
        <f t="shared" si="1"/>
        <v>0</v>
      </c>
      <c r="L80" s="12" t="s">
        <v>0</v>
      </c>
      <c r="M80" s="12" t="s">
        <v>0</v>
      </c>
      <c r="N80" s="10" t="s">
        <v>0</v>
      </c>
    </row>
    <row r="81" spans="1:14" outlineLevel="3" x14ac:dyDescent="0.25">
      <c r="A81" s="10" t="s">
        <v>195</v>
      </c>
      <c r="B81" s="11" t="s">
        <v>0</v>
      </c>
      <c r="C81" s="11" t="s">
        <v>0</v>
      </c>
      <c r="D81" s="11" t="s">
        <v>0</v>
      </c>
      <c r="E81" s="10" t="s">
        <v>286</v>
      </c>
      <c r="F81" s="10" t="s">
        <v>76</v>
      </c>
      <c r="G81" s="13">
        <v>250</v>
      </c>
      <c r="H81" s="7"/>
      <c r="I81" s="7">
        <v>2</v>
      </c>
      <c r="J81" s="7"/>
      <c r="K81" s="7">
        <f t="shared" si="1"/>
        <v>0</v>
      </c>
      <c r="L81" s="12" t="s">
        <v>0</v>
      </c>
      <c r="M81" s="12" t="s">
        <v>0</v>
      </c>
      <c r="N81" s="10" t="s">
        <v>0</v>
      </c>
    </row>
  </sheetData>
  <mergeCells count="5">
    <mergeCell ref="A1:N1"/>
    <mergeCell ref="A2:B2"/>
    <mergeCell ref="C2:N2"/>
    <mergeCell ref="A3:B3"/>
    <mergeCell ref="C3:N3"/>
  </mergeCells>
  <pageMargins left="0.7" right="0.7" top="0.75" bottom="0.75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63"/>
  <sheetViews>
    <sheetView tabSelected="1" workbookViewId="0">
      <selection activeCell="N4" sqref="N1:N1048576"/>
    </sheetView>
  </sheetViews>
  <sheetFormatPr defaultRowHeight="15" outlineLevelRow="3" outlineLevelCol="1" x14ac:dyDescent="0.25"/>
  <cols>
    <col min="1" max="1" width="11" customWidth="1" collapsed="1"/>
    <col min="2" max="4" width="11" hidden="1" customWidth="1" outlineLevel="1" collapsed="1"/>
    <col min="5" max="5" width="45" customWidth="1"/>
    <col min="6" max="11" width="14" customWidth="1"/>
    <col min="12" max="13" width="14" customWidth="1" outlineLevel="1" collapsed="1"/>
    <col min="14" max="14" width="42" customWidth="1"/>
  </cols>
  <sheetData>
    <row r="1" spans="1:14" x14ac:dyDescent="0.25">
      <c r="A1" s="16" t="s">
        <v>34</v>
      </c>
      <c r="B1" s="16" t="s">
        <v>0</v>
      </c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</row>
    <row r="2" spans="1:14" x14ac:dyDescent="0.25">
      <c r="A2" s="17" t="s">
        <v>2</v>
      </c>
      <c r="B2" s="17" t="s">
        <v>0</v>
      </c>
      <c r="C2" s="17" t="s">
        <v>41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</row>
    <row r="3" spans="1:14" x14ac:dyDescent="0.25">
      <c r="A3" s="17" t="s">
        <v>3</v>
      </c>
      <c r="B3" s="17" t="s">
        <v>0</v>
      </c>
      <c r="C3" s="17" t="s">
        <v>1</v>
      </c>
      <c r="D3" s="17" t="s">
        <v>0</v>
      </c>
      <c r="E3" s="17" t="s">
        <v>0</v>
      </c>
      <c r="F3" s="17" t="s">
        <v>0</v>
      </c>
      <c r="G3" s="17" t="s">
        <v>0</v>
      </c>
      <c r="H3" s="17" t="s">
        <v>0</v>
      </c>
      <c r="I3" s="17" t="s">
        <v>0</v>
      </c>
      <c r="J3" s="17" t="s">
        <v>0</v>
      </c>
      <c r="K3" s="17" t="s">
        <v>0</v>
      </c>
      <c r="L3" s="17" t="s">
        <v>0</v>
      </c>
      <c r="M3" s="17" t="s">
        <v>0</v>
      </c>
      <c r="N3" s="17" t="s">
        <v>0</v>
      </c>
    </row>
    <row r="5" spans="1:14" ht="90" x14ac:dyDescent="0.25">
      <c r="A5" s="1" t="s">
        <v>4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6</v>
      </c>
      <c r="G5" s="1" t="s">
        <v>46</v>
      </c>
      <c r="H5" s="1" t="s">
        <v>47</v>
      </c>
      <c r="I5" s="1" t="s">
        <v>48</v>
      </c>
      <c r="J5" s="1" t="s">
        <v>49</v>
      </c>
      <c r="K5" s="1" t="s">
        <v>5</v>
      </c>
      <c r="L5" s="1" t="s">
        <v>50</v>
      </c>
      <c r="M5" s="1" t="s">
        <v>51</v>
      </c>
      <c r="N5" s="1" t="s">
        <v>52</v>
      </c>
    </row>
    <row r="6" spans="1:14" x14ac:dyDescent="0.25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27</v>
      </c>
      <c r="N6" s="1" t="s">
        <v>29</v>
      </c>
    </row>
    <row r="7" spans="1:14" ht="45" x14ac:dyDescent="0.25">
      <c r="A7" s="4" t="s">
        <v>13</v>
      </c>
      <c r="B7" s="2" t="s">
        <v>0</v>
      </c>
      <c r="C7" s="2" t="s">
        <v>0</v>
      </c>
      <c r="D7" s="2" t="s">
        <v>0</v>
      </c>
      <c r="E7" s="4" t="s">
        <v>34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9">
        <f>'CZ.10Modernizacja instalacji CO'!K8</f>
        <v>0</v>
      </c>
      <c r="L7" s="2" t="s">
        <v>0</v>
      </c>
      <c r="M7" s="2" t="s">
        <v>0</v>
      </c>
      <c r="N7" s="10" t="s">
        <v>0</v>
      </c>
    </row>
    <row r="8" spans="1:14" outlineLevel="1" x14ac:dyDescent="0.25">
      <c r="A8" s="6" t="s">
        <v>621</v>
      </c>
      <c r="B8" s="3" t="s">
        <v>0</v>
      </c>
      <c r="C8" s="3" t="s">
        <v>0</v>
      </c>
      <c r="D8" s="3" t="s">
        <v>0</v>
      </c>
      <c r="E8" s="6" t="s">
        <v>20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15">
        <f>'CZ.10Modernizacja instalacji CO'!K9+'CZ.10Modernizacja instalacji CO'!K82+'CZ.10Modernizacja instalacji CO'!K100</f>
        <v>0</v>
      </c>
      <c r="L8" s="3" t="s">
        <v>0</v>
      </c>
      <c r="M8" s="3" t="s">
        <v>0</v>
      </c>
      <c r="N8" s="10" t="s">
        <v>0</v>
      </c>
    </row>
    <row r="9" spans="1:14" ht="30" outlineLevel="2" x14ac:dyDescent="0.25">
      <c r="A9" s="8" t="s">
        <v>622</v>
      </c>
      <c r="B9" s="5" t="s">
        <v>0</v>
      </c>
      <c r="C9" s="5" t="s">
        <v>0</v>
      </c>
      <c r="D9" s="5" t="s">
        <v>0</v>
      </c>
      <c r="E9" s="8" t="s">
        <v>21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4">
        <f>SUM(K10:K81)</f>
        <v>0</v>
      </c>
      <c r="L9" s="5" t="s">
        <v>0</v>
      </c>
      <c r="M9" s="5" t="s">
        <v>0</v>
      </c>
      <c r="N9" s="10" t="s">
        <v>0</v>
      </c>
    </row>
    <row r="10" spans="1:14" ht="30" outlineLevel="3" x14ac:dyDescent="0.25">
      <c r="A10" s="10" t="s">
        <v>56</v>
      </c>
      <c r="B10" s="11" t="s">
        <v>0</v>
      </c>
      <c r="C10" s="11" t="s">
        <v>0</v>
      </c>
      <c r="D10" s="11" t="s">
        <v>0</v>
      </c>
      <c r="E10" s="10" t="s">
        <v>55</v>
      </c>
      <c r="F10" s="10" t="s">
        <v>57</v>
      </c>
      <c r="G10" s="13">
        <v>1</v>
      </c>
      <c r="H10" s="7"/>
      <c r="I10" s="7">
        <v>1</v>
      </c>
      <c r="J10" s="7"/>
      <c r="K10" s="7">
        <f t="shared" ref="K10:K41" si="0">ROUND(H10*J10, 2)</f>
        <v>0</v>
      </c>
      <c r="L10" s="12" t="s">
        <v>0</v>
      </c>
      <c r="M10" s="12" t="s">
        <v>0</v>
      </c>
      <c r="N10" s="10" t="s">
        <v>0</v>
      </c>
    </row>
    <row r="11" spans="1:14" outlineLevel="3" x14ac:dyDescent="0.25">
      <c r="A11" s="10" t="s">
        <v>59</v>
      </c>
      <c r="B11" s="11" t="s">
        <v>0</v>
      </c>
      <c r="C11" s="11" t="s">
        <v>0</v>
      </c>
      <c r="D11" s="11" t="s">
        <v>0</v>
      </c>
      <c r="E11" s="10" t="s">
        <v>60</v>
      </c>
      <c r="F11" s="10" t="s">
        <v>57</v>
      </c>
      <c r="G11" s="13">
        <v>1</v>
      </c>
      <c r="H11" s="7"/>
      <c r="I11" s="7">
        <v>1</v>
      </c>
      <c r="J11" s="7"/>
      <c r="K11" s="7">
        <f t="shared" si="0"/>
        <v>0</v>
      </c>
      <c r="L11" s="12" t="s">
        <v>0</v>
      </c>
      <c r="M11" s="12" t="s">
        <v>0</v>
      </c>
      <c r="N11" s="10" t="s">
        <v>0</v>
      </c>
    </row>
    <row r="12" spans="1:14" outlineLevel="3" x14ac:dyDescent="0.25">
      <c r="A12" s="10" t="s">
        <v>61</v>
      </c>
      <c r="B12" s="11" t="s">
        <v>0</v>
      </c>
      <c r="C12" s="11" t="s">
        <v>0</v>
      </c>
      <c r="D12" s="11" t="s">
        <v>0</v>
      </c>
      <c r="E12" s="10" t="s">
        <v>58</v>
      </c>
      <c r="F12" s="10" t="s">
        <v>57</v>
      </c>
      <c r="G12" s="13">
        <v>1</v>
      </c>
      <c r="H12" s="7"/>
      <c r="I12" s="7">
        <v>1</v>
      </c>
      <c r="J12" s="7"/>
      <c r="K12" s="7">
        <f t="shared" si="0"/>
        <v>0</v>
      </c>
      <c r="L12" s="12" t="s">
        <v>0</v>
      </c>
      <c r="M12" s="12" t="s">
        <v>0</v>
      </c>
      <c r="N12" s="10" t="s">
        <v>0</v>
      </c>
    </row>
    <row r="13" spans="1:14" ht="60" outlineLevel="3" x14ac:dyDescent="0.25">
      <c r="A13" s="10" t="s">
        <v>63</v>
      </c>
      <c r="B13" s="11" t="s">
        <v>0</v>
      </c>
      <c r="C13" s="11" t="s">
        <v>0</v>
      </c>
      <c r="D13" s="11" t="s">
        <v>0</v>
      </c>
      <c r="E13" s="10" t="s">
        <v>62</v>
      </c>
      <c r="F13" s="10" t="s">
        <v>57</v>
      </c>
      <c r="G13" s="13">
        <v>1</v>
      </c>
      <c r="H13" s="7"/>
      <c r="I13" s="7">
        <v>1</v>
      </c>
      <c r="J13" s="7"/>
      <c r="K13" s="7">
        <f t="shared" si="0"/>
        <v>0</v>
      </c>
      <c r="L13" s="12" t="s">
        <v>0</v>
      </c>
      <c r="M13" s="12" t="s">
        <v>0</v>
      </c>
      <c r="N13" s="10" t="s">
        <v>0</v>
      </c>
    </row>
    <row r="14" spans="1:14" ht="165" outlineLevel="3" x14ac:dyDescent="0.25">
      <c r="A14" s="10" t="s">
        <v>65</v>
      </c>
      <c r="B14" s="11" t="s">
        <v>0</v>
      </c>
      <c r="C14" s="11" t="s">
        <v>0</v>
      </c>
      <c r="D14" s="11" t="s">
        <v>0</v>
      </c>
      <c r="E14" s="10" t="s">
        <v>290</v>
      </c>
      <c r="F14" s="10" t="s">
        <v>57</v>
      </c>
      <c r="G14" s="13">
        <v>1</v>
      </c>
      <c r="H14" s="7"/>
      <c r="I14" s="7">
        <v>1</v>
      </c>
      <c r="J14" s="7"/>
      <c r="K14" s="7">
        <f t="shared" si="0"/>
        <v>0</v>
      </c>
      <c r="L14" s="12" t="s">
        <v>0</v>
      </c>
      <c r="M14" s="12" t="s">
        <v>0</v>
      </c>
      <c r="N14" s="10" t="s">
        <v>0</v>
      </c>
    </row>
    <row r="15" spans="1:14" ht="150" outlineLevel="3" x14ac:dyDescent="0.25">
      <c r="A15" s="10" t="s">
        <v>67</v>
      </c>
      <c r="B15" s="11" t="s">
        <v>0</v>
      </c>
      <c r="C15" s="11" t="s">
        <v>0</v>
      </c>
      <c r="D15" s="11" t="s">
        <v>0</v>
      </c>
      <c r="E15" s="10" t="s">
        <v>291</v>
      </c>
      <c r="F15" s="10" t="s">
        <v>57</v>
      </c>
      <c r="G15" s="13">
        <v>1</v>
      </c>
      <c r="H15" s="7"/>
      <c r="I15" s="7">
        <v>1</v>
      </c>
      <c r="J15" s="7"/>
      <c r="K15" s="7">
        <f t="shared" si="0"/>
        <v>0</v>
      </c>
      <c r="L15" s="12" t="s">
        <v>0</v>
      </c>
      <c r="M15" s="12" t="s">
        <v>0</v>
      </c>
      <c r="N15" s="10" t="s">
        <v>0</v>
      </c>
    </row>
    <row r="16" spans="1:14" ht="90" outlineLevel="3" x14ac:dyDescent="0.25">
      <c r="A16" s="10" t="s">
        <v>69</v>
      </c>
      <c r="B16" s="11" t="s">
        <v>0</v>
      </c>
      <c r="C16" s="11" t="s">
        <v>0</v>
      </c>
      <c r="D16" s="11" t="s">
        <v>0</v>
      </c>
      <c r="E16" s="10" t="s">
        <v>68</v>
      </c>
      <c r="F16" s="10" t="s">
        <v>57</v>
      </c>
      <c r="G16" s="13">
        <v>1</v>
      </c>
      <c r="H16" s="7"/>
      <c r="I16" s="7">
        <v>1</v>
      </c>
      <c r="J16" s="7"/>
      <c r="K16" s="7">
        <f t="shared" si="0"/>
        <v>0</v>
      </c>
      <c r="L16" s="12" t="s">
        <v>0</v>
      </c>
      <c r="M16" s="12" t="s">
        <v>0</v>
      </c>
      <c r="N16" s="10" t="s">
        <v>0</v>
      </c>
    </row>
    <row r="17" spans="1:14" ht="120" outlineLevel="3" x14ac:dyDescent="0.25">
      <c r="A17" s="10" t="s">
        <v>71</v>
      </c>
      <c r="B17" s="11" t="s">
        <v>0</v>
      </c>
      <c r="C17" s="11" t="s">
        <v>0</v>
      </c>
      <c r="D17" s="11" t="s">
        <v>0</v>
      </c>
      <c r="E17" s="10" t="s">
        <v>70</v>
      </c>
      <c r="F17" s="10" t="s">
        <v>57</v>
      </c>
      <c r="G17" s="13">
        <v>1</v>
      </c>
      <c r="H17" s="7"/>
      <c r="I17" s="7">
        <v>1</v>
      </c>
      <c r="J17" s="7"/>
      <c r="K17" s="7">
        <f t="shared" si="0"/>
        <v>0</v>
      </c>
      <c r="L17" s="12" t="s">
        <v>0</v>
      </c>
      <c r="M17" s="12" t="s">
        <v>0</v>
      </c>
      <c r="N17" s="10" t="s">
        <v>0</v>
      </c>
    </row>
    <row r="18" spans="1:14" outlineLevel="3" x14ac:dyDescent="0.25">
      <c r="A18" s="10" t="s">
        <v>73</v>
      </c>
      <c r="B18" s="11" t="s">
        <v>0</v>
      </c>
      <c r="C18" s="11" t="s">
        <v>0</v>
      </c>
      <c r="D18" s="11" t="s">
        <v>0</v>
      </c>
      <c r="E18" s="10" t="s">
        <v>292</v>
      </c>
      <c r="F18" s="10" t="s">
        <v>57</v>
      </c>
      <c r="G18" s="13">
        <v>1</v>
      </c>
      <c r="H18" s="7"/>
      <c r="I18" s="7">
        <v>1</v>
      </c>
      <c r="J18" s="7"/>
      <c r="K18" s="7">
        <f t="shared" si="0"/>
        <v>0</v>
      </c>
      <c r="L18" s="12" t="s">
        <v>0</v>
      </c>
      <c r="M18" s="12" t="s">
        <v>0</v>
      </c>
      <c r="N18" s="10" t="s">
        <v>0</v>
      </c>
    </row>
    <row r="19" spans="1:14" ht="30" outlineLevel="3" x14ac:dyDescent="0.25">
      <c r="A19" s="10" t="s">
        <v>75</v>
      </c>
      <c r="B19" s="11" t="s">
        <v>0</v>
      </c>
      <c r="C19" s="11" t="s">
        <v>0</v>
      </c>
      <c r="D19" s="11" t="s">
        <v>0</v>
      </c>
      <c r="E19" s="10" t="s">
        <v>590</v>
      </c>
      <c r="F19" s="10" t="s">
        <v>76</v>
      </c>
      <c r="G19" s="13">
        <v>2</v>
      </c>
      <c r="H19" s="7"/>
      <c r="I19" s="7">
        <v>1</v>
      </c>
      <c r="J19" s="7"/>
      <c r="K19" s="7">
        <f t="shared" si="0"/>
        <v>0</v>
      </c>
      <c r="L19" s="12" t="s">
        <v>0</v>
      </c>
      <c r="M19" s="12" t="s">
        <v>0</v>
      </c>
      <c r="N19" s="10" t="s">
        <v>0</v>
      </c>
    </row>
    <row r="20" spans="1:14" ht="30" outlineLevel="3" x14ac:dyDescent="0.25">
      <c r="A20" s="10" t="s">
        <v>78</v>
      </c>
      <c r="B20" s="11" t="s">
        <v>0</v>
      </c>
      <c r="C20" s="11" t="s">
        <v>0</v>
      </c>
      <c r="D20" s="11" t="s">
        <v>0</v>
      </c>
      <c r="E20" s="10" t="s">
        <v>623</v>
      </c>
      <c r="F20" s="10" t="s">
        <v>79</v>
      </c>
      <c r="G20" s="13">
        <v>1</v>
      </c>
      <c r="H20" s="7"/>
      <c r="I20" s="7">
        <v>1</v>
      </c>
      <c r="J20" s="7"/>
      <c r="K20" s="7">
        <f t="shared" si="0"/>
        <v>0</v>
      </c>
      <c r="L20" s="12" t="s">
        <v>0</v>
      </c>
      <c r="M20" s="12" t="s">
        <v>0</v>
      </c>
      <c r="N20" s="10" t="s">
        <v>0</v>
      </c>
    </row>
    <row r="21" spans="1:14" outlineLevel="3" x14ac:dyDescent="0.25">
      <c r="A21" s="10" t="s">
        <v>81</v>
      </c>
      <c r="B21" s="11" t="s">
        <v>0</v>
      </c>
      <c r="C21" s="11" t="s">
        <v>0</v>
      </c>
      <c r="D21" s="11" t="s">
        <v>0</v>
      </c>
      <c r="E21" s="10" t="s">
        <v>295</v>
      </c>
      <c r="F21" s="10" t="s">
        <v>79</v>
      </c>
      <c r="G21" s="13">
        <v>1</v>
      </c>
      <c r="H21" s="7"/>
      <c r="I21" s="7">
        <v>1</v>
      </c>
      <c r="J21" s="7"/>
      <c r="K21" s="7">
        <f t="shared" si="0"/>
        <v>0</v>
      </c>
      <c r="L21" s="12" t="s">
        <v>0</v>
      </c>
      <c r="M21" s="12" t="s">
        <v>0</v>
      </c>
      <c r="N21" s="10" t="s">
        <v>0</v>
      </c>
    </row>
    <row r="22" spans="1:14" ht="30" outlineLevel="3" x14ac:dyDescent="0.25">
      <c r="A22" s="10" t="s">
        <v>83</v>
      </c>
      <c r="B22" s="11" t="s">
        <v>0</v>
      </c>
      <c r="C22" s="11" t="s">
        <v>0</v>
      </c>
      <c r="D22" s="11" t="s">
        <v>0</v>
      </c>
      <c r="E22" s="10" t="s">
        <v>454</v>
      </c>
      <c r="F22" s="10" t="s">
        <v>79</v>
      </c>
      <c r="G22" s="13">
        <v>2</v>
      </c>
      <c r="H22" s="7"/>
      <c r="I22" s="7">
        <v>1</v>
      </c>
      <c r="J22" s="7"/>
      <c r="K22" s="7">
        <f t="shared" si="0"/>
        <v>0</v>
      </c>
      <c r="L22" s="12" t="s">
        <v>0</v>
      </c>
      <c r="M22" s="12" t="s">
        <v>0</v>
      </c>
      <c r="N22" s="10" t="s">
        <v>0</v>
      </c>
    </row>
    <row r="23" spans="1:14" ht="75" outlineLevel="3" x14ac:dyDescent="0.25">
      <c r="A23" s="10" t="s">
        <v>85</v>
      </c>
      <c r="B23" s="11" t="s">
        <v>0</v>
      </c>
      <c r="C23" s="11" t="s">
        <v>0</v>
      </c>
      <c r="D23" s="11" t="s">
        <v>0</v>
      </c>
      <c r="E23" s="10" t="s">
        <v>591</v>
      </c>
      <c r="F23" s="10" t="s">
        <v>57</v>
      </c>
      <c r="G23" s="13">
        <v>1</v>
      </c>
      <c r="H23" s="7"/>
      <c r="I23" s="7">
        <v>1</v>
      </c>
      <c r="J23" s="7"/>
      <c r="K23" s="7">
        <f t="shared" si="0"/>
        <v>0</v>
      </c>
      <c r="L23" s="12" t="s">
        <v>0</v>
      </c>
      <c r="M23" s="12" t="s">
        <v>0</v>
      </c>
      <c r="N23" s="10" t="s">
        <v>0</v>
      </c>
    </row>
    <row r="24" spans="1:14" ht="75" outlineLevel="3" x14ac:dyDescent="0.25">
      <c r="A24" s="10" t="s">
        <v>87</v>
      </c>
      <c r="B24" s="11" t="s">
        <v>0</v>
      </c>
      <c r="C24" s="11" t="s">
        <v>0</v>
      </c>
      <c r="D24" s="11" t="s">
        <v>0</v>
      </c>
      <c r="E24" s="10" t="s">
        <v>624</v>
      </c>
      <c r="F24" s="10" t="s">
        <v>57</v>
      </c>
      <c r="G24" s="13">
        <v>1</v>
      </c>
      <c r="H24" s="7"/>
      <c r="I24" s="7">
        <v>1</v>
      </c>
      <c r="J24" s="7"/>
      <c r="K24" s="7">
        <f t="shared" si="0"/>
        <v>0</v>
      </c>
      <c r="L24" s="12" t="s">
        <v>0</v>
      </c>
      <c r="M24" s="12" t="s">
        <v>0</v>
      </c>
      <c r="N24" s="10" t="s">
        <v>0</v>
      </c>
    </row>
    <row r="25" spans="1:14" ht="75" outlineLevel="3" x14ac:dyDescent="0.25">
      <c r="A25" s="10" t="s">
        <v>89</v>
      </c>
      <c r="B25" s="11" t="s">
        <v>0</v>
      </c>
      <c r="C25" s="11" t="s">
        <v>0</v>
      </c>
      <c r="D25" s="11" t="s">
        <v>0</v>
      </c>
      <c r="E25" s="10" t="s">
        <v>625</v>
      </c>
      <c r="F25" s="10" t="s">
        <v>57</v>
      </c>
      <c r="G25" s="13">
        <v>1</v>
      </c>
      <c r="H25" s="7"/>
      <c r="I25" s="7">
        <v>1</v>
      </c>
      <c r="J25" s="7"/>
      <c r="K25" s="7">
        <f t="shared" si="0"/>
        <v>0</v>
      </c>
      <c r="L25" s="12" t="s">
        <v>0</v>
      </c>
      <c r="M25" s="12" t="s">
        <v>0</v>
      </c>
      <c r="N25" s="10" t="s">
        <v>0</v>
      </c>
    </row>
    <row r="26" spans="1:14" ht="75" outlineLevel="3" x14ac:dyDescent="0.25">
      <c r="A26" s="10" t="s">
        <v>91</v>
      </c>
      <c r="B26" s="11" t="s">
        <v>0</v>
      </c>
      <c r="C26" s="11" t="s">
        <v>0</v>
      </c>
      <c r="D26" s="11" t="s">
        <v>0</v>
      </c>
      <c r="E26" s="10" t="s">
        <v>626</v>
      </c>
      <c r="F26" s="10" t="s">
        <v>57</v>
      </c>
      <c r="G26" s="13">
        <v>1</v>
      </c>
      <c r="H26" s="7"/>
      <c r="I26" s="7">
        <v>1</v>
      </c>
      <c r="J26" s="7"/>
      <c r="K26" s="7">
        <f t="shared" si="0"/>
        <v>0</v>
      </c>
      <c r="L26" s="12" t="s">
        <v>0</v>
      </c>
      <c r="M26" s="12" t="s">
        <v>0</v>
      </c>
      <c r="N26" s="10" t="s">
        <v>0</v>
      </c>
    </row>
    <row r="27" spans="1:14" ht="30" outlineLevel="3" x14ac:dyDescent="0.25">
      <c r="A27" s="10" t="s">
        <v>93</v>
      </c>
      <c r="B27" s="11" t="s">
        <v>0</v>
      </c>
      <c r="C27" s="11" t="s">
        <v>0</v>
      </c>
      <c r="D27" s="11" t="s">
        <v>0</v>
      </c>
      <c r="E27" s="10" t="s">
        <v>90</v>
      </c>
      <c r="F27" s="10" t="s">
        <v>57</v>
      </c>
      <c r="G27" s="13">
        <v>1</v>
      </c>
      <c r="H27" s="7"/>
      <c r="I27" s="7">
        <v>1</v>
      </c>
      <c r="J27" s="7"/>
      <c r="K27" s="7">
        <f t="shared" si="0"/>
        <v>0</v>
      </c>
      <c r="L27" s="12" t="s">
        <v>0</v>
      </c>
      <c r="M27" s="12" t="s">
        <v>0</v>
      </c>
      <c r="N27" s="10" t="s">
        <v>0</v>
      </c>
    </row>
    <row r="28" spans="1:14" outlineLevel="3" x14ac:dyDescent="0.25">
      <c r="A28" s="10" t="s">
        <v>95</v>
      </c>
      <c r="B28" s="11" t="s">
        <v>0</v>
      </c>
      <c r="C28" s="11" t="s">
        <v>0</v>
      </c>
      <c r="D28" s="11" t="s">
        <v>0</v>
      </c>
      <c r="E28" s="10" t="s">
        <v>92</v>
      </c>
      <c r="F28" s="10" t="s">
        <v>79</v>
      </c>
      <c r="G28" s="13">
        <v>2</v>
      </c>
      <c r="H28" s="7"/>
      <c r="I28" s="7">
        <v>1</v>
      </c>
      <c r="J28" s="7"/>
      <c r="K28" s="7">
        <f t="shared" si="0"/>
        <v>0</v>
      </c>
      <c r="L28" s="12" t="s">
        <v>0</v>
      </c>
      <c r="M28" s="12" t="s">
        <v>0</v>
      </c>
      <c r="N28" s="10" t="s">
        <v>0</v>
      </c>
    </row>
    <row r="29" spans="1:14" ht="30" outlineLevel="3" x14ac:dyDescent="0.25">
      <c r="A29" s="10" t="s">
        <v>97</v>
      </c>
      <c r="B29" s="11" t="s">
        <v>0</v>
      </c>
      <c r="C29" s="11" t="s">
        <v>0</v>
      </c>
      <c r="D29" s="11" t="s">
        <v>0</v>
      </c>
      <c r="E29" s="10" t="s">
        <v>94</v>
      </c>
      <c r="F29" s="10" t="s">
        <v>57</v>
      </c>
      <c r="G29" s="13">
        <v>1</v>
      </c>
      <c r="H29" s="7"/>
      <c r="I29" s="7">
        <v>1</v>
      </c>
      <c r="J29" s="7"/>
      <c r="K29" s="7">
        <f t="shared" si="0"/>
        <v>0</v>
      </c>
      <c r="L29" s="12" t="s">
        <v>0</v>
      </c>
      <c r="M29" s="12" t="s">
        <v>0</v>
      </c>
      <c r="N29" s="10" t="s">
        <v>0</v>
      </c>
    </row>
    <row r="30" spans="1:14" outlineLevel="3" x14ac:dyDescent="0.25">
      <c r="A30" s="10" t="s">
        <v>99</v>
      </c>
      <c r="B30" s="11" t="s">
        <v>0</v>
      </c>
      <c r="C30" s="11" t="s">
        <v>0</v>
      </c>
      <c r="D30" s="11" t="s">
        <v>0</v>
      </c>
      <c r="E30" s="10" t="s">
        <v>96</v>
      </c>
      <c r="F30" s="10" t="s">
        <v>57</v>
      </c>
      <c r="G30" s="13">
        <v>1</v>
      </c>
      <c r="H30" s="7"/>
      <c r="I30" s="7">
        <v>1</v>
      </c>
      <c r="J30" s="7"/>
      <c r="K30" s="7">
        <f t="shared" si="0"/>
        <v>0</v>
      </c>
      <c r="L30" s="12" t="s">
        <v>0</v>
      </c>
      <c r="M30" s="12" t="s">
        <v>0</v>
      </c>
      <c r="N30" s="10" t="s">
        <v>0</v>
      </c>
    </row>
    <row r="31" spans="1:14" ht="45" outlineLevel="3" x14ac:dyDescent="0.25">
      <c r="A31" s="10" t="s">
        <v>101</v>
      </c>
      <c r="B31" s="11" t="s">
        <v>0</v>
      </c>
      <c r="C31" s="11" t="s">
        <v>0</v>
      </c>
      <c r="D31" s="11" t="s">
        <v>0</v>
      </c>
      <c r="E31" s="10" t="s">
        <v>98</v>
      </c>
      <c r="F31" s="10" t="s">
        <v>57</v>
      </c>
      <c r="G31" s="13">
        <v>1</v>
      </c>
      <c r="H31" s="7"/>
      <c r="I31" s="7">
        <v>1</v>
      </c>
      <c r="J31" s="7"/>
      <c r="K31" s="7">
        <f t="shared" si="0"/>
        <v>0</v>
      </c>
      <c r="L31" s="12" t="s">
        <v>0</v>
      </c>
      <c r="M31" s="12" t="s">
        <v>0</v>
      </c>
      <c r="N31" s="10" t="s">
        <v>0</v>
      </c>
    </row>
    <row r="32" spans="1:14" outlineLevel="3" x14ac:dyDescent="0.25">
      <c r="A32" s="10" t="s">
        <v>103</v>
      </c>
      <c r="B32" s="11" t="s">
        <v>0</v>
      </c>
      <c r="C32" s="11" t="s">
        <v>0</v>
      </c>
      <c r="D32" s="11" t="s">
        <v>0</v>
      </c>
      <c r="E32" s="10" t="s">
        <v>100</v>
      </c>
      <c r="F32" s="10" t="s">
        <v>79</v>
      </c>
      <c r="G32" s="13">
        <v>1</v>
      </c>
      <c r="H32" s="7"/>
      <c r="I32" s="7">
        <v>1</v>
      </c>
      <c r="J32" s="7"/>
      <c r="K32" s="7">
        <f t="shared" si="0"/>
        <v>0</v>
      </c>
      <c r="L32" s="12" t="s">
        <v>0</v>
      </c>
      <c r="M32" s="12" t="s">
        <v>0</v>
      </c>
      <c r="N32" s="10" t="s">
        <v>0</v>
      </c>
    </row>
    <row r="33" spans="1:14" outlineLevel="3" x14ac:dyDescent="0.25">
      <c r="A33" s="10" t="s">
        <v>105</v>
      </c>
      <c r="B33" s="11" t="s">
        <v>0</v>
      </c>
      <c r="C33" s="11" t="s">
        <v>0</v>
      </c>
      <c r="D33" s="11" t="s">
        <v>0</v>
      </c>
      <c r="E33" s="10" t="s">
        <v>102</v>
      </c>
      <c r="F33" s="10" t="s">
        <v>79</v>
      </c>
      <c r="G33" s="13">
        <v>1</v>
      </c>
      <c r="H33" s="7"/>
      <c r="I33" s="7">
        <v>1</v>
      </c>
      <c r="J33" s="7"/>
      <c r="K33" s="7">
        <f t="shared" si="0"/>
        <v>0</v>
      </c>
      <c r="L33" s="12" t="s">
        <v>0</v>
      </c>
      <c r="M33" s="12" t="s">
        <v>0</v>
      </c>
      <c r="N33" s="10" t="s">
        <v>0</v>
      </c>
    </row>
    <row r="34" spans="1:14" outlineLevel="3" x14ac:dyDescent="0.25">
      <c r="A34" s="10" t="s">
        <v>107</v>
      </c>
      <c r="B34" s="11" t="s">
        <v>0</v>
      </c>
      <c r="C34" s="11" t="s">
        <v>0</v>
      </c>
      <c r="D34" s="11" t="s">
        <v>0</v>
      </c>
      <c r="E34" s="10" t="s">
        <v>304</v>
      </c>
      <c r="F34" s="10" t="s">
        <v>79</v>
      </c>
      <c r="G34" s="13">
        <v>1</v>
      </c>
      <c r="H34" s="7"/>
      <c r="I34" s="7">
        <v>1</v>
      </c>
      <c r="J34" s="7"/>
      <c r="K34" s="7">
        <f t="shared" si="0"/>
        <v>0</v>
      </c>
      <c r="L34" s="12" t="s">
        <v>0</v>
      </c>
      <c r="M34" s="12" t="s">
        <v>0</v>
      </c>
      <c r="N34" s="10" t="s">
        <v>0</v>
      </c>
    </row>
    <row r="35" spans="1:14" outlineLevel="3" x14ac:dyDescent="0.25">
      <c r="A35" s="10" t="s">
        <v>109</v>
      </c>
      <c r="B35" s="11" t="s">
        <v>0</v>
      </c>
      <c r="C35" s="11" t="s">
        <v>0</v>
      </c>
      <c r="D35" s="11" t="s">
        <v>0</v>
      </c>
      <c r="E35" s="10" t="s">
        <v>106</v>
      </c>
      <c r="F35" s="10" t="s">
        <v>79</v>
      </c>
      <c r="G35" s="13">
        <v>10</v>
      </c>
      <c r="H35" s="7"/>
      <c r="I35" s="7">
        <v>1</v>
      </c>
      <c r="J35" s="7"/>
      <c r="K35" s="7">
        <f t="shared" si="0"/>
        <v>0</v>
      </c>
      <c r="L35" s="12" t="s">
        <v>0</v>
      </c>
      <c r="M35" s="12" t="s">
        <v>0</v>
      </c>
      <c r="N35" s="10" t="s">
        <v>0</v>
      </c>
    </row>
    <row r="36" spans="1:14" outlineLevel="3" x14ac:dyDescent="0.25">
      <c r="A36" s="10" t="s">
        <v>111</v>
      </c>
      <c r="B36" s="11" t="s">
        <v>0</v>
      </c>
      <c r="C36" s="11" t="s">
        <v>0</v>
      </c>
      <c r="D36" s="11" t="s">
        <v>0</v>
      </c>
      <c r="E36" s="10" t="s">
        <v>559</v>
      </c>
      <c r="F36" s="10" t="s">
        <v>79</v>
      </c>
      <c r="G36" s="13">
        <v>2</v>
      </c>
      <c r="H36" s="7"/>
      <c r="I36" s="7">
        <v>1</v>
      </c>
      <c r="J36" s="7"/>
      <c r="K36" s="7">
        <f t="shared" si="0"/>
        <v>0</v>
      </c>
      <c r="L36" s="12" t="s">
        <v>0</v>
      </c>
      <c r="M36" s="12" t="s">
        <v>0</v>
      </c>
      <c r="N36" s="10" t="s">
        <v>0</v>
      </c>
    </row>
    <row r="37" spans="1:14" outlineLevel="3" x14ac:dyDescent="0.25">
      <c r="A37" s="10" t="s">
        <v>113</v>
      </c>
      <c r="B37" s="11" t="s">
        <v>0</v>
      </c>
      <c r="C37" s="11" t="s">
        <v>0</v>
      </c>
      <c r="D37" s="11" t="s">
        <v>0</v>
      </c>
      <c r="E37" s="10" t="s">
        <v>108</v>
      </c>
      <c r="F37" s="10" t="s">
        <v>79</v>
      </c>
      <c r="G37" s="13">
        <v>2</v>
      </c>
      <c r="H37" s="7"/>
      <c r="I37" s="7">
        <v>1</v>
      </c>
      <c r="J37" s="7"/>
      <c r="K37" s="7">
        <f t="shared" si="0"/>
        <v>0</v>
      </c>
      <c r="L37" s="12" t="s">
        <v>0</v>
      </c>
      <c r="M37" s="12" t="s">
        <v>0</v>
      </c>
      <c r="N37" s="10" t="s">
        <v>0</v>
      </c>
    </row>
    <row r="38" spans="1:14" outlineLevel="3" x14ac:dyDescent="0.25">
      <c r="A38" s="10" t="s">
        <v>115</v>
      </c>
      <c r="B38" s="11" t="s">
        <v>0</v>
      </c>
      <c r="C38" s="11" t="s">
        <v>0</v>
      </c>
      <c r="D38" s="11" t="s">
        <v>0</v>
      </c>
      <c r="E38" s="10" t="s">
        <v>305</v>
      </c>
      <c r="F38" s="10" t="s">
        <v>79</v>
      </c>
      <c r="G38" s="13">
        <v>1</v>
      </c>
      <c r="H38" s="7"/>
      <c r="I38" s="7">
        <v>1</v>
      </c>
      <c r="J38" s="7"/>
      <c r="K38" s="7">
        <f t="shared" si="0"/>
        <v>0</v>
      </c>
      <c r="L38" s="12" t="s">
        <v>0</v>
      </c>
      <c r="M38" s="12" t="s">
        <v>0</v>
      </c>
      <c r="N38" s="10" t="s">
        <v>0</v>
      </c>
    </row>
    <row r="39" spans="1:14" outlineLevel="3" x14ac:dyDescent="0.25">
      <c r="A39" s="10" t="s">
        <v>117</v>
      </c>
      <c r="B39" s="11" t="s">
        <v>0</v>
      </c>
      <c r="C39" s="11" t="s">
        <v>0</v>
      </c>
      <c r="D39" s="11" t="s">
        <v>0</v>
      </c>
      <c r="E39" s="10" t="s">
        <v>306</v>
      </c>
      <c r="F39" s="10" t="s">
        <v>79</v>
      </c>
      <c r="G39" s="13">
        <v>7</v>
      </c>
      <c r="H39" s="7"/>
      <c r="I39" s="7">
        <v>1</v>
      </c>
      <c r="J39" s="7"/>
      <c r="K39" s="7">
        <f t="shared" si="0"/>
        <v>0</v>
      </c>
      <c r="L39" s="12" t="s">
        <v>0</v>
      </c>
      <c r="M39" s="12" t="s">
        <v>0</v>
      </c>
      <c r="N39" s="10" t="s">
        <v>0</v>
      </c>
    </row>
    <row r="40" spans="1:14" outlineLevel="3" x14ac:dyDescent="0.25">
      <c r="A40" s="10" t="s">
        <v>119</v>
      </c>
      <c r="B40" s="11" t="s">
        <v>0</v>
      </c>
      <c r="C40" s="11" t="s">
        <v>0</v>
      </c>
      <c r="D40" s="11" t="s">
        <v>0</v>
      </c>
      <c r="E40" s="10" t="s">
        <v>307</v>
      </c>
      <c r="F40" s="10" t="s">
        <v>79</v>
      </c>
      <c r="G40" s="13">
        <v>10</v>
      </c>
      <c r="H40" s="7"/>
      <c r="I40" s="7">
        <v>1</v>
      </c>
      <c r="J40" s="7"/>
      <c r="K40" s="7">
        <f t="shared" si="0"/>
        <v>0</v>
      </c>
      <c r="L40" s="12" t="s">
        <v>0</v>
      </c>
      <c r="M40" s="12" t="s">
        <v>0</v>
      </c>
      <c r="N40" s="10" t="s">
        <v>0</v>
      </c>
    </row>
    <row r="41" spans="1:14" outlineLevel="3" x14ac:dyDescent="0.25">
      <c r="A41" s="10" t="s">
        <v>121</v>
      </c>
      <c r="B41" s="11" t="s">
        <v>0</v>
      </c>
      <c r="C41" s="11" t="s">
        <v>0</v>
      </c>
      <c r="D41" s="11" t="s">
        <v>0</v>
      </c>
      <c r="E41" s="10" t="s">
        <v>114</v>
      </c>
      <c r="F41" s="10" t="s">
        <v>79</v>
      </c>
      <c r="G41" s="13">
        <v>8</v>
      </c>
      <c r="H41" s="7"/>
      <c r="I41" s="7">
        <v>1</v>
      </c>
      <c r="J41" s="7"/>
      <c r="K41" s="7">
        <f t="shared" si="0"/>
        <v>0</v>
      </c>
      <c r="L41" s="12" t="s">
        <v>0</v>
      </c>
      <c r="M41" s="12" t="s">
        <v>0</v>
      </c>
      <c r="N41" s="10" t="s">
        <v>0</v>
      </c>
    </row>
    <row r="42" spans="1:14" outlineLevel="3" x14ac:dyDescent="0.25">
      <c r="A42" s="10" t="s">
        <v>123</v>
      </c>
      <c r="B42" s="11" t="s">
        <v>0</v>
      </c>
      <c r="C42" s="11" t="s">
        <v>0</v>
      </c>
      <c r="D42" s="11" t="s">
        <v>0</v>
      </c>
      <c r="E42" s="10" t="s">
        <v>308</v>
      </c>
      <c r="F42" s="10" t="s">
        <v>79</v>
      </c>
      <c r="G42" s="13">
        <v>4</v>
      </c>
      <c r="H42" s="7"/>
      <c r="I42" s="7">
        <v>1</v>
      </c>
      <c r="J42" s="7"/>
      <c r="K42" s="7">
        <f t="shared" ref="K42:K73" si="1">ROUND(H42*J42, 2)</f>
        <v>0</v>
      </c>
      <c r="L42" s="12" t="s">
        <v>0</v>
      </c>
      <c r="M42" s="12" t="s">
        <v>0</v>
      </c>
      <c r="N42" s="10" t="s">
        <v>0</v>
      </c>
    </row>
    <row r="43" spans="1:14" outlineLevel="3" x14ac:dyDescent="0.25">
      <c r="A43" s="10" t="s">
        <v>125</v>
      </c>
      <c r="B43" s="11" t="s">
        <v>0</v>
      </c>
      <c r="C43" s="11" t="s">
        <v>0</v>
      </c>
      <c r="D43" s="11" t="s">
        <v>0</v>
      </c>
      <c r="E43" s="10" t="s">
        <v>118</v>
      </c>
      <c r="F43" s="10" t="s">
        <v>79</v>
      </c>
      <c r="G43" s="13">
        <v>2</v>
      </c>
      <c r="H43" s="7"/>
      <c r="I43" s="7">
        <v>1</v>
      </c>
      <c r="J43" s="7"/>
      <c r="K43" s="7">
        <f t="shared" si="1"/>
        <v>0</v>
      </c>
      <c r="L43" s="12" t="s">
        <v>0</v>
      </c>
      <c r="M43" s="12" t="s">
        <v>0</v>
      </c>
      <c r="N43" s="10" t="s">
        <v>0</v>
      </c>
    </row>
    <row r="44" spans="1:14" outlineLevel="3" x14ac:dyDescent="0.25">
      <c r="A44" s="10" t="s">
        <v>127</v>
      </c>
      <c r="B44" s="11" t="s">
        <v>0</v>
      </c>
      <c r="C44" s="11" t="s">
        <v>0</v>
      </c>
      <c r="D44" s="11" t="s">
        <v>0</v>
      </c>
      <c r="E44" s="10" t="s">
        <v>309</v>
      </c>
      <c r="F44" s="10" t="s">
        <v>79</v>
      </c>
      <c r="G44" s="13">
        <v>2</v>
      </c>
      <c r="H44" s="7"/>
      <c r="I44" s="7">
        <v>1</v>
      </c>
      <c r="J44" s="7"/>
      <c r="K44" s="7">
        <f t="shared" si="1"/>
        <v>0</v>
      </c>
      <c r="L44" s="12" t="s">
        <v>0</v>
      </c>
      <c r="M44" s="12" t="s">
        <v>0</v>
      </c>
      <c r="N44" s="10" t="s">
        <v>0</v>
      </c>
    </row>
    <row r="45" spans="1:14" outlineLevel="3" x14ac:dyDescent="0.25">
      <c r="A45" s="10" t="s">
        <v>129</v>
      </c>
      <c r="B45" s="11" t="s">
        <v>0</v>
      </c>
      <c r="C45" s="11" t="s">
        <v>0</v>
      </c>
      <c r="D45" s="11" t="s">
        <v>0</v>
      </c>
      <c r="E45" s="10" t="s">
        <v>120</v>
      </c>
      <c r="F45" s="10" t="s">
        <v>79</v>
      </c>
      <c r="G45" s="13">
        <v>2</v>
      </c>
      <c r="H45" s="7"/>
      <c r="I45" s="7">
        <v>1</v>
      </c>
      <c r="J45" s="7"/>
      <c r="K45" s="7">
        <f t="shared" si="1"/>
        <v>0</v>
      </c>
      <c r="L45" s="12" t="s">
        <v>0</v>
      </c>
      <c r="M45" s="12" t="s">
        <v>0</v>
      </c>
      <c r="N45" s="10" t="s">
        <v>0</v>
      </c>
    </row>
    <row r="46" spans="1:14" outlineLevel="3" x14ac:dyDescent="0.25">
      <c r="A46" s="10" t="s">
        <v>131</v>
      </c>
      <c r="B46" s="11" t="s">
        <v>0</v>
      </c>
      <c r="C46" s="11" t="s">
        <v>0</v>
      </c>
      <c r="D46" s="11" t="s">
        <v>0</v>
      </c>
      <c r="E46" s="10" t="s">
        <v>310</v>
      </c>
      <c r="F46" s="10" t="s">
        <v>79</v>
      </c>
      <c r="G46" s="13">
        <v>1</v>
      </c>
      <c r="H46" s="7"/>
      <c r="I46" s="7">
        <v>1</v>
      </c>
      <c r="J46" s="7"/>
      <c r="K46" s="7">
        <f t="shared" si="1"/>
        <v>0</v>
      </c>
      <c r="L46" s="12" t="s">
        <v>0</v>
      </c>
      <c r="M46" s="12" t="s">
        <v>0</v>
      </c>
      <c r="N46" s="10" t="s">
        <v>0</v>
      </c>
    </row>
    <row r="47" spans="1:14" outlineLevel="3" x14ac:dyDescent="0.25">
      <c r="A47" s="10" t="s">
        <v>133</v>
      </c>
      <c r="B47" s="11" t="s">
        <v>0</v>
      </c>
      <c r="C47" s="11" t="s">
        <v>0</v>
      </c>
      <c r="D47" s="11" t="s">
        <v>0</v>
      </c>
      <c r="E47" s="10" t="s">
        <v>126</v>
      </c>
      <c r="F47" s="10" t="s">
        <v>79</v>
      </c>
      <c r="G47" s="13">
        <v>10</v>
      </c>
      <c r="H47" s="7"/>
      <c r="I47" s="7">
        <v>1</v>
      </c>
      <c r="J47" s="7"/>
      <c r="K47" s="7">
        <f t="shared" si="1"/>
        <v>0</v>
      </c>
      <c r="L47" s="12" t="s">
        <v>0</v>
      </c>
      <c r="M47" s="12" t="s">
        <v>0</v>
      </c>
      <c r="N47" s="10" t="s">
        <v>0</v>
      </c>
    </row>
    <row r="48" spans="1:14" ht="30" outlineLevel="3" x14ac:dyDescent="0.25">
      <c r="A48" s="10" t="s">
        <v>135</v>
      </c>
      <c r="B48" s="11" t="s">
        <v>0</v>
      </c>
      <c r="C48" s="11" t="s">
        <v>0</v>
      </c>
      <c r="D48" s="11" t="s">
        <v>0</v>
      </c>
      <c r="E48" s="10" t="s">
        <v>128</v>
      </c>
      <c r="F48" s="10" t="s">
        <v>79</v>
      </c>
      <c r="G48" s="13">
        <v>14</v>
      </c>
      <c r="H48" s="7"/>
      <c r="I48" s="7">
        <v>1</v>
      </c>
      <c r="J48" s="7"/>
      <c r="K48" s="7">
        <f t="shared" si="1"/>
        <v>0</v>
      </c>
      <c r="L48" s="12" t="s">
        <v>0</v>
      </c>
      <c r="M48" s="12" t="s">
        <v>0</v>
      </c>
      <c r="N48" s="10" t="s">
        <v>0</v>
      </c>
    </row>
    <row r="49" spans="1:14" outlineLevel="3" x14ac:dyDescent="0.25">
      <c r="A49" s="10" t="s">
        <v>137</v>
      </c>
      <c r="B49" s="11" t="s">
        <v>0</v>
      </c>
      <c r="C49" s="11" t="s">
        <v>0</v>
      </c>
      <c r="D49" s="11" t="s">
        <v>0</v>
      </c>
      <c r="E49" s="10" t="s">
        <v>311</v>
      </c>
      <c r="F49" s="10" t="s">
        <v>76</v>
      </c>
      <c r="G49" s="13">
        <v>8</v>
      </c>
      <c r="H49" s="7"/>
      <c r="I49" s="7">
        <v>1</v>
      </c>
      <c r="J49" s="7"/>
      <c r="K49" s="7">
        <f t="shared" si="1"/>
        <v>0</v>
      </c>
      <c r="L49" s="12" t="s">
        <v>0</v>
      </c>
      <c r="M49" s="12" t="s">
        <v>0</v>
      </c>
      <c r="N49" s="10" t="s">
        <v>0</v>
      </c>
    </row>
    <row r="50" spans="1:14" ht="30" outlineLevel="3" x14ac:dyDescent="0.25">
      <c r="A50" s="10" t="s">
        <v>139</v>
      </c>
      <c r="B50" s="11" t="s">
        <v>0</v>
      </c>
      <c r="C50" s="11" t="s">
        <v>0</v>
      </c>
      <c r="D50" s="11" t="s">
        <v>0</v>
      </c>
      <c r="E50" s="10" t="s">
        <v>314</v>
      </c>
      <c r="F50" s="10" t="s">
        <v>76</v>
      </c>
      <c r="G50" s="13">
        <v>6</v>
      </c>
      <c r="H50" s="7"/>
      <c r="I50" s="7">
        <v>1</v>
      </c>
      <c r="J50" s="7"/>
      <c r="K50" s="7">
        <f t="shared" si="1"/>
        <v>0</v>
      </c>
      <c r="L50" s="12" t="s">
        <v>0</v>
      </c>
      <c r="M50" s="12" t="s">
        <v>0</v>
      </c>
      <c r="N50" s="10" t="s">
        <v>0</v>
      </c>
    </row>
    <row r="51" spans="1:14" ht="30" outlineLevel="3" x14ac:dyDescent="0.25">
      <c r="A51" s="10" t="s">
        <v>142</v>
      </c>
      <c r="B51" s="11" t="s">
        <v>0</v>
      </c>
      <c r="C51" s="11" t="s">
        <v>0</v>
      </c>
      <c r="D51" s="11" t="s">
        <v>0</v>
      </c>
      <c r="E51" s="10" t="s">
        <v>136</v>
      </c>
      <c r="F51" s="10" t="s">
        <v>76</v>
      </c>
      <c r="G51" s="13">
        <v>12</v>
      </c>
      <c r="H51" s="7"/>
      <c r="I51" s="7">
        <v>1</v>
      </c>
      <c r="J51" s="7"/>
      <c r="K51" s="7">
        <f t="shared" si="1"/>
        <v>0</v>
      </c>
      <c r="L51" s="12" t="s">
        <v>0</v>
      </c>
      <c r="M51" s="12" t="s">
        <v>0</v>
      </c>
      <c r="N51" s="10" t="s">
        <v>0</v>
      </c>
    </row>
    <row r="52" spans="1:14" ht="30" outlineLevel="3" x14ac:dyDescent="0.25">
      <c r="A52" s="10" t="s">
        <v>144</v>
      </c>
      <c r="B52" s="11" t="s">
        <v>0</v>
      </c>
      <c r="C52" s="11" t="s">
        <v>0</v>
      </c>
      <c r="D52" s="11" t="s">
        <v>0</v>
      </c>
      <c r="E52" s="10" t="s">
        <v>312</v>
      </c>
      <c r="F52" s="10" t="s">
        <v>76</v>
      </c>
      <c r="G52" s="13">
        <v>6</v>
      </c>
      <c r="H52" s="7"/>
      <c r="I52" s="7">
        <v>1</v>
      </c>
      <c r="J52" s="7"/>
      <c r="K52" s="7">
        <f t="shared" si="1"/>
        <v>0</v>
      </c>
      <c r="L52" s="12" t="s">
        <v>0</v>
      </c>
      <c r="M52" s="12" t="s">
        <v>0</v>
      </c>
      <c r="N52" s="10" t="s">
        <v>0</v>
      </c>
    </row>
    <row r="53" spans="1:14" ht="30" outlineLevel="3" x14ac:dyDescent="0.25">
      <c r="A53" s="10" t="s">
        <v>146</v>
      </c>
      <c r="B53" s="11" t="s">
        <v>0</v>
      </c>
      <c r="C53" s="11" t="s">
        <v>0</v>
      </c>
      <c r="D53" s="11" t="s">
        <v>0</v>
      </c>
      <c r="E53" s="10" t="s">
        <v>313</v>
      </c>
      <c r="F53" s="10" t="s">
        <v>76</v>
      </c>
      <c r="G53" s="13">
        <v>33</v>
      </c>
      <c r="H53" s="7"/>
      <c r="I53" s="7">
        <v>1</v>
      </c>
      <c r="J53" s="7"/>
      <c r="K53" s="7">
        <f t="shared" si="1"/>
        <v>0</v>
      </c>
      <c r="L53" s="12" t="s">
        <v>0</v>
      </c>
      <c r="M53" s="12" t="s">
        <v>0</v>
      </c>
      <c r="N53" s="10" t="s">
        <v>0</v>
      </c>
    </row>
    <row r="54" spans="1:14" ht="45" outlineLevel="3" x14ac:dyDescent="0.25">
      <c r="A54" s="10" t="s">
        <v>148</v>
      </c>
      <c r="B54" s="11" t="s">
        <v>0</v>
      </c>
      <c r="C54" s="11" t="s">
        <v>0</v>
      </c>
      <c r="D54" s="11" t="s">
        <v>0</v>
      </c>
      <c r="E54" s="10" t="s">
        <v>138</v>
      </c>
      <c r="F54" s="10" t="s">
        <v>140</v>
      </c>
      <c r="G54" s="13">
        <v>11.97</v>
      </c>
      <c r="H54" s="7"/>
      <c r="I54" s="7">
        <v>1</v>
      </c>
      <c r="J54" s="7"/>
      <c r="K54" s="7">
        <f t="shared" si="1"/>
        <v>0</v>
      </c>
      <c r="L54" s="12" t="s">
        <v>0</v>
      </c>
      <c r="M54" s="12" t="s">
        <v>0</v>
      </c>
      <c r="N54" s="10" t="s">
        <v>0</v>
      </c>
    </row>
    <row r="55" spans="1:14" outlineLevel="3" x14ac:dyDescent="0.25">
      <c r="A55" s="10" t="s">
        <v>150</v>
      </c>
      <c r="B55" s="11" t="s">
        <v>0</v>
      </c>
      <c r="C55" s="11" t="s">
        <v>0</v>
      </c>
      <c r="D55" s="11" t="s">
        <v>0</v>
      </c>
      <c r="E55" s="10" t="s">
        <v>141</v>
      </c>
      <c r="F55" s="10" t="s">
        <v>140</v>
      </c>
      <c r="G55" s="13">
        <v>11.97</v>
      </c>
      <c r="H55" s="7"/>
      <c r="I55" s="7">
        <v>1</v>
      </c>
      <c r="J55" s="7"/>
      <c r="K55" s="7">
        <f t="shared" si="1"/>
        <v>0</v>
      </c>
      <c r="L55" s="12" t="s">
        <v>0</v>
      </c>
      <c r="M55" s="12" t="s">
        <v>0</v>
      </c>
      <c r="N55" s="10" t="s">
        <v>0</v>
      </c>
    </row>
    <row r="56" spans="1:14" ht="45" outlineLevel="3" x14ac:dyDescent="0.25">
      <c r="A56" s="10" t="s">
        <v>152</v>
      </c>
      <c r="B56" s="11" t="s">
        <v>0</v>
      </c>
      <c r="C56" s="11" t="s">
        <v>0</v>
      </c>
      <c r="D56" s="11" t="s">
        <v>0</v>
      </c>
      <c r="E56" s="10" t="s">
        <v>143</v>
      </c>
      <c r="F56" s="10" t="s">
        <v>140</v>
      </c>
      <c r="G56" s="13">
        <v>11.97</v>
      </c>
      <c r="H56" s="7"/>
      <c r="I56" s="7">
        <v>1</v>
      </c>
      <c r="J56" s="7"/>
      <c r="K56" s="7">
        <f t="shared" si="1"/>
        <v>0</v>
      </c>
      <c r="L56" s="12" t="s">
        <v>0</v>
      </c>
      <c r="M56" s="12" t="s">
        <v>0</v>
      </c>
      <c r="N56" s="10" t="s">
        <v>0</v>
      </c>
    </row>
    <row r="57" spans="1:14" ht="45" outlineLevel="3" x14ac:dyDescent="0.25">
      <c r="A57" s="10" t="s">
        <v>154</v>
      </c>
      <c r="B57" s="11" t="s">
        <v>0</v>
      </c>
      <c r="C57" s="11" t="s">
        <v>0</v>
      </c>
      <c r="D57" s="11" t="s">
        <v>0</v>
      </c>
      <c r="E57" s="10" t="s">
        <v>145</v>
      </c>
      <c r="F57" s="10" t="s">
        <v>140</v>
      </c>
      <c r="G57" s="13">
        <v>11.97</v>
      </c>
      <c r="H57" s="7"/>
      <c r="I57" s="7">
        <v>1</v>
      </c>
      <c r="J57" s="7"/>
      <c r="K57" s="7">
        <f t="shared" si="1"/>
        <v>0</v>
      </c>
      <c r="L57" s="12" t="s">
        <v>0</v>
      </c>
      <c r="M57" s="12" t="s">
        <v>0</v>
      </c>
      <c r="N57" s="10" t="s">
        <v>0</v>
      </c>
    </row>
    <row r="58" spans="1:14" ht="30" outlineLevel="3" x14ac:dyDescent="0.25">
      <c r="A58" s="10" t="s">
        <v>156</v>
      </c>
      <c r="B58" s="11" t="s">
        <v>0</v>
      </c>
      <c r="C58" s="11" t="s">
        <v>0</v>
      </c>
      <c r="D58" s="11" t="s">
        <v>0</v>
      </c>
      <c r="E58" s="10" t="s">
        <v>151</v>
      </c>
      <c r="F58" s="10" t="s">
        <v>76</v>
      </c>
      <c r="G58" s="13">
        <v>6</v>
      </c>
      <c r="H58" s="7"/>
      <c r="I58" s="7">
        <v>1</v>
      </c>
      <c r="J58" s="7"/>
      <c r="K58" s="7">
        <f t="shared" si="1"/>
        <v>0</v>
      </c>
      <c r="L58" s="12" t="s">
        <v>0</v>
      </c>
      <c r="M58" s="12" t="s">
        <v>0</v>
      </c>
      <c r="N58" s="10" t="s">
        <v>0</v>
      </c>
    </row>
    <row r="59" spans="1:14" ht="30" outlineLevel="3" x14ac:dyDescent="0.25">
      <c r="A59" s="10" t="s">
        <v>158</v>
      </c>
      <c r="B59" s="11" t="s">
        <v>0</v>
      </c>
      <c r="C59" s="11" t="s">
        <v>0</v>
      </c>
      <c r="D59" s="11" t="s">
        <v>0</v>
      </c>
      <c r="E59" s="10" t="s">
        <v>627</v>
      </c>
      <c r="F59" s="10" t="s">
        <v>76</v>
      </c>
      <c r="G59" s="13">
        <v>12</v>
      </c>
      <c r="H59" s="7"/>
      <c r="I59" s="7">
        <v>1</v>
      </c>
      <c r="J59" s="7"/>
      <c r="K59" s="7">
        <f t="shared" si="1"/>
        <v>0</v>
      </c>
      <c r="L59" s="12" t="s">
        <v>0</v>
      </c>
      <c r="M59" s="12" t="s">
        <v>0</v>
      </c>
      <c r="N59" s="10" t="s">
        <v>0</v>
      </c>
    </row>
    <row r="60" spans="1:14" ht="30" outlineLevel="3" x14ac:dyDescent="0.25">
      <c r="A60" s="10" t="s">
        <v>160</v>
      </c>
      <c r="B60" s="11" t="s">
        <v>0</v>
      </c>
      <c r="C60" s="11" t="s">
        <v>0</v>
      </c>
      <c r="D60" s="11" t="s">
        <v>0</v>
      </c>
      <c r="E60" s="10" t="s">
        <v>316</v>
      </c>
      <c r="F60" s="10" t="s">
        <v>76</v>
      </c>
      <c r="G60" s="13">
        <v>33</v>
      </c>
      <c r="H60" s="7"/>
      <c r="I60" s="7">
        <v>1</v>
      </c>
      <c r="J60" s="7"/>
      <c r="K60" s="7">
        <f t="shared" si="1"/>
        <v>0</v>
      </c>
      <c r="L60" s="12" t="s">
        <v>0</v>
      </c>
      <c r="M60" s="12" t="s">
        <v>0</v>
      </c>
      <c r="N60" s="10" t="s">
        <v>0</v>
      </c>
    </row>
    <row r="61" spans="1:14" ht="30" outlineLevel="3" x14ac:dyDescent="0.25">
      <c r="A61" s="10" t="s">
        <v>162</v>
      </c>
      <c r="B61" s="11" t="s">
        <v>0</v>
      </c>
      <c r="C61" s="11" t="s">
        <v>0</v>
      </c>
      <c r="D61" s="11" t="s">
        <v>0</v>
      </c>
      <c r="E61" s="10" t="s">
        <v>628</v>
      </c>
      <c r="F61" s="10" t="s">
        <v>76</v>
      </c>
      <c r="G61" s="13">
        <v>6</v>
      </c>
      <c r="H61" s="7"/>
      <c r="I61" s="7">
        <v>1</v>
      </c>
      <c r="J61" s="7"/>
      <c r="K61" s="7">
        <f t="shared" si="1"/>
        <v>0</v>
      </c>
      <c r="L61" s="12" t="s">
        <v>0</v>
      </c>
      <c r="M61" s="12" t="s">
        <v>0</v>
      </c>
      <c r="N61" s="10" t="s">
        <v>0</v>
      </c>
    </row>
    <row r="62" spans="1:14" ht="30" outlineLevel="3" x14ac:dyDescent="0.25">
      <c r="A62" s="10" t="s">
        <v>164</v>
      </c>
      <c r="B62" s="11" t="s">
        <v>0</v>
      </c>
      <c r="C62" s="11" t="s">
        <v>0</v>
      </c>
      <c r="D62" s="11" t="s">
        <v>0</v>
      </c>
      <c r="E62" s="10" t="s">
        <v>153</v>
      </c>
      <c r="F62" s="10" t="s">
        <v>57</v>
      </c>
      <c r="G62" s="13">
        <v>2</v>
      </c>
      <c r="H62" s="7"/>
      <c r="I62" s="7">
        <v>1</v>
      </c>
      <c r="J62" s="7"/>
      <c r="K62" s="7">
        <f t="shared" si="1"/>
        <v>0</v>
      </c>
      <c r="L62" s="12" t="s">
        <v>0</v>
      </c>
      <c r="M62" s="12" t="s">
        <v>0</v>
      </c>
      <c r="N62" s="10" t="s">
        <v>0</v>
      </c>
    </row>
    <row r="63" spans="1:14" ht="45" outlineLevel="3" x14ac:dyDescent="0.25">
      <c r="A63" s="10" t="s">
        <v>166</v>
      </c>
      <c r="B63" s="11" t="s">
        <v>0</v>
      </c>
      <c r="C63" s="11" t="s">
        <v>0</v>
      </c>
      <c r="D63" s="11" t="s">
        <v>0</v>
      </c>
      <c r="E63" s="10" t="s">
        <v>318</v>
      </c>
      <c r="F63" s="10" t="s">
        <v>57</v>
      </c>
      <c r="G63" s="13">
        <v>1</v>
      </c>
      <c r="H63" s="7"/>
      <c r="I63" s="7">
        <v>1</v>
      </c>
      <c r="J63" s="7"/>
      <c r="K63" s="7">
        <f t="shared" si="1"/>
        <v>0</v>
      </c>
      <c r="L63" s="12" t="s">
        <v>0</v>
      </c>
      <c r="M63" s="12" t="s">
        <v>0</v>
      </c>
      <c r="N63" s="10" t="s">
        <v>0</v>
      </c>
    </row>
    <row r="64" spans="1:14" outlineLevel="3" x14ac:dyDescent="0.25">
      <c r="A64" s="10" t="s">
        <v>168</v>
      </c>
      <c r="B64" s="11" t="s">
        <v>0</v>
      </c>
      <c r="C64" s="11" t="s">
        <v>0</v>
      </c>
      <c r="D64" s="11" t="s">
        <v>0</v>
      </c>
      <c r="E64" s="10" t="s">
        <v>157</v>
      </c>
      <c r="F64" s="10" t="s">
        <v>79</v>
      </c>
      <c r="G64" s="13">
        <v>1</v>
      </c>
      <c r="H64" s="7"/>
      <c r="I64" s="7">
        <v>1</v>
      </c>
      <c r="J64" s="7"/>
      <c r="K64" s="7">
        <f t="shared" si="1"/>
        <v>0</v>
      </c>
      <c r="L64" s="12" t="s">
        <v>0</v>
      </c>
      <c r="M64" s="12" t="s">
        <v>0</v>
      </c>
      <c r="N64" s="10" t="s">
        <v>0</v>
      </c>
    </row>
    <row r="65" spans="1:14" outlineLevel="3" x14ac:dyDescent="0.25">
      <c r="A65" s="10" t="s">
        <v>170</v>
      </c>
      <c r="B65" s="11" t="s">
        <v>0</v>
      </c>
      <c r="C65" s="11" t="s">
        <v>0</v>
      </c>
      <c r="D65" s="11" t="s">
        <v>0</v>
      </c>
      <c r="E65" s="10" t="s">
        <v>320</v>
      </c>
      <c r="F65" s="10" t="s">
        <v>79</v>
      </c>
      <c r="G65" s="13">
        <v>1</v>
      </c>
      <c r="H65" s="7"/>
      <c r="I65" s="7">
        <v>1</v>
      </c>
      <c r="J65" s="7"/>
      <c r="K65" s="7">
        <f t="shared" si="1"/>
        <v>0</v>
      </c>
      <c r="L65" s="12" t="s">
        <v>0</v>
      </c>
      <c r="M65" s="12" t="s">
        <v>0</v>
      </c>
      <c r="N65" s="10" t="s">
        <v>0</v>
      </c>
    </row>
    <row r="66" spans="1:14" outlineLevel="3" x14ac:dyDescent="0.25">
      <c r="A66" s="10" t="s">
        <v>172</v>
      </c>
      <c r="B66" s="11" t="s">
        <v>0</v>
      </c>
      <c r="C66" s="11" t="s">
        <v>0</v>
      </c>
      <c r="D66" s="11" t="s">
        <v>0</v>
      </c>
      <c r="E66" s="10" t="s">
        <v>321</v>
      </c>
      <c r="F66" s="10" t="s">
        <v>79</v>
      </c>
      <c r="G66" s="13">
        <v>1</v>
      </c>
      <c r="H66" s="7"/>
      <c r="I66" s="7">
        <v>1</v>
      </c>
      <c r="J66" s="7"/>
      <c r="K66" s="7">
        <f t="shared" si="1"/>
        <v>0</v>
      </c>
      <c r="L66" s="12" t="s">
        <v>0</v>
      </c>
      <c r="M66" s="12" t="s">
        <v>0</v>
      </c>
      <c r="N66" s="10" t="s">
        <v>0</v>
      </c>
    </row>
    <row r="67" spans="1:14" ht="30" outlineLevel="3" x14ac:dyDescent="0.25">
      <c r="A67" s="10" t="s">
        <v>173</v>
      </c>
      <c r="B67" s="11" t="s">
        <v>0</v>
      </c>
      <c r="C67" s="11" t="s">
        <v>0</v>
      </c>
      <c r="D67" s="11" t="s">
        <v>0</v>
      </c>
      <c r="E67" s="10" t="s">
        <v>322</v>
      </c>
      <c r="F67" s="10" t="s">
        <v>79</v>
      </c>
      <c r="G67" s="13">
        <v>1</v>
      </c>
      <c r="H67" s="7"/>
      <c r="I67" s="7">
        <v>1</v>
      </c>
      <c r="J67" s="7"/>
      <c r="K67" s="7">
        <f t="shared" si="1"/>
        <v>0</v>
      </c>
      <c r="L67" s="12" t="s">
        <v>0</v>
      </c>
      <c r="M67" s="12" t="s">
        <v>0</v>
      </c>
      <c r="N67" s="10" t="s">
        <v>0</v>
      </c>
    </row>
    <row r="68" spans="1:14" ht="45" outlineLevel="3" x14ac:dyDescent="0.25">
      <c r="A68" s="10" t="s">
        <v>175</v>
      </c>
      <c r="B68" s="11" t="s">
        <v>0</v>
      </c>
      <c r="C68" s="11" t="s">
        <v>0</v>
      </c>
      <c r="D68" s="11" t="s">
        <v>0</v>
      </c>
      <c r="E68" s="10" t="s">
        <v>159</v>
      </c>
      <c r="F68" s="10" t="s">
        <v>76</v>
      </c>
      <c r="G68" s="13">
        <v>14</v>
      </c>
      <c r="H68" s="7"/>
      <c r="I68" s="7">
        <v>1</v>
      </c>
      <c r="J68" s="7"/>
      <c r="K68" s="7">
        <f t="shared" si="1"/>
        <v>0</v>
      </c>
      <c r="L68" s="12" t="s">
        <v>0</v>
      </c>
      <c r="M68" s="12" t="s">
        <v>0</v>
      </c>
      <c r="N68" s="10" t="s">
        <v>0</v>
      </c>
    </row>
    <row r="69" spans="1:14" outlineLevel="3" x14ac:dyDescent="0.25">
      <c r="A69" s="10" t="s">
        <v>177</v>
      </c>
      <c r="B69" s="11" t="s">
        <v>0</v>
      </c>
      <c r="C69" s="11" t="s">
        <v>0</v>
      </c>
      <c r="D69" s="11" t="s">
        <v>0</v>
      </c>
      <c r="E69" s="10" t="s">
        <v>161</v>
      </c>
      <c r="F69" s="10" t="s">
        <v>79</v>
      </c>
      <c r="G69" s="13">
        <v>3</v>
      </c>
      <c r="H69" s="7"/>
      <c r="I69" s="7">
        <v>1</v>
      </c>
      <c r="J69" s="7"/>
      <c r="K69" s="7">
        <f t="shared" si="1"/>
        <v>0</v>
      </c>
      <c r="L69" s="12" t="s">
        <v>0</v>
      </c>
      <c r="M69" s="12" t="s">
        <v>0</v>
      </c>
      <c r="N69" s="10" t="s">
        <v>0</v>
      </c>
    </row>
    <row r="70" spans="1:14" outlineLevel="3" x14ac:dyDescent="0.25">
      <c r="A70" s="10" t="s">
        <v>179</v>
      </c>
      <c r="B70" s="11" t="s">
        <v>0</v>
      </c>
      <c r="C70" s="11" t="s">
        <v>0</v>
      </c>
      <c r="D70" s="11" t="s">
        <v>0</v>
      </c>
      <c r="E70" s="10" t="s">
        <v>629</v>
      </c>
      <c r="F70" s="10" t="s">
        <v>79</v>
      </c>
      <c r="G70" s="13">
        <v>2</v>
      </c>
      <c r="H70" s="7"/>
      <c r="I70" s="7">
        <v>1</v>
      </c>
      <c r="J70" s="7"/>
      <c r="K70" s="7">
        <f t="shared" si="1"/>
        <v>0</v>
      </c>
      <c r="L70" s="12" t="s">
        <v>0</v>
      </c>
      <c r="M70" s="12" t="s">
        <v>0</v>
      </c>
      <c r="N70" s="10" t="s">
        <v>0</v>
      </c>
    </row>
    <row r="71" spans="1:14" ht="30" outlineLevel="3" x14ac:dyDescent="0.25">
      <c r="A71" s="10" t="s">
        <v>181</v>
      </c>
      <c r="B71" s="11" t="s">
        <v>0</v>
      </c>
      <c r="C71" s="11" t="s">
        <v>0</v>
      </c>
      <c r="D71" s="11" t="s">
        <v>0</v>
      </c>
      <c r="E71" s="10" t="s">
        <v>165</v>
      </c>
      <c r="F71" s="10" t="s">
        <v>76</v>
      </c>
      <c r="G71" s="13">
        <v>65</v>
      </c>
      <c r="H71" s="7"/>
      <c r="I71" s="7">
        <v>1</v>
      </c>
      <c r="J71" s="7"/>
      <c r="K71" s="7">
        <f t="shared" si="1"/>
        <v>0</v>
      </c>
      <c r="L71" s="12" t="s">
        <v>0</v>
      </c>
      <c r="M71" s="12" t="s">
        <v>0</v>
      </c>
      <c r="N71" s="10" t="s">
        <v>0</v>
      </c>
    </row>
    <row r="72" spans="1:14" outlineLevel="3" x14ac:dyDescent="0.25">
      <c r="A72" s="10" t="s">
        <v>183</v>
      </c>
      <c r="B72" s="11" t="s">
        <v>0</v>
      </c>
      <c r="C72" s="11" t="s">
        <v>0</v>
      </c>
      <c r="D72" s="11" t="s">
        <v>0</v>
      </c>
      <c r="E72" s="10" t="s">
        <v>167</v>
      </c>
      <c r="F72" s="10" t="s">
        <v>76</v>
      </c>
      <c r="G72" s="13">
        <v>65</v>
      </c>
      <c r="H72" s="7"/>
      <c r="I72" s="7">
        <v>2</v>
      </c>
      <c r="J72" s="7"/>
      <c r="K72" s="7">
        <f t="shared" si="1"/>
        <v>0</v>
      </c>
      <c r="L72" s="12" t="s">
        <v>0</v>
      </c>
      <c r="M72" s="12" t="s">
        <v>0</v>
      </c>
      <c r="N72" s="10" t="s">
        <v>0</v>
      </c>
    </row>
    <row r="73" spans="1:14" ht="45" outlineLevel="3" x14ac:dyDescent="0.25">
      <c r="A73" s="10" t="s">
        <v>185</v>
      </c>
      <c r="B73" s="11" t="s">
        <v>0</v>
      </c>
      <c r="C73" s="11" t="s">
        <v>0</v>
      </c>
      <c r="D73" s="11" t="s">
        <v>0</v>
      </c>
      <c r="E73" s="10" t="s">
        <v>169</v>
      </c>
      <c r="F73" s="10" t="s">
        <v>76</v>
      </c>
      <c r="G73" s="13">
        <v>2</v>
      </c>
      <c r="H73" s="7"/>
      <c r="I73" s="7">
        <v>1</v>
      </c>
      <c r="J73" s="7"/>
      <c r="K73" s="7">
        <f t="shared" si="1"/>
        <v>0</v>
      </c>
      <c r="L73" s="12" t="s">
        <v>0</v>
      </c>
      <c r="M73" s="12" t="s">
        <v>0</v>
      </c>
      <c r="N73" s="10" t="s">
        <v>0</v>
      </c>
    </row>
    <row r="74" spans="1:14" ht="45" outlineLevel="3" x14ac:dyDescent="0.25">
      <c r="A74" s="10" t="s">
        <v>188</v>
      </c>
      <c r="B74" s="11" t="s">
        <v>0</v>
      </c>
      <c r="C74" s="11" t="s">
        <v>0</v>
      </c>
      <c r="D74" s="11" t="s">
        <v>0</v>
      </c>
      <c r="E74" s="10" t="s">
        <v>171</v>
      </c>
      <c r="F74" s="10" t="s">
        <v>140</v>
      </c>
      <c r="G74" s="13">
        <v>0.22</v>
      </c>
      <c r="H74" s="7"/>
      <c r="I74" s="7">
        <v>1</v>
      </c>
      <c r="J74" s="7"/>
      <c r="K74" s="7">
        <f t="shared" ref="K74:K81" si="2">ROUND(H74*J74, 2)</f>
        <v>0</v>
      </c>
      <c r="L74" s="12" t="s">
        <v>0</v>
      </c>
      <c r="M74" s="12" t="s">
        <v>0</v>
      </c>
      <c r="N74" s="10" t="s">
        <v>0</v>
      </c>
    </row>
    <row r="75" spans="1:14" outlineLevel="3" x14ac:dyDescent="0.25">
      <c r="A75" s="10" t="s">
        <v>190</v>
      </c>
      <c r="B75" s="11" t="s">
        <v>0</v>
      </c>
      <c r="C75" s="11" t="s">
        <v>0</v>
      </c>
      <c r="D75" s="11" t="s">
        <v>0</v>
      </c>
      <c r="E75" s="10" t="s">
        <v>141</v>
      </c>
      <c r="F75" s="10" t="s">
        <v>140</v>
      </c>
      <c r="G75" s="13">
        <v>0.22</v>
      </c>
      <c r="H75" s="7"/>
      <c r="I75" s="7">
        <v>1</v>
      </c>
      <c r="J75" s="7"/>
      <c r="K75" s="7">
        <f t="shared" si="2"/>
        <v>0</v>
      </c>
      <c r="L75" s="12" t="s">
        <v>0</v>
      </c>
      <c r="M75" s="12" t="s">
        <v>0</v>
      </c>
      <c r="N75" s="10" t="s">
        <v>0</v>
      </c>
    </row>
    <row r="76" spans="1:14" ht="45" outlineLevel="3" x14ac:dyDescent="0.25">
      <c r="A76" s="10" t="s">
        <v>192</v>
      </c>
      <c r="B76" s="11" t="s">
        <v>0</v>
      </c>
      <c r="C76" s="11" t="s">
        <v>0</v>
      </c>
      <c r="D76" s="11" t="s">
        <v>0</v>
      </c>
      <c r="E76" s="10" t="s">
        <v>174</v>
      </c>
      <c r="F76" s="10" t="s">
        <v>140</v>
      </c>
      <c r="G76" s="13">
        <v>0.22</v>
      </c>
      <c r="H76" s="7"/>
      <c r="I76" s="7">
        <v>1</v>
      </c>
      <c r="J76" s="7"/>
      <c r="K76" s="7">
        <f t="shared" si="2"/>
        <v>0</v>
      </c>
      <c r="L76" s="12" t="s">
        <v>0</v>
      </c>
      <c r="M76" s="12" t="s">
        <v>0</v>
      </c>
      <c r="N76" s="10" t="s">
        <v>0</v>
      </c>
    </row>
    <row r="77" spans="1:14" ht="45" outlineLevel="3" x14ac:dyDescent="0.25">
      <c r="A77" s="10" t="s">
        <v>195</v>
      </c>
      <c r="B77" s="11" t="s">
        <v>0</v>
      </c>
      <c r="C77" s="11" t="s">
        <v>0</v>
      </c>
      <c r="D77" s="11" t="s">
        <v>0</v>
      </c>
      <c r="E77" s="10" t="s">
        <v>176</v>
      </c>
      <c r="F77" s="10" t="s">
        <v>140</v>
      </c>
      <c r="G77" s="13">
        <v>0.22</v>
      </c>
      <c r="H77" s="7"/>
      <c r="I77" s="7">
        <v>1</v>
      </c>
      <c r="J77" s="7"/>
      <c r="K77" s="7">
        <f t="shared" si="2"/>
        <v>0</v>
      </c>
      <c r="L77" s="12" t="s">
        <v>0</v>
      </c>
      <c r="M77" s="12" t="s">
        <v>0</v>
      </c>
      <c r="N77" s="10" t="s">
        <v>0</v>
      </c>
    </row>
    <row r="78" spans="1:14" ht="30" outlineLevel="3" x14ac:dyDescent="0.25">
      <c r="A78" s="10" t="s">
        <v>197</v>
      </c>
      <c r="B78" s="11" t="s">
        <v>0</v>
      </c>
      <c r="C78" s="11" t="s">
        <v>0</v>
      </c>
      <c r="D78" s="11" t="s">
        <v>0</v>
      </c>
      <c r="E78" s="10" t="s">
        <v>178</v>
      </c>
      <c r="F78" s="10" t="s">
        <v>79</v>
      </c>
      <c r="G78" s="13">
        <v>1</v>
      </c>
      <c r="H78" s="7"/>
      <c r="I78" s="7">
        <v>1</v>
      </c>
      <c r="J78" s="7"/>
      <c r="K78" s="7">
        <f t="shared" si="2"/>
        <v>0</v>
      </c>
      <c r="L78" s="12" t="s">
        <v>0</v>
      </c>
      <c r="M78" s="12" t="s">
        <v>0</v>
      </c>
      <c r="N78" s="10" t="s">
        <v>0</v>
      </c>
    </row>
    <row r="79" spans="1:14" outlineLevel="3" x14ac:dyDescent="0.25">
      <c r="A79" s="10" t="s">
        <v>199</v>
      </c>
      <c r="B79" s="11" t="s">
        <v>0</v>
      </c>
      <c r="C79" s="11" t="s">
        <v>0</v>
      </c>
      <c r="D79" s="11" t="s">
        <v>0</v>
      </c>
      <c r="E79" s="10" t="s">
        <v>180</v>
      </c>
      <c r="F79" s="10" t="s">
        <v>79</v>
      </c>
      <c r="G79" s="13">
        <v>1</v>
      </c>
      <c r="H79" s="7"/>
      <c r="I79" s="7">
        <v>1</v>
      </c>
      <c r="J79" s="7"/>
      <c r="K79" s="7">
        <f t="shared" si="2"/>
        <v>0</v>
      </c>
      <c r="L79" s="12" t="s">
        <v>0</v>
      </c>
      <c r="M79" s="12" t="s">
        <v>0</v>
      </c>
      <c r="N79" s="10" t="s">
        <v>0</v>
      </c>
    </row>
    <row r="80" spans="1:14" ht="30" outlineLevel="3" x14ac:dyDescent="0.25">
      <c r="A80" s="10" t="s">
        <v>201</v>
      </c>
      <c r="B80" s="11" t="s">
        <v>0</v>
      </c>
      <c r="C80" s="11" t="s">
        <v>0</v>
      </c>
      <c r="D80" s="11" t="s">
        <v>0</v>
      </c>
      <c r="E80" s="10" t="s">
        <v>182</v>
      </c>
      <c r="F80" s="10" t="s">
        <v>57</v>
      </c>
      <c r="G80" s="13">
        <v>1</v>
      </c>
      <c r="H80" s="7"/>
      <c r="I80" s="7">
        <v>1</v>
      </c>
      <c r="J80" s="7"/>
      <c r="K80" s="7">
        <f t="shared" si="2"/>
        <v>0</v>
      </c>
      <c r="L80" s="12" t="s">
        <v>0</v>
      </c>
      <c r="M80" s="12" t="s">
        <v>0</v>
      </c>
      <c r="N80" s="10" t="s">
        <v>0</v>
      </c>
    </row>
    <row r="81" spans="1:14" ht="30" outlineLevel="3" x14ac:dyDescent="0.25">
      <c r="A81" s="10" t="s">
        <v>203</v>
      </c>
      <c r="B81" s="11" t="s">
        <v>0</v>
      </c>
      <c r="C81" s="11" t="s">
        <v>0</v>
      </c>
      <c r="D81" s="11" t="s">
        <v>0</v>
      </c>
      <c r="E81" s="10" t="s">
        <v>184</v>
      </c>
      <c r="F81" s="10" t="s">
        <v>57</v>
      </c>
      <c r="G81" s="13">
        <v>1</v>
      </c>
      <c r="H81" s="7"/>
      <c r="I81" s="7">
        <v>1</v>
      </c>
      <c r="J81" s="7"/>
      <c r="K81" s="7">
        <f t="shared" si="2"/>
        <v>0</v>
      </c>
      <c r="L81" s="12" t="s">
        <v>0</v>
      </c>
      <c r="M81" s="12" t="s">
        <v>0</v>
      </c>
      <c r="N81" s="10" t="s">
        <v>0</v>
      </c>
    </row>
    <row r="82" spans="1:14" ht="30" outlineLevel="2" x14ac:dyDescent="0.25">
      <c r="A82" s="8" t="s">
        <v>630</v>
      </c>
      <c r="B82" s="5" t="s">
        <v>0</v>
      </c>
      <c r="C82" s="5" t="s">
        <v>0</v>
      </c>
      <c r="D82" s="5" t="s">
        <v>0</v>
      </c>
      <c r="E82" s="8" t="s">
        <v>22</v>
      </c>
      <c r="F82" s="5" t="s">
        <v>0</v>
      </c>
      <c r="G82" s="5" t="s">
        <v>0</v>
      </c>
      <c r="H82" s="5" t="s">
        <v>0</v>
      </c>
      <c r="I82" s="5" t="s">
        <v>0</v>
      </c>
      <c r="J82" s="5" t="s">
        <v>0</v>
      </c>
      <c r="K82" s="14">
        <f>SUM(K83:K99)</f>
        <v>0</v>
      </c>
      <c r="L82" s="5" t="s">
        <v>0</v>
      </c>
      <c r="M82" s="5" t="s">
        <v>0</v>
      </c>
      <c r="N82" s="10" t="s">
        <v>0</v>
      </c>
    </row>
    <row r="83" spans="1:14" ht="30" outlineLevel="3" x14ac:dyDescent="0.25">
      <c r="A83" s="10" t="s">
        <v>205</v>
      </c>
      <c r="B83" s="11" t="s">
        <v>0</v>
      </c>
      <c r="C83" s="11" t="s">
        <v>0</v>
      </c>
      <c r="D83" s="11" t="s">
        <v>0</v>
      </c>
      <c r="E83" s="10" t="s">
        <v>187</v>
      </c>
      <c r="F83" s="10" t="s">
        <v>57</v>
      </c>
      <c r="G83" s="13">
        <v>1</v>
      </c>
      <c r="H83" s="7"/>
      <c r="I83" s="7">
        <v>1</v>
      </c>
      <c r="J83" s="7"/>
      <c r="K83" s="7">
        <f t="shared" ref="K83:K99" si="3">ROUND(H83*J83, 2)</f>
        <v>0</v>
      </c>
      <c r="L83" s="12" t="s">
        <v>0</v>
      </c>
      <c r="M83" s="12" t="s">
        <v>0</v>
      </c>
      <c r="N83" s="10" t="s">
        <v>0</v>
      </c>
    </row>
    <row r="84" spans="1:14" ht="45" outlineLevel="3" x14ac:dyDescent="0.25">
      <c r="A84" s="10" t="s">
        <v>207</v>
      </c>
      <c r="B84" s="11" t="s">
        <v>0</v>
      </c>
      <c r="C84" s="11" t="s">
        <v>0</v>
      </c>
      <c r="D84" s="11" t="s">
        <v>0</v>
      </c>
      <c r="E84" s="10" t="s">
        <v>324</v>
      </c>
      <c r="F84" s="10" t="s">
        <v>140</v>
      </c>
      <c r="G84" s="13">
        <v>3.36</v>
      </c>
      <c r="H84" s="7"/>
      <c r="I84" s="7">
        <v>1</v>
      </c>
      <c r="J84" s="7"/>
      <c r="K84" s="7">
        <f t="shared" si="3"/>
        <v>0</v>
      </c>
      <c r="L84" s="12" t="s">
        <v>0</v>
      </c>
      <c r="M84" s="12" t="s">
        <v>0</v>
      </c>
      <c r="N84" s="10" t="s">
        <v>0</v>
      </c>
    </row>
    <row r="85" spans="1:14" ht="45" outlineLevel="3" x14ac:dyDescent="0.25">
      <c r="A85" s="10" t="s">
        <v>209</v>
      </c>
      <c r="B85" s="11" t="s">
        <v>0</v>
      </c>
      <c r="C85" s="11" t="s">
        <v>0</v>
      </c>
      <c r="D85" s="11" t="s">
        <v>0</v>
      </c>
      <c r="E85" s="10" t="s">
        <v>325</v>
      </c>
      <c r="F85" s="10" t="s">
        <v>140</v>
      </c>
      <c r="G85" s="13">
        <v>3.36</v>
      </c>
      <c r="H85" s="7"/>
      <c r="I85" s="7">
        <v>1</v>
      </c>
      <c r="J85" s="7"/>
      <c r="K85" s="7">
        <f t="shared" si="3"/>
        <v>0</v>
      </c>
      <c r="L85" s="12" t="s">
        <v>0</v>
      </c>
      <c r="M85" s="12" t="s">
        <v>0</v>
      </c>
      <c r="N85" s="10" t="s">
        <v>0</v>
      </c>
    </row>
    <row r="86" spans="1:14" ht="30" outlineLevel="3" x14ac:dyDescent="0.25">
      <c r="A86" s="10" t="s">
        <v>211</v>
      </c>
      <c r="B86" s="11" t="s">
        <v>0</v>
      </c>
      <c r="C86" s="11" t="s">
        <v>0</v>
      </c>
      <c r="D86" s="11" t="s">
        <v>0</v>
      </c>
      <c r="E86" s="10" t="s">
        <v>194</v>
      </c>
      <c r="F86" s="10" t="s">
        <v>140</v>
      </c>
      <c r="G86" s="13">
        <v>25</v>
      </c>
      <c r="H86" s="7"/>
      <c r="I86" s="7">
        <v>1</v>
      </c>
      <c r="J86" s="7"/>
      <c r="K86" s="7">
        <f t="shared" si="3"/>
        <v>0</v>
      </c>
      <c r="L86" s="12" t="s">
        <v>0</v>
      </c>
      <c r="M86" s="12" t="s">
        <v>0</v>
      </c>
      <c r="N86" s="10" t="s">
        <v>0</v>
      </c>
    </row>
    <row r="87" spans="1:14" ht="30" outlineLevel="3" x14ac:dyDescent="0.25">
      <c r="A87" s="10" t="s">
        <v>213</v>
      </c>
      <c r="B87" s="11" t="s">
        <v>0</v>
      </c>
      <c r="C87" s="11" t="s">
        <v>0</v>
      </c>
      <c r="D87" s="11" t="s">
        <v>0</v>
      </c>
      <c r="E87" s="10" t="s">
        <v>196</v>
      </c>
      <c r="F87" s="10" t="s">
        <v>140</v>
      </c>
      <c r="G87" s="13">
        <v>25</v>
      </c>
      <c r="H87" s="7"/>
      <c r="I87" s="7">
        <v>1</v>
      </c>
      <c r="J87" s="7"/>
      <c r="K87" s="7">
        <f t="shared" si="3"/>
        <v>0</v>
      </c>
      <c r="L87" s="12" t="s">
        <v>0</v>
      </c>
      <c r="M87" s="12" t="s">
        <v>0</v>
      </c>
      <c r="N87" s="10" t="s">
        <v>0</v>
      </c>
    </row>
    <row r="88" spans="1:14" ht="30" outlineLevel="3" x14ac:dyDescent="0.25">
      <c r="A88" s="10" t="s">
        <v>215</v>
      </c>
      <c r="B88" s="11" t="s">
        <v>0</v>
      </c>
      <c r="C88" s="11" t="s">
        <v>0</v>
      </c>
      <c r="D88" s="11" t="s">
        <v>0</v>
      </c>
      <c r="E88" s="10" t="s">
        <v>198</v>
      </c>
      <c r="F88" s="10" t="s">
        <v>140</v>
      </c>
      <c r="G88" s="13">
        <v>25</v>
      </c>
      <c r="H88" s="7"/>
      <c r="I88" s="7">
        <v>1</v>
      </c>
      <c r="J88" s="7"/>
      <c r="K88" s="7">
        <f t="shared" si="3"/>
        <v>0</v>
      </c>
      <c r="L88" s="12" t="s">
        <v>0</v>
      </c>
      <c r="M88" s="12" t="s">
        <v>0</v>
      </c>
      <c r="N88" s="10" t="s">
        <v>0</v>
      </c>
    </row>
    <row r="89" spans="1:14" ht="30" outlineLevel="3" x14ac:dyDescent="0.25">
      <c r="A89" s="10" t="s">
        <v>217</v>
      </c>
      <c r="B89" s="11" t="s">
        <v>0</v>
      </c>
      <c r="C89" s="11" t="s">
        <v>0</v>
      </c>
      <c r="D89" s="11" t="s">
        <v>0</v>
      </c>
      <c r="E89" s="10" t="s">
        <v>200</v>
      </c>
      <c r="F89" s="10" t="s">
        <v>140</v>
      </c>
      <c r="G89" s="13">
        <v>60</v>
      </c>
      <c r="H89" s="7"/>
      <c r="I89" s="7">
        <v>1</v>
      </c>
      <c r="J89" s="7"/>
      <c r="K89" s="7">
        <f t="shared" si="3"/>
        <v>0</v>
      </c>
      <c r="L89" s="12" t="s">
        <v>0</v>
      </c>
      <c r="M89" s="12" t="s">
        <v>0</v>
      </c>
      <c r="N89" s="10" t="s">
        <v>0</v>
      </c>
    </row>
    <row r="90" spans="1:14" ht="30" outlineLevel="3" x14ac:dyDescent="0.25">
      <c r="A90" s="10" t="s">
        <v>219</v>
      </c>
      <c r="B90" s="11" t="s">
        <v>0</v>
      </c>
      <c r="C90" s="11" t="s">
        <v>0</v>
      </c>
      <c r="D90" s="11" t="s">
        <v>0</v>
      </c>
      <c r="E90" s="10" t="s">
        <v>202</v>
      </c>
      <c r="F90" s="10" t="s">
        <v>140</v>
      </c>
      <c r="G90" s="13">
        <v>60</v>
      </c>
      <c r="H90" s="7"/>
      <c r="I90" s="7">
        <v>1</v>
      </c>
      <c r="J90" s="7"/>
      <c r="K90" s="7">
        <f t="shared" si="3"/>
        <v>0</v>
      </c>
      <c r="L90" s="12" t="s">
        <v>0</v>
      </c>
      <c r="M90" s="12" t="s">
        <v>0</v>
      </c>
      <c r="N90" s="10" t="s">
        <v>0</v>
      </c>
    </row>
    <row r="91" spans="1:14" ht="30" outlineLevel="3" x14ac:dyDescent="0.25">
      <c r="A91" s="10" t="s">
        <v>222</v>
      </c>
      <c r="B91" s="11" t="s">
        <v>0</v>
      </c>
      <c r="C91" s="11" t="s">
        <v>0</v>
      </c>
      <c r="D91" s="11" t="s">
        <v>0</v>
      </c>
      <c r="E91" s="10" t="s">
        <v>204</v>
      </c>
      <c r="F91" s="10" t="s">
        <v>140</v>
      </c>
      <c r="G91" s="13">
        <v>60</v>
      </c>
      <c r="H91" s="7"/>
      <c r="I91" s="7">
        <v>1</v>
      </c>
      <c r="J91" s="7"/>
      <c r="K91" s="7">
        <f t="shared" si="3"/>
        <v>0</v>
      </c>
      <c r="L91" s="12" t="s">
        <v>0</v>
      </c>
      <c r="M91" s="12" t="s">
        <v>0</v>
      </c>
      <c r="N91" s="10" t="s">
        <v>0</v>
      </c>
    </row>
    <row r="92" spans="1:14" ht="30" outlineLevel="3" x14ac:dyDescent="0.25">
      <c r="A92" s="10" t="s">
        <v>224</v>
      </c>
      <c r="B92" s="11" t="s">
        <v>0</v>
      </c>
      <c r="C92" s="11" t="s">
        <v>0</v>
      </c>
      <c r="D92" s="11" t="s">
        <v>0</v>
      </c>
      <c r="E92" s="10" t="s">
        <v>208</v>
      </c>
      <c r="F92" s="10" t="s">
        <v>140</v>
      </c>
      <c r="G92" s="13">
        <v>25</v>
      </c>
      <c r="H92" s="7"/>
      <c r="I92" s="7">
        <v>1</v>
      </c>
      <c r="J92" s="7"/>
      <c r="K92" s="7">
        <f t="shared" si="3"/>
        <v>0</v>
      </c>
      <c r="L92" s="12" t="s">
        <v>0</v>
      </c>
      <c r="M92" s="12" t="s">
        <v>0</v>
      </c>
      <c r="N92" s="10" t="s">
        <v>0</v>
      </c>
    </row>
    <row r="93" spans="1:14" ht="45" outlineLevel="3" x14ac:dyDescent="0.25">
      <c r="A93" s="10" t="s">
        <v>226</v>
      </c>
      <c r="B93" s="11" t="s">
        <v>0</v>
      </c>
      <c r="C93" s="11" t="s">
        <v>0</v>
      </c>
      <c r="D93" s="11" t="s">
        <v>0</v>
      </c>
      <c r="E93" s="10" t="s">
        <v>210</v>
      </c>
      <c r="F93" s="10" t="s">
        <v>140</v>
      </c>
      <c r="G93" s="13">
        <v>25</v>
      </c>
      <c r="H93" s="7"/>
      <c r="I93" s="7">
        <v>1</v>
      </c>
      <c r="J93" s="7"/>
      <c r="K93" s="7">
        <f t="shared" si="3"/>
        <v>0</v>
      </c>
      <c r="L93" s="12" t="s">
        <v>0</v>
      </c>
      <c r="M93" s="12" t="s">
        <v>0</v>
      </c>
      <c r="N93" s="10" t="s">
        <v>0</v>
      </c>
    </row>
    <row r="94" spans="1:14" ht="30" outlineLevel="3" x14ac:dyDescent="0.25">
      <c r="A94" s="10" t="s">
        <v>228</v>
      </c>
      <c r="B94" s="11" t="s">
        <v>0</v>
      </c>
      <c r="C94" s="11" t="s">
        <v>0</v>
      </c>
      <c r="D94" s="11" t="s">
        <v>0</v>
      </c>
      <c r="E94" s="10" t="s">
        <v>212</v>
      </c>
      <c r="F94" s="10" t="s">
        <v>140</v>
      </c>
      <c r="G94" s="13">
        <v>25</v>
      </c>
      <c r="H94" s="7"/>
      <c r="I94" s="7">
        <v>1</v>
      </c>
      <c r="J94" s="7"/>
      <c r="K94" s="7">
        <f t="shared" si="3"/>
        <v>0</v>
      </c>
      <c r="L94" s="12" t="s">
        <v>0</v>
      </c>
      <c r="M94" s="12" t="s">
        <v>0</v>
      </c>
      <c r="N94" s="10" t="s">
        <v>0</v>
      </c>
    </row>
    <row r="95" spans="1:14" ht="30" outlineLevel="3" x14ac:dyDescent="0.25">
      <c r="A95" s="10" t="s">
        <v>230</v>
      </c>
      <c r="B95" s="11" t="s">
        <v>0</v>
      </c>
      <c r="C95" s="11" t="s">
        <v>0</v>
      </c>
      <c r="D95" s="11" t="s">
        <v>0</v>
      </c>
      <c r="E95" s="10" t="s">
        <v>206</v>
      </c>
      <c r="F95" s="10" t="s">
        <v>140</v>
      </c>
      <c r="G95" s="13">
        <v>2</v>
      </c>
      <c r="H95" s="7"/>
      <c r="I95" s="7">
        <v>1</v>
      </c>
      <c r="J95" s="7"/>
      <c r="K95" s="7">
        <f t="shared" si="3"/>
        <v>0</v>
      </c>
      <c r="L95" s="12" t="s">
        <v>0</v>
      </c>
      <c r="M95" s="12" t="s">
        <v>0</v>
      </c>
      <c r="N95" s="10" t="s">
        <v>0</v>
      </c>
    </row>
    <row r="96" spans="1:14" ht="30" outlineLevel="3" x14ac:dyDescent="0.25">
      <c r="A96" s="10" t="s">
        <v>232</v>
      </c>
      <c r="B96" s="11" t="s">
        <v>0</v>
      </c>
      <c r="C96" s="11" t="s">
        <v>0</v>
      </c>
      <c r="D96" s="11" t="s">
        <v>0</v>
      </c>
      <c r="E96" s="10" t="s">
        <v>631</v>
      </c>
      <c r="F96" s="10" t="s">
        <v>140</v>
      </c>
      <c r="G96" s="13">
        <v>3.74</v>
      </c>
      <c r="H96" s="7"/>
      <c r="I96" s="7">
        <v>1</v>
      </c>
      <c r="J96" s="7"/>
      <c r="K96" s="7">
        <f t="shared" si="3"/>
        <v>0</v>
      </c>
      <c r="L96" s="12" t="s">
        <v>0</v>
      </c>
      <c r="M96" s="12" t="s">
        <v>0</v>
      </c>
      <c r="N96" s="10" t="s">
        <v>0</v>
      </c>
    </row>
    <row r="97" spans="1:14" ht="30" outlineLevel="3" x14ac:dyDescent="0.25">
      <c r="A97" s="10" t="s">
        <v>234</v>
      </c>
      <c r="B97" s="11" t="s">
        <v>0</v>
      </c>
      <c r="C97" s="11" t="s">
        <v>0</v>
      </c>
      <c r="D97" s="11" t="s">
        <v>0</v>
      </c>
      <c r="E97" s="10" t="s">
        <v>214</v>
      </c>
      <c r="F97" s="10" t="s">
        <v>193</v>
      </c>
      <c r="G97" s="13">
        <v>2.27</v>
      </c>
      <c r="H97" s="7"/>
      <c r="I97" s="7">
        <v>1</v>
      </c>
      <c r="J97" s="7"/>
      <c r="K97" s="7">
        <f t="shared" si="3"/>
        <v>0</v>
      </c>
      <c r="L97" s="12" t="s">
        <v>0</v>
      </c>
      <c r="M97" s="12" t="s">
        <v>0</v>
      </c>
      <c r="N97" s="10" t="s">
        <v>0</v>
      </c>
    </row>
    <row r="98" spans="1:14" ht="30" outlineLevel="3" x14ac:dyDescent="0.25">
      <c r="A98" s="10" t="s">
        <v>236</v>
      </c>
      <c r="B98" s="11" t="s">
        <v>0</v>
      </c>
      <c r="C98" s="11" t="s">
        <v>0</v>
      </c>
      <c r="D98" s="11" t="s">
        <v>0</v>
      </c>
      <c r="E98" s="10" t="s">
        <v>216</v>
      </c>
      <c r="F98" s="10" t="s">
        <v>193</v>
      </c>
      <c r="G98" s="13">
        <v>2.27</v>
      </c>
      <c r="H98" s="7"/>
      <c r="I98" s="7">
        <v>19</v>
      </c>
      <c r="J98" s="7"/>
      <c r="K98" s="7">
        <f t="shared" si="3"/>
        <v>0</v>
      </c>
      <c r="L98" s="12" t="s">
        <v>0</v>
      </c>
      <c r="M98" s="12" t="s">
        <v>0</v>
      </c>
      <c r="N98" s="10" t="s">
        <v>0</v>
      </c>
    </row>
    <row r="99" spans="1:14" outlineLevel="3" x14ac:dyDescent="0.25">
      <c r="A99" s="10" t="s">
        <v>238</v>
      </c>
      <c r="B99" s="11" t="s">
        <v>0</v>
      </c>
      <c r="C99" s="11" t="s">
        <v>0</v>
      </c>
      <c r="D99" s="11" t="s">
        <v>0</v>
      </c>
      <c r="E99" s="10" t="s">
        <v>218</v>
      </c>
      <c r="F99" s="10" t="s">
        <v>193</v>
      </c>
      <c r="G99" s="13">
        <v>2.27</v>
      </c>
      <c r="H99" s="7"/>
      <c r="I99" s="7">
        <v>1</v>
      </c>
      <c r="J99" s="7"/>
      <c r="K99" s="7">
        <f t="shared" si="3"/>
        <v>0</v>
      </c>
      <c r="L99" s="12" t="s">
        <v>0</v>
      </c>
      <c r="M99" s="12" t="s">
        <v>0</v>
      </c>
      <c r="N99" s="10" t="s">
        <v>0</v>
      </c>
    </row>
    <row r="100" spans="1:14" ht="30" outlineLevel="2" x14ac:dyDescent="0.25">
      <c r="A100" s="8" t="s">
        <v>632</v>
      </c>
      <c r="B100" s="5" t="s">
        <v>0</v>
      </c>
      <c r="C100" s="5" t="s">
        <v>0</v>
      </c>
      <c r="D100" s="5" t="s">
        <v>0</v>
      </c>
      <c r="E100" s="8" t="s">
        <v>26</v>
      </c>
      <c r="F100" s="5" t="s">
        <v>0</v>
      </c>
      <c r="G100" s="5" t="s">
        <v>0</v>
      </c>
      <c r="H100" s="5" t="s">
        <v>0</v>
      </c>
      <c r="I100" s="5" t="s">
        <v>0</v>
      </c>
      <c r="J100" s="5" t="s">
        <v>0</v>
      </c>
      <c r="K100" s="14">
        <f>SUM(K101:K163)</f>
        <v>0</v>
      </c>
      <c r="L100" s="5" t="s">
        <v>0</v>
      </c>
      <c r="M100" s="5" t="s">
        <v>0</v>
      </c>
      <c r="N100" s="10" t="s">
        <v>0</v>
      </c>
    </row>
    <row r="101" spans="1:14" ht="30" outlineLevel="3" x14ac:dyDescent="0.25">
      <c r="A101" s="10" t="s">
        <v>240</v>
      </c>
      <c r="B101" s="11" t="s">
        <v>0</v>
      </c>
      <c r="C101" s="11" t="s">
        <v>0</v>
      </c>
      <c r="D101" s="11" t="s">
        <v>0</v>
      </c>
      <c r="E101" s="10" t="s">
        <v>55</v>
      </c>
      <c r="F101" s="10" t="s">
        <v>57</v>
      </c>
      <c r="G101" s="13">
        <v>1</v>
      </c>
      <c r="H101" s="7"/>
      <c r="I101" s="7">
        <v>1</v>
      </c>
      <c r="J101" s="7"/>
      <c r="K101" s="7">
        <f t="shared" ref="K101:K132" si="4">ROUND(H101*J101, 2)</f>
        <v>0</v>
      </c>
      <c r="L101" s="12" t="s">
        <v>0</v>
      </c>
      <c r="M101" s="12" t="s">
        <v>0</v>
      </c>
      <c r="N101" s="10" t="s">
        <v>0</v>
      </c>
    </row>
    <row r="102" spans="1:14" ht="30" outlineLevel="3" x14ac:dyDescent="0.25">
      <c r="A102" s="10" t="s">
        <v>242</v>
      </c>
      <c r="B102" s="11" t="s">
        <v>0</v>
      </c>
      <c r="C102" s="11" t="s">
        <v>0</v>
      </c>
      <c r="D102" s="11" t="s">
        <v>0</v>
      </c>
      <c r="E102" s="10" t="s">
        <v>633</v>
      </c>
      <c r="F102" s="10" t="s">
        <v>79</v>
      </c>
      <c r="G102" s="13">
        <v>1</v>
      </c>
      <c r="H102" s="7"/>
      <c r="I102" s="7">
        <v>1</v>
      </c>
      <c r="J102" s="7"/>
      <c r="K102" s="7">
        <f t="shared" si="4"/>
        <v>0</v>
      </c>
      <c r="L102" s="12" t="s">
        <v>0</v>
      </c>
      <c r="M102" s="12" t="s">
        <v>0</v>
      </c>
      <c r="N102" s="10" t="s">
        <v>0</v>
      </c>
    </row>
    <row r="103" spans="1:14" ht="30" outlineLevel="3" x14ac:dyDescent="0.25">
      <c r="A103" s="10" t="s">
        <v>244</v>
      </c>
      <c r="B103" s="11" t="s">
        <v>0</v>
      </c>
      <c r="C103" s="11" t="s">
        <v>0</v>
      </c>
      <c r="D103" s="11" t="s">
        <v>0</v>
      </c>
      <c r="E103" s="10" t="s">
        <v>601</v>
      </c>
      <c r="F103" s="10" t="s">
        <v>79</v>
      </c>
      <c r="G103" s="13">
        <v>1</v>
      </c>
      <c r="H103" s="7"/>
      <c r="I103" s="7">
        <v>1</v>
      </c>
      <c r="J103" s="7"/>
      <c r="K103" s="7">
        <f t="shared" si="4"/>
        <v>0</v>
      </c>
      <c r="L103" s="12" t="s">
        <v>0</v>
      </c>
      <c r="M103" s="12" t="s">
        <v>0</v>
      </c>
      <c r="N103" s="10" t="s">
        <v>0</v>
      </c>
    </row>
    <row r="104" spans="1:14" ht="30" outlineLevel="3" x14ac:dyDescent="0.25">
      <c r="A104" s="10" t="s">
        <v>246</v>
      </c>
      <c r="B104" s="11" t="s">
        <v>0</v>
      </c>
      <c r="C104" s="11" t="s">
        <v>0</v>
      </c>
      <c r="D104" s="11" t="s">
        <v>0</v>
      </c>
      <c r="E104" s="10" t="s">
        <v>488</v>
      </c>
      <c r="F104" s="10" t="s">
        <v>79</v>
      </c>
      <c r="G104" s="13">
        <v>3</v>
      </c>
      <c r="H104" s="7"/>
      <c r="I104" s="7">
        <v>1</v>
      </c>
      <c r="J104" s="7"/>
      <c r="K104" s="7">
        <f t="shared" si="4"/>
        <v>0</v>
      </c>
      <c r="L104" s="12" t="s">
        <v>0</v>
      </c>
      <c r="M104" s="12" t="s">
        <v>0</v>
      </c>
      <c r="N104" s="10" t="s">
        <v>0</v>
      </c>
    </row>
    <row r="105" spans="1:14" ht="30" outlineLevel="3" x14ac:dyDescent="0.25">
      <c r="A105" s="10" t="s">
        <v>248</v>
      </c>
      <c r="B105" s="11" t="s">
        <v>0</v>
      </c>
      <c r="C105" s="11" t="s">
        <v>0</v>
      </c>
      <c r="D105" s="11" t="s">
        <v>0</v>
      </c>
      <c r="E105" s="10" t="s">
        <v>489</v>
      </c>
      <c r="F105" s="10" t="s">
        <v>79</v>
      </c>
      <c r="G105" s="13">
        <v>1</v>
      </c>
      <c r="H105" s="7"/>
      <c r="I105" s="7">
        <v>1</v>
      </c>
      <c r="J105" s="7"/>
      <c r="K105" s="7">
        <f t="shared" si="4"/>
        <v>0</v>
      </c>
      <c r="L105" s="12" t="s">
        <v>0</v>
      </c>
      <c r="M105" s="12" t="s">
        <v>0</v>
      </c>
      <c r="N105" s="10" t="s">
        <v>0</v>
      </c>
    </row>
    <row r="106" spans="1:14" ht="30" outlineLevel="3" x14ac:dyDescent="0.25">
      <c r="A106" s="10" t="s">
        <v>250</v>
      </c>
      <c r="B106" s="11" t="s">
        <v>0</v>
      </c>
      <c r="C106" s="11" t="s">
        <v>0</v>
      </c>
      <c r="D106" s="11" t="s">
        <v>0</v>
      </c>
      <c r="E106" s="10" t="s">
        <v>634</v>
      </c>
      <c r="F106" s="10" t="s">
        <v>79</v>
      </c>
      <c r="G106" s="13">
        <v>1</v>
      </c>
      <c r="H106" s="7"/>
      <c r="I106" s="7">
        <v>1</v>
      </c>
      <c r="J106" s="7"/>
      <c r="K106" s="7">
        <f t="shared" si="4"/>
        <v>0</v>
      </c>
      <c r="L106" s="12" t="s">
        <v>0</v>
      </c>
      <c r="M106" s="12" t="s">
        <v>0</v>
      </c>
      <c r="N106" s="10" t="s">
        <v>0</v>
      </c>
    </row>
    <row r="107" spans="1:14" ht="30" outlineLevel="3" x14ac:dyDescent="0.25">
      <c r="A107" s="10" t="s">
        <v>252</v>
      </c>
      <c r="B107" s="11" t="s">
        <v>0</v>
      </c>
      <c r="C107" s="11" t="s">
        <v>0</v>
      </c>
      <c r="D107" s="11" t="s">
        <v>0</v>
      </c>
      <c r="E107" s="10" t="s">
        <v>496</v>
      </c>
      <c r="F107" s="10" t="s">
        <v>79</v>
      </c>
      <c r="G107" s="13">
        <v>3</v>
      </c>
      <c r="H107" s="7"/>
      <c r="I107" s="7">
        <v>1</v>
      </c>
      <c r="J107" s="7"/>
      <c r="K107" s="7">
        <f t="shared" si="4"/>
        <v>0</v>
      </c>
      <c r="L107" s="12" t="s">
        <v>0</v>
      </c>
      <c r="M107" s="12" t="s">
        <v>0</v>
      </c>
      <c r="N107" s="10" t="s">
        <v>0</v>
      </c>
    </row>
    <row r="108" spans="1:14" ht="30" outlineLevel="3" x14ac:dyDescent="0.25">
      <c r="A108" s="10" t="s">
        <v>254</v>
      </c>
      <c r="B108" s="11" t="s">
        <v>0</v>
      </c>
      <c r="C108" s="11" t="s">
        <v>0</v>
      </c>
      <c r="D108" s="11" t="s">
        <v>0</v>
      </c>
      <c r="E108" s="10" t="s">
        <v>635</v>
      </c>
      <c r="F108" s="10" t="s">
        <v>79</v>
      </c>
      <c r="G108" s="13">
        <v>1</v>
      </c>
      <c r="H108" s="7"/>
      <c r="I108" s="7">
        <v>1</v>
      </c>
      <c r="J108" s="7"/>
      <c r="K108" s="7">
        <f t="shared" si="4"/>
        <v>0</v>
      </c>
      <c r="L108" s="12" t="s">
        <v>0</v>
      </c>
      <c r="M108" s="12" t="s">
        <v>0</v>
      </c>
      <c r="N108" s="10" t="s">
        <v>0</v>
      </c>
    </row>
    <row r="109" spans="1:14" ht="30" outlineLevel="3" x14ac:dyDescent="0.25">
      <c r="A109" s="10" t="s">
        <v>255</v>
      </c>
      <c r="B109" s="11" t="s">
        <v>0</v>
      </c>
      <c r="C109" s="11" t="s">
        <v>0</v>
      </c>
      <c r="D109" s="11" t="s">
        <v>0</v>
      </c>
      <c r="E109" s="10" t="s">
        <v>636</v>
      </c>
      <c r="F109" s="10" t="s">
        <v>79</v>
      </c>
      <c r="G109" s="13">
        <v>2</v>
      </c>
      <c r="H109" s="7"/>
      <c r="I109" s="7">
        <v>1</v>
      </c>
      <c r="J109" s="7"/>
      <c r="K109" s="7">
        <f t="shared" si="4"/>
        <v>0</v>
      </c>
      <c r="L109" s="12" t="s">
        <v>0</v>
      </c>
      <c r="M109" s="12" t="s">
        <v>0</v>
      </c>
      <c r="N109" s="10" t="s">
        <v>0</v>
      </c>
    </row>
    <row r="110" spans="1:14" ht="30" outlineLevel="3" x14ac:dyDescent="0.25">
      <c r="A110" s="10" t="s">
        <v>256</v>
      </c>
      <c r="B110" s="11" t="s">
        <v>0</v>
      </c>
      <c r="C110" s="11" t="s">
        <v>0</v>
      </c>
      <c r="D110" s="11" t="s">
        <v>0</v>
      </c>
      <c r="E110" s="10" t="s">
        <v>569</v>
      </c>
      <c r="F110" s="10" t="s">
        <v>79</v>
      </c>
      <c r="G110" s="13">
        <v>7</v>
      </c>
      <c r="H110" s="7"/>
      <c r="I110" s="7">
        <v>1</v>
      </c>
      <c r="J110" s="7"/>
      <c r="K110" s="7">
        <f t="shared" si="4"/>
        <v>0</v>
      </c>
      <c r="L110" s="12" t="s">
        <v>0</v>
      </c>
      <c r="M110" s="12" t="s">
        <v>0</v>
      </c>
      <c r="N110" s="10" t="s">
        <v>0</v>
      </c>
    </row>
    <row r="111" spans="1:14" ht="30" outlineLevel="3" x14ac:dyDescent="0.25">
      <c r="A111" s="10" t="s">
        <v>258</v>
      </c>
      <c r="B111" s="11" t="s">
        <v>0</v>
      </c>
      <c r="C111" s="11" t="s">
        <v>0</v>
      </c>
      <c r="D111" s="11" t="s">
        <v>0</v>
      </c>
      <c r="E111" s="10" t="s">
        <v>570</v>
      </c>
      <c r="F111" s="10" t="s">
        <v>79</v>
      </c>
      <c r="G111" s="13">
        <v>2</v>
      </c>
      <c r="H111" s="7"/>
      <c r="I111" s="7">
        <v>1</v>
      </c>
      <c r="J111" s="7"/>
      <c r="K111" s="7">
        <f t="shared" si="4"/>
        <v>0</v>
      </c>
      <c r="L111" s="12" t="s">
        <v>0</v>
      </c>
      <c r="M111" s="12" t="s">
        <v>0</v>
      </c>
      <c r="N111" s="10" t="s">
        <v>0</v>
      </c>
    </row>
    <row r="112" spans="1:14" ht="30" outlineLevel="3" x14ac:dyDescent="0.25">
      <c r="A112" s="10" t="s">
        <v>260</v>
      </c>
      <c r="B112" s="11" t="s">
        <v>0</v>
      </c>
      <c r="C112" s="11" t="s">
        <v>0</v>
      </c>
      <c r="D112" s="11" t="s">
        <v>0</v>
      </c>
      <c r="E112" s="10" t="s">
        <v>637</v>
      </c>
      <c r="F112" s="10" t="s">
        <v>79</v>
      </c>
      <c r="G112" s="13">
        <v>4</v>
      </c>
      <c r="H112" s="7"/>
      <c r="I112" s="7">
        <v>1</v>
      </c>
      <c r="J112" s="7"/>
      <c r="K112" s="7">
        <f t="shared" si="4"/>
        <v>0</v>
      </c>
      <c r="L112" s="12" t="s">
        <v>0</v>
      </c>
      <c r="M112" s="12" t="s">
        <v>0</v>
      </c>
      <c r="N112" s="10" t="s">
        <v>0</v>
      </c>
    </row>
    <row r="113" spans="1:14" ht="30" outlineLevel="3" x14ac:dyDescent="0.25">
      <c r="A113" s="10" t="s">
        <v>262</v>
      </c>
      <c r="B113" s="11" t="s">
        <v>0</v>
      </c>
      <c r="C113" s="11" t="s">
        <v>0</v>
      </c>
      <c r="D113" s="11" t="s">
        <v>0</v>
      </c>
      <c r="E113" s="10" t="s">
        <v>638</v>
      </c>
      <c r="F113" s="10" t="s">
        <v>79</v>
      </c>
      <c r="G113" s="13">
        <v>17</v>
      </c>
      <c r="H113" s="7"/>
      <c r="I113" s="7">
        <v>1</v>
      </c>
      <c r="J113" s="7"/>
      <c r="K113" s="7">
        <f t="shared" si="4"/>
        <v>0</v>
      </c>
      <c r="L113" s="12" t="s">
        <v>0</v>
      </c>
      <c r="M113" s="12" t="s">
        <v>0</v>
      </c>
      <c r="N113" s="10" t="s">
        <v>0</v>
      </c>
    </row>
    <row r="114" spans="1:14" ht="30" outlineLevel="3" x14ac:dyDescent="0.25">
      <c r="A114" s="10" t="s">
        <v>264</v>
      </c>
      <c r="B114" s="11" t="s">
        <v>0</v>
      </c>
      <c r="C114" s="11" t="s">
        <v>0</v>
      </c>
      <c r="D114" s="11" t="s">
        <v>0</v>
      </c>
      <c r="E114" s="10" t="s">
        <v>573</v>
      </c>
      <c r="F114" s="10" t="s">
        <v>79</v>
      </c>
      <c r="G114" s="13">
        <v>1</v>
      </c>
      <c r="H114" s="7"/>
      <c r="I114" s="7">
        <v>1</v>
      </c>
      <c r="J114" s="7"/>
      <c r="K114" s="7">
        <f t="shared" si="4"/>
        <v>0</v>
      </c>
      <c r="L114" s="12" t="s">
        <v>0</v>
      </c>
      <c r="M114" s="12" t="s">
        <v>0</v>
      </c>
      <c r="N114" s="10" t="s">
        <v>0</v>
      </c>
    </row>
    <row r="115" spans="1:14" ht="30" outlineLevel="3" x14ac:dyDescent="0.25">
      <c r="A115" s="10" t="s">
        <v>265</v>
      </c>
      <c r="B115" s="11" t="s">
        <v>0</v>
      </c>
      <c r="C115" s="11" t="s">
        <v>0</v>
      </c>
      <c r="D115" s="11" t="s">
        <v>0</v>
      </c>
      <c r="E115" s="10" t="s">
        <v>574</v>
      </c>
      <c r="F115" s="10" t="s">
        <v>79</v>
      </c>
      <c r="G115" s="13">
        <v>4</v>
      </c>
      <c r="H115" s="7"/>
      <c r="I115" s="7">
        <v>1</v>
      </c>
      <c r="J115" s="7"/>
      <c r="K115" s="7">
        <f t="shared" si="4"/>
        <v>0</v>
      </c>
      <c r="L115" s="12" t="s">
        <v>0</v>
      </c>
      <c r="M115" s="12" t="s">
        <v>0</v>
      </c>
      <c r="N115" s="10" t="s">
        <v>0</v>
      </c>
    </row>
    <row r="116" spans="1:14" ht="30" outlineLevel="3" x14ac:dyDescent="0.25">
      <c r="A116" s="10" t="s">
        <v>267</v>
      </c>
      <c r="B116" s="11" t="s">
        <v>0</v>
      </c>
      <c r="C116" s="11" t="s">
        <v>0</v>
      </c>
      <c r="D116" s="11" t="s">
        <v>0</v>
      </c>
      <c r="E116" s="10" t="s">
        <v>575</v>
      </c>
      <c r="F116" s="10" t="s">
        <v>79</v>
      </c>
      <c r="G116" s="13">
        <v>1</v>
      </c>
      <c r="H116" s="7"/>
      <c r="I116" s="7">
        <v>1</v>
      </c>
      <c r="J116" s="7"/>
      <c r="K116" s="7">
        <f t="shared" si="4"/>
        <v>0</v>
      </c>
      <c r="L116" s="12" t="s">
        <v>0</v>
      </c>
      <c r="M116" s="12" t="s">
        <v>0</v>
      </c>
      <c r="N116" s="10" t="s">
        <v>0</v>
      </c>
    </row>
    <row r="117" spans="1:14" ht="30" outlineLevel="3" x14ac:dyDescent="0.25">
      <c r="A117" s="10" t="s">
        <v>269</v>
      </c>
      <c r="B117" s="11" t="s">
        <v>0</v>
      </c>
      <c r="C117" s="11" t="s">
        <v>0</v>
      </c>
      <c r="D117" s="11" t="s">
        <v>0</v>
      </c>
      <c r="E117" s="10" t="s">
        <v>576</v>
      </c>
      <c r="F117" s="10" t="s">
        <v>79</v>
      </c>
      <c r="G117" s="13">
        <v>16</v>
      </c>
      <c r="H117" s="7"/>
      <c r="I117" s="7">
        <v>1</v>
      </c>
      <c r="J117" s="7"/>
      <c r="K117" s="7">
        <f t="shared" si="4"/>
        <v>0</v>
      </c>
      <c r="L117" s="12" t="s">
        <v>0</v>
      </c>
      <c r="M117" s="12" t="s">
        <v>0</v>
      </c>
      <c r="N117" s="10" t="s">
        <v>0</v>
      </c>
    </row>
    <row r="118" spans="1:14" ht="45" outlineLevel="3" x14ac:dyDescent="0.25">
      <c r="A118" s="10" t="s">
        <v>271</v>
      </c>
      <c r="B118" s="11" t="s">
        <v>0</v>
      </c>
      <c r="C118" s="11" t="s">
        <v>0</v>
      </c>
      <c r="D118" s="11" t="s">
        <v>0</v>
      </c>
      <c r="E118" s="10" t="s">
        <v>639</v>
      </c>
      <c r="F118" s="10" t="s">
        <v>79</v>
      </c>
      <c r="G118" s="13">
        <v>1</v>
      </c>
      <c r="H118" s="7"/>
      <c r="I118" s="7">
        <v>1</v>
      </c>
      <c r="J118" s="7"/>
      <c r="K118" s="7">
        <f t="shared" si="4"/>
        <v>0</v>
      </c>
      <c r="L118" s="12" t="s">
        <v>0</v>
      </c>
      <c r="M118" s="12" t="s">
        <v>0</v>
      </c>
      <c r="N118" s="10" t="s">
        <v>0</v>
      </c>
    </row>
    <row r="119" spans="1:14" ht="45" outlineLevel="3" x14ac:dyDescent="0.25">
      <c r="A119" s="10" t="s">
        <v>273</v>
      </c>
      <c r="B119" s="11" t="s">
        <v>0</v>
      </c>
      <c r="C119" s="11" t="s">
        <v>0</v>
      </c>
      <c r="D119" s="11" t="s">
        <v>0</v>
      </c>
      <c r="E119" s="10" t="s">
        <v>640</v>
      </c>
      <c r="F119" s="10" t="s">
        <v>79</v>
      </c>
      <c r="G119" s="13">
        <v>1</v>
      </c>
      <c r="H119" s="7"/>
      <c r="I119" s="7">
        <v>1</v>
      </c>
      <c r="J119" s="7"/>
      <c r="K119" s="7">
        <f t="shared" si="4"/>
        <v>0</v>
      </c>
      <c r="L119" s="12" t="s">
        <v>0</v>
      </c>
      <c r="M119" s="12" t="s">
        <v>0</v>
      </c>
      <c r="N119" s="10" t="s">
        <v>0</v>
      </c>
    </row>
    <row r="120" spans="1:14" ht="45" outlineLevel="3" x14ac:dyDescent="0.25">
      <c r="A120" s="10" t="s">
        <v>275</v>
      </c>
      <c r="B120" s="11" t="s">
        <v>0</v>
      </c>
      <c r="C120" s="11" t="s">
        <v>0</v>
      </c>
      <c r="D120" s="11" t="s">
        <v>0</v>
      </c>
      <c r="E120" s="10" t="s">
        <v>641</v>
      </c>
      <c r="F120" s="10" t="s">
        <v>79</v>
      </c>
      <c r="G120" s="13">
        <v>5</v>
      </c>
      <c r="H120" s="7"/>
      <c r="I120" s="7">
        <v>1</v>
      </c>
      <c r="J120" s="7"/>
      <c r="K120" s="7">
        <f t="shared" si="4"/>
        <v>0</v>
      </c>
      <c r="L120" s="12" t="s">
        <v>0</v>
      </c>
      <c r="M120" s="12" t="s">
        <v>0</v>
      </c>
      <c r="N120" s="10" t="s">
        <v>0</v>
      </c>
    </row>
    <row r="121" spans="1:14" ht="30" outlineLevel="3" x14ac:dyDescent="0.25">
      <c r="A121" s="10" t="s">
        <v>277</v>
      </c>
      <c r="B121" s="11" t="s">
        <v>0</v>
      </c>
      <c r="C121" s="11" t="s">
        <v>0</v>
      </c>
      <c r="D121" s="11" t="s">
        <v>0</v>
      </c>
      <c r="E121" s="10" t="s">
        <v>642</v>
      </c>
      <c r="F121" s="10" t="s">
        <v>79</v>
      </c>
      <c r="G121" s="13">
        <v>1</v>
      </c>
      <c r="H121" s="7"/>
      <c r="I121" s="7">
        <v>1</v>
      </c>
      <c r="J121" s="7"/>
      <c r="K121" s="7">
        <f t="shared" si="4"/>
        <v>0</v>
      </c>
      <c r="L121" s="12" t="s">
        <v>0</v>
      </c>
      <c r="M121" s="12" t="s">
        <v>0</v>
      </c>
      <c r="N121" s="10" t="s">
        <v>0</v>
      </c>
    </row>
    <row r="122" spans="1:14" ht="30" outlineLevel="3" x14ac:dyDescent="0.25">
      <c r="A122" s="10" t="s">
        <v>279</v>
      </c>
      <c r="B122" s="11" t="s">
        <v>0</v>
      </c>
      <c r="C122" s="11" t="s">
        <v>0</v>
      </c>
      <c r="D122" s="11" t="s">
        <v>0</v>
      </c>
      <c r="E122" s="10" t="s">
        <v>543</v>
      </c>
      <c r="F122" s="10" t="s">
        <v>79</v>
      </c>
      <c r="G122" s="13">
        <v>1</v>
      </c>
      <c r="H122" s="7"/>
      <c r="I122" s="7">
        <v>1</v>
      </c>
      <c r="J122" s="7"/>
      <c r="K122" s="7">
        <f t="shared" si="4"/>
        <v>0</v>
      </c>
      <c r="L122" s="12" t="s">
        <v>0</v>
      </c>
      <c r="M122" s="12" t="s">
        <v>0</v>
      </c>
      <c r="N122" s="10" t="s">
        <v>0</v>
      </c>
    </row>
    <row r="123" spans="1:14" ht="30" outlineLevel="3" x14ac:dyDescent="0.25">
      <c r="A123" s="10" t="s">
        <v>281</v>
      </c>
      <c r="B123" s="11" t="s">
        <v>0</v>
      </c>
      <c r="C123" s="11" t="s">
        <v>0</v>
      </c>
      <c r="D123" s="11" t="s">
        <v>0</v>
      </c>
      <c r="E123" s="10" t="s">
        <v>544</v>
      </c>
      <c r="F123" s="10" t="s">
        <v>79</v>
      </c>
      <c r="G123" s="13">
        <v>4</v>
      </c>
      <c r="H123" s="7"/>
      <c r="I123" s="7">
        <v>1</v>
      </c>
      <c r="J123" s="7"/>
      <c r="K123" s="7">
        <f t="shared" si="4"/>
        <v>0</v>
      </c>
      <c r="L123" s="12" t="s">
        <v>0</v>
      </c>
      <c r="M123" s="12" t="s">
        <v>0</v>
      </c>
      <c r="N123" s="10" t="s">
        <v>0</v>
      </c>
    </row>
    <row r="124" spans="1:14" ht="30" outlineLevel="3" x14ac:dyDescent="0.25">
      <c r="A124" s="10" t="s">
        <v>283</v>
      </c>
      <c r="B124" s="11" t="s">
        <v>0</v>
      </c>
      <c r="C124" s="11" t="s">
        <v>0</v>
      </c>
      <c r="D124" s="11" t="s">
        <v>0</v>
      </c>
      <c r="E124" s="10" t="s">
        <v>643</v>
      </c>
      <c r="F124" s="10" t="s">
        <v>79</v>
      </c>
      <c r="G124" s="13">
        <v>2</v>
      </c>
      <c r="H124" s="7"/>
      <c r="I124" s="7">
        <v>1</v>
      </c>
      <c r="J124" s="7"/>
      <c r="K124" s="7">
        <f t="shared" si="4"/>
        <v>0</v>
      </c>
      <c r="L124" s="12" t="s">
        <v>0</v>
      </c>
      <c r="M124" s="12" t="s">
        <v>0</v>
      </c>
      <c r="N124" s="10" t="s">
        <v>0</v>
      </c>
    </row>
    <row r="125" spans="1:14" ht="30" outlineLevel="3" x14ac:dyDescent="0.25">
      <c r="A125" s="10" t="s">
        <v>285</v>
      </c>
      <c r="B125" s="11" t="s">
        <v>0</v>
      </c>
      <c r="C125" s="11" t="s">
        <v>0</v>
      </c>
      <c r="D125" s="11" t="s">
        <v>0</v>
      </c>
      <c r="E125" s="10" t="s">
        <v>584</v>
      </c>
      <c r="F125" s="10" t="s">
        <v>79</v>
      </c>
      <c r="G125" s="13">
        <v>1</v>
      </c>
      <c r="H125" s="7"/>
      <c r="I125" s="7">
        <v>1</v>
      </c>
      <c r="J125" s="7"/>
      <c r="K125" s="7">
        <f t="shared" si="4"/>
        <v>0</v>
      </c>
      <c r="L125" s="12" t="s">
        <v>0</v>
      </c>
      <c r="M125" s="12" t="s">
        <v>0</v>
      </c>
      <c r="N125" s="10" t="s">
        <v>0</v>
      </c>
    </row>
    <row r="126" spans="1:14" ht="30" outlineLevel="3" x14ac:dyDescent="0.25">
      <c r="A126" s="10" t="s">
        <v>287</v>
      </c>
      <c r="B126" s="11" t="s">
        <v>0</v>
      </c>
      <c r="C126" s="11" t="s">
        <v>0</v>
      </c>
      <c r="D126" s="11" t="s">
        <v>0</v>
      </c>
      <c r="E126" s="10" t="s">
        <v>608</v>
      </c>
      <c r="F126" s="10" t="s">
        <v>79</v>
      </c>
      <c r="G126" s="13">
        <v>5</v>
      </c>
      <c r="H126" s="7"/>
      <c r="I126" s="7">
        <v>1</v>
      </c>
      <c r="J126" s="7"/>
      <c r="K126" s="7">
        <f t="shared" si="4"/>
        <v>0</v>
      </c>
      <c r="L126" s="12" t="s">
        <v>0</v>
      </c>
      <c r="M126" s="12" t="s">
        <v>0</v>
      </c>
      <c r="N126" s="10" t="s">
        <v>0</v>
      </c>
    </row>
    <row r="127" spans="1:14" ht="45" outlineLevel="3" x14ac:dyDescent="0.25">
      <c r="A127" s="10" t="s">
        <v>346</v>
      </c>
      <c r="B127" s="11" t="s">
        <v>0</v>
      </c>
      <c r="C127" s="11" t="s">
        <v>0</v>
      </c>
      <c r="D127" s="11" t="s">
        <v>0</v>
      </c>
      <c r="E127" s="10" t="s">
        <v>223</v>
      </c>
      <c r="F127" s="10" t="s">
        <v>79</v>
      </c>
      <c r="G127" s="13">
        <v>18</v>
      </c>
      <c r="H127" s="7"/>
      <c r="I127" s="7">
        <v>1</v>
      </c>
      <c r="J127" s="7"/>
      <c r="K127" s="7">
        <f t="shared" si="4"/>
        <v>0</v>
      </c>
      <c r="L127" s="12" t="s">
        <v>0</v>
      </c>
      <c r="M127" s="12" t="s">
        <v>0</v>
      </c>
      <c r="N127" s="10" t="s">
        <v>0</v>
      </c>
    </row>
    <row r="128" spans="1:14" ht="30" outlineLevel="3" x14ac:dyDescent="0.25">
      <c r="A128" s="10" t="s">
        <v>347</v>
      </c>
      <c r="B128" s="11" t="s">
        <v>0</v>
      </c>
      <c r="C128" s="11" t="s">
        <v>0</v>
      </c>
      <c r="D128" s="11" t="s">
        <v>0</v>
      </c>
      <c r="E128" s="10" t="s">
        <v>225</v>
      </c>
      <c r="F128" s="10" t="s">
        <v>193</v>
      </c>
      <c r="G128" s="13">
        <v>1.29</v>
      </c>
      <c r="H128" s="7"/>
      <c r="I128" s="7">
        <v>1</v>
      </c>
      <c r="J128" s="7"/>
      <c r="K128" s="7">
        <f t="shared" si="4"/>
        <v>0</v>
      </c>
      <c r="L128" s="12" t="s">
        <v>0</v>
      </c>
      <c r="M128" s="12" t="s">
        <v>0</v>
      </c>
      <c r="N128" s="10" t="s">
        <v>0</v>
      </c>
    </row>
    <row r="129" spans="1:14" ht="45" outlineLevel="3" x14ac:dyDescent="0.25">
      <c r="A129" s="10" t="s">
        <v>348</v>
      </c>
      <c r="B129" s="11" t="s">
        <v>0</v>
      </c>
      <c r="C129" s="11" t="s">
        <v>0</v>
      </c>
      <c r="D129" s="11" t="s">
        <v>0</v>
      </c>
      <c r="E129" s="10" t="s">
        <v>227</v>
      </c>
      <c r="F129" s="10" t="s">
        <v>193</v>
      </c>
      <c r="G129" s="13">
        <v>0.08</v>
      </c>
      <c r="H129" s="7"/>
      <c r="I129" s="7">
        <v>1</v>
      </c>
      <c r="J129" s="7"/>
      <c r="K129" s="7">
        <f t="shared" si="4"/>
        <v>0</v>
      </c>
      <c r="L129" s="12" t="s">
        <v>0</v>
      </c>
      <c r="M129" s="12" t="s">
        <v>0</v>
      </c>
      <c r="N129" s="10" t="s">
        <v>0</v>
      </c>
    </row>
    <row r="130" spans="1:14" ht="45" outlineLevel="3" x14ac:dyDescent="0.25">
      <c r="A130" s="10" t="s">
        <v>349</v>
      </c>
      <c r="B130" s="11" t="s">
        <v>0</v>
      </c>
      <c r="C130" s="11" t="s">
        <v>0</v>
      </c>
      <c r="D130" s="11" t="s">
        <v>0</v>
      </c>
      <c r="E130" s="10" t="s">
        <v>229</v>
      </c>
      <c r="F130" s="10" t="s">
        <v>193</v>
      </c>
      <c r="G130" s="13">
        <v>3.58</v>
      </c>
      <c r="H130" s="7"/>
      <c r="I130" s="7">
        <v>1</v>
      </c>
      <c r="J130" s="7"/>
      <c r="K130" s="7">
        <f t="shared" si="4"/>
        <v>0</v>
      </c>
      <c r="L130" s="12" t="s">
        <v>0</v>
      </c>
      <c r="M130" s="12" t="s">
        <v>0</v>
      </c>
      <c r="N130" s="10" t="s">
        <v>0</v>
      </c>
    </row>
    <row r="131" spans="1:14" ht="45" outlineLevel="3" x14ac:dyDescent="0.25">
      <c r="A131" s="10" t="s">
        <v>350</v>
      </c>
      <c r="B131" s="11" t="s">
        <v>0</v>
      </c>
      <c r="C131" s="11" t="s">
        <v>0</v>
      </c>
      <c r="D131" s="11" t="s">
        <v>0</v>
      </c>
      <c r="E131" s="10" t="s">
        <v>337</v>
      </c>
      <c r="F131" s="10" t="s">
        <v>76</v>
      </c>
      <c r="G131" s="13">
        <v>23</v>
      </c>
      <c r="H131" s="7"/>
      <c r="I131" s="7">
        <v>1</v>
      </c>
      <c r="J131" s="7"/>
      <c r="K131" s="7">
        <f t="shared" si="4"/>
        <v>0</v>
      </c>
      <c r="L131" s="12" t="s">
        <v>0</v>
      </c>
      <c r="M131" s="12" t="s">
        <v>0</v>
      </c>
      <c r="N131" s="10" t="s">
        <v>0</v>
      </c>
    </row>
    <row r="132" spans="1:14" ht="45" outlineLevel="3" x14ac:dyDescent="0.25">
      <c r="A132" s="10" t="s">
        <v>351</v>
      </c>
      <c r="B132" s="11" t="s">
        <v>0</v>
      </c>
      <c r="C132" s="11" t="s">
        <v>0</v>
      </c>
      <c r="D132" s="11" t="s">
        <v>0</v>
      </c>
      <c r="E132" s="10" t="s">
        <v>338</v>
      </c>
      <c r="F132" s="10" t="s">
        <v>76</v>
      </c>
      <c r="G132" s="13">
        <v>94</v>
      </c>
      <c r="H132" s="7"/>
      <c r="I132" s="7">
        <v>1</v>
      </c>
      <c r="J132" s="7"/>
      <c r="K132" s="7">
        <f t="shared" si="4"/>
        <v>0</v>
      </c>
      <c r="L132" s="12" t="s">
        <v>0</v>
      </c>
      <c r="M132" s="12" t="s">
        <v>0</v>
      </c>
      <c r="N132" s="10" t="s">
        <v>0</v>
      </c>
    </row>
    <row r="133" spans="1:14" ht="45" outlineLevel="3" x14ac:dyDescent="0.25">
      <c r="A133" s="10" t="s">
        <v>352</v>
      </c>
      <c r="B133" s="11" t="s">
        <v>0</v>
      </c>
      <c r="C133" s="11" t="s">
        <v>0</v>
      </c>
      <c r="D133" s="11" t="s">
        <v>0</v>
      </c>
      <c r="E133" s="10" t="s">
        <v>339</v>
      </c>
      <c r="F133" s="10" t="s">
        <v>76</v>
      </c>
      <c r="G133" s="13">
        <v>164</v>
      </c>
      <c r="H133" s="7"/>
      <c r="I133" s="7">
        <v>1</v>
      </c>
      <c r="J133" s="7"/>
      <c r="K133" s="7">
        <f t="shared" ref="K133:K163" si="5">ROUND(H133*J133, 2)</f>
        <v>0</v>
      </c>
      <c r="L133" s="12" t="s">
        <v>0</v>
      </c>
      <c r="M133" s="12" t="s">
        <v>0</v>
      </c>
      <c r="N133" s="10" t="s">
        <v>0</v>
      </c>
    </row>
    <row r="134" spans="1:14" ht="45" outlineLevel="3" x14ac:dyDescent="0.25">
      <c r="A134" s="10" t="s">
        <v>353</v>
      </c>
      <c r="B134" s="11" t="s">
        <v>0</v>
      </c>
      <c r="C134" s="11" t="s">
        <v>0</v>
      </c>
      <c r="D134" s="11" t="s">
        <v>0</v>
      </c>
      <c r="E134" s="10" t="s">
        <v>340</v>
      </c>
      <c r="F134" s="10" t="s">
        <v>76</v>
      </c>
      <c r="G134" s="13">
        <v>145</v>
      </c>
      <c r="H134" s="7"/>
      <c r="I134" s="7">
        <v>1</v>
      </c>
      <c r="J134" s="7"/>
      <c r="K134" s="7">
        <f t="shared" si="5"/>
        <v>0</v>
      </c>
      <c r="L134" s="12" t="s">
        <v>0</v>
      </c>
      <c r="M134" s="12" t="s">
        <v>0</v>
      </c>
      <c r="N134" s="10" t="s">
        <v>0</v>
      </c>
    </row>
    <row r="135" spans="1:14" ht="45" outlineLevel="3" x14ac:dyDescent="0.25">
      <c r="A135" s="10" t="s">
        <v>354</v>
      </c>
      <c r="B135" s="11" t="s">
        <v>0</v>
      </c>
      <c r="C135" s="11" t="s">
        <v>0</v>
      </c>
      <c r="D135" s="11" t="s">
        <v>0</v>
      </c>
      <c r="E135" s="10" t="s">
        <v>341</v>
      </c>
      <c r="F135" s="10" t="s">
        <v>76</v>
      </c>
      <c r="G135" s="13">
        <v>181</v>
      </c>
      <c r="H135" s="7"/>
      <c r="I135" s="7">
        <v>1</v>
      </c>
      <c r="J135" s="7"/>
      <c r="K135" s="7">
        <f t="shared" si="5"/>
        <v>0</v>
      </c>
      <c r="L135" s="12" t="s">
        <v>0</v>
      </c>
      <c r="M135" s="12" t="s">
        <v>0</v>
      </c>
      <c r="N135" s="10" t="s">
        <v>0</v>
      </c>
    </row>
    <row r="136" spans="1:14" ht="45" outlineLevel="3" x14ac:dyDescent="0.25">
      <c r="A136" s="10" t="s">
        <v>355</v>
      </c>
      <c r="B136" s="11" t="s">
        <v>0</v>
      </c>
      <c r="C136" s="11" t="s">
        <v>0</v>
      </c>
      <c r="D136" s="11" t="s">
        <v>0</v>
      </c>
      <c r="E136" s="10" t="s">
        <v>342</v>
      </c>
      <c r="F136" s="10" t="s">
        <v>76</v>
      </c>
      <c r="G136" s="13">
        <v>274</v>
      </c>
      <c r="H136" s="7"/>
      <c r="I136" s="7">
        <v>1</v>
      </c>
      <c r="J136" s="7"/>
      <c r="K136" s="7">
        <f t="shared" si="5"/>
        <v>0</v>
      </c>
      <c r="L136" s="12" t="s">
        <v>0</v>
      </c>
      <c r="M136" s="12" t="s">
        <v>0</v>
      </c>
      <c r="N136" s="10" t="s">
        <v>0</v>
      </c>
    </row>
    <row r="137" spans="1:14" ht="45" outlineLevel="3" x14ac:dyDescent="0.25">
      <c r="A137" s="10" t="s">
        <v>356</v>
      </c>
      <c r="B137" s="11" t="s">
        <v>0</v>
      </c>
      <c r="C137" s="11" t="s">
        <v>0</v>
      </c>
      <c r="D137" s="11" t="s">
        <v>0</v>
      </c>
      <c r="E137" s="10" t="s">
        <v>343</v>
      </c>
      <c r="F137" s="10" t="s">
        <v>76</v>
      </c>
      <c r="G137" s="13">
        <v>551</v>
      </c>
      <c r="H137" s="7"/>
      <c r="I137" s="7">
        <v>1</v>
      </c>
      <c r="J137" s="7"/>
      <c r="K137" s="7">
        <f t="shared" si="5"/>
        <v>0</v>
      </c>
      <c r="L137" s="12" t="s">
        <v>0</v>
      </c>
      <c r="M137" s="12" t="s">
        <v>0</v>
      </c>
      <c r="N137" s="10" t="s">
        <v>0</v>
      </c>
    </row>
    <row r="138" spans="1:14" ht="30" outlineLevel="3" x14ac:dyDescent="0.25">
      <c r="A138" s="10" t="s">
        <v>357</v>
      </c>
      <c r="B138" s="11" t="s">
        <v>0</v>
      </c>
      <c r="C138" s="11" t="s">
        <v>0</v>
      </c>
      <c r="D138" s="11" t="s">
        <v>0</v>
      </c>
      <c r="E138" s="10" t="s">
        <v>344</v>
      </c>
      <c r="F138" s="10" t="s">
        <v>76</v>
      </c>
      <c r="G138" s="13">
        <v>23</v>
      </c>
      <c r="H138" s="7"/>
      <c r="I138" s="7">
        <v>1</v>
      </c>
      <c r="J138" s="7"/>
      <c r="K138" s="7">
        <f t="shared" si="5"/>
        <v>0</v>
      </c>
      <c r="L138" s="12" t="s">
        <v>0</v>
      </c>
      <c r="M138" s="12" t="s">
        <v>0</v>
      </c>
      <c r="N138" s="10" t="s">
        <v>0</v>
      </c>
    </row>
    <row r="139" spans="1:14" ht="30" outlineLevel="3" x14ac:dyDescent="0.25">
      <c r="A139" s="10" t="s">
        <v>359</v>
      </c>
      <c r="B139" s="11" t="s">
        <v>0</v>
      </c>
      <c r="C139" s="11" t="s">
        <v>0</v>
      </c>
      <c r="D139" s="11" t="s">
        <v>0</v>
      </c>
      <c r="E139" s="10" t="s">
        <v>345</v>
      </c>
      <c r="F139" s="10" t="s">
        <v>76</v>
      </c>
      <c r="G139" s="13">
        <v>94</v>
      </c>
      <c r="H139" s="7"/>
      <c r="I139" s="7">
        <v>1</v>
      </c>
      <c r="J139" s="7"/>
      <c r="K139" s="7">
        <f t="shared" si="5"/>
        <v>0</v>
      </c>
      <c r="L139" s="12" t="s">
        <v>0</v>
      </c>
      <c r="M139" s="12" t="s">
        <v>0</v>
      </c>
      <c r="N139" s="10" t="s">
        <v>0</v>
      </c>
    </row>
    <row r="140" spans="1:14" ht="30" outlineLevel="3" x14ac:dyDescent="0.25">
      <c r="A140" s="10" t="s">
        <v>361</v>
      </c>
      <c r="B140" s="11" t="s">
        <v>0</v>
      </c>
      <c r="C140" s="11" t="s">
        <v>0</v>
      </c>
      <c r="D140" s="11" t="s">
        <v>0</v>
      </c>
      <c r="E140" s="10" t="s">
        <v>249</v>
      </c>
      <c r="F140" s="10" t="s">
        <v>76</v>
      </c>
      <c r="G140" s="13">
        <v>164</v>
      </c>
      <c r="H140" s="7"/>
      <c r="I140" s="7">
        <v>1</v>
      </c>
      <c r="J140" s="7"/>
      <c r="K140" s="7">
        <f t="shared" si="5"/>
        <v>0</v>
      </c>
      <c r="L140" s="12" t="s">
        <v>0</v>
      </c>
      <c r="M140" s="12" t="s">
        <v>0</v>
      </c>
      <c r="N140" s="10" t="s">
        <v>0</v>
      </c>
    </row>
    <row r="141" spans="1:14" ht="30" outlineLevel="3" x14ac:dyDescent="0.25">
      <c r="A141" s="10" t="s">
        <v>363</v>
      </c>
      <c r="B141" s="11" t="s">
        <v>0</v>
      </c>
      <c r="C141" s="11" t="s">
        <v>0</v>
      </c>
      <c r="D141" s="11" t="s">
        <v>0</v>
      </c>
      <c r="E141" s="10" t="s">
        <v>247</v>
      </c>
      <c r="F141" s="10" t="s">
        <v>76</v>
      </c>
      <c r="G141" s="13">
        <v>145</v>
      </c>
      <c r="H141" s="7"/>
      <c r="I141" s="7">
        <v>1</v>
      </c>
      <c r="J141" s="7"/>
      <c r="K141" s="7">
        <f t="shared" si="5"/>
        <v>0</v>
      </c>
      <c r="L141" s="12" t="s">
        <v>0</v>
      </c>
      <c r="M141" s="12" t="s">
        <v>0</v>
      </c>
      <c r="N141" s="10" t="s">
        <v>0</v>
      </c>
    </row>
    <row r="142" spans="1:14" ht="30" outlineLevel="3" x14ac:dyDescent="0.25">
      <c r="A142" s="10" t="s">
        <v>365</v>
      </c>
      <c r="B142" s="11" t="s">
        <v>0</v>
      </c>
      <c r="C142" s="11" t="s">
        <v>0</v>
      </c>
      <c r="D142" s="11" t="s">
        <v>0</v>
      </c>
      <c r="E142" s="10" t="s">
        <v>245</v>
      </c>
      <c r="F142" s="10" t="s">
        <v>76</v>
      </c>
      <c r="G142" s="13">
        <v>181</v>
      </c>
      <c r="H142" s="7"/>
      <c r="I142" s="7">
        <v>1</v>
      </c>
      <c r="J142" s="7"/>
      <c r="K142" s="7">
        <f t="shared" si="5"/>
        <v>0</v>
      </c>
      <c r="L142" s="12" t="s">
        <v>0</v>
      </c>
      <c r="M142" s="12" t="s">
        <v>0</v>
      </c>
      <c r="N142" s="10" t="s">
        <v>0</v>
      </c>
    </row>
    <row r="143" spans="1:14" ht="30" outlineLevel="3" x14ac:dyDescent="0.25">
      <c r="A143" s="10" t="s">
        <v>367</v>
      </c>
      <c r="B143" s="11" t="s">
        <v>0</v>
      </c>
      <c r="C143" s="11" t="s">
        <v>0</v>
      </c>
      <c r="D143" s="11" t="s">
        <v>0</v>
      </c>
      <c r="E143" s="10" t="s">
        <v>243</v>
      </c>
      <c r="F143" s="10" t="s">
        <v>76</v>
      </c>
      <c r="G143" s="13">
        <v>274</v>
      </c>
      <c r="H143" s="7"/>
      <c r="I143" s="7">
        <v>1</v>
      </c>
      <c r="J143" s="7"/>
      <c r="K143" s="7">
        <f t="shared" si="5"/>
        <v>0</v>
      </c>
      <c r="L143" s="12" t="s">
        <v>0</v>
      </c>
      <c r="M143" s="12" t="s">
        <v>0</v>
      </c>
      <c r="N143" s="10" t="s">
        <v>0</v>
      </c>
    </row>
    <row r="144" spans="1:14" ht="30" outlineLevel="3" x14ac:dyDescent="0.25">
      <c r="A144" s="10" t="s">
        <v>369</v>
      </c>
      <c r="B144" s="11" t="s">
        <v>0</v>
      </c>
      <c r="C144" s="11" t="s">
        <v>0</v>
      </c>
      <c r="D144" s="11" t="s">
        <v>0</v>
      </c>
      <c r="E144" s="10" t="s">
        <v>241</v>
      </c>
      <c r="F144" s="10" t="s">
        <v>76</v>
      </c>
      <c r="G144" s="13">
        <v>551</v>
      </c>
      <c r="H144" s="7"/>
      <c r="I144" s="7">
        <v>1</v>
      </c>
      <c r="J144" s="7"/>
      <c r="K144" s="7">
        <f t="shared" si="5"/>
        <v>0</v>
      </c>
      <c r="L144" s="12" t="s">
        <v>0</v>
      </c>
      <c r="M144" s="12" t="s">
        <v>0</v>
      </c>
      <c r="N144" s="10" t="s">
        <v>0</v>
      </c>
    </row>
    <row r="145" spans="1:14" outlineLevel="3" x14ac:dyDescent="0.25">
      <c r="A145" s="10" t="s">
        <v>371</v>
      </c>
      <c r="B145" s="11" t="s">
        <v>0</v>
      </c>
      <c r="C145" s="11" t="s">
        <v>0</v>
      </c>
      <c r="D145" s="11" t="s">
        <v>0</v>
      </c>
      <c r="E145" s="10" t="s">
        <v>308</v>
      </c>
      <c r="F145" s="10" t="s">
        <v>79</v>
      </c>
      <c r="G145" s="13">
        <v>1</v>
      </c>
      <c r="H145" s="7"/>
      <c r="I145" s="7">
        <v>1</v>
      </c>
      <c r="J145" s="7"/>
      <c r="K145" s="7">
        <f t="shared" si="5"/>
        <v>0</v>
      </c>
      <c r="L145" s="12" t="s">
        <v>0</v>
      </c>
      <c r="M145" s="12" t="s">
        <v>0</v>
      </c>
      <c r="N145" s="10" t="s">
        <v>0</v>
      </c>
    </row>
    <row r="146" spans="1:14" outlineLevel="3" x14ac:dyDescent="0.25">
      <c r="A146" s="10" t="s">
        <v>373</v>
      </c>
      <c r="B146" s="11" t="s">
        <v>0</v>
      </c>
      <c r="C146" s="11" t="s">
        <v>0</v>
      </c>
      <c r="D146" s="11" t="s">
        <v>0</v>
      </c>
      <c r="E146" s="10" t="s">
        <v>114</v>
      </c>
      <c r="F146" s="10" t="s">
        <v>79</v>
      </c>
      <c r="G146" s="13">
        <v>2</v>
      </c>
      <c r="H146" s="7"/>
      <c r="I146" s="7">
        <v>1</v>
      </c>
      <c r="J146" s="7"/>
      <c r="K146" s="7">
        <f t="shared" si="5"/>
        <v>0</v>
      </c>
      <c r="L146" s="12" t="s">
        <v>0</v>
      </c>
      <c r="M146" s="12" t="s">
        <v>0</v>
      </c>
      <c r="N146" s="10" t="s">
        <v>0</v>
      </c>
    </row>
    <row r="147" spans="1:14" ht="45" outlineLevel="3" x14ac:dyDescent="0.25">
      <c r="A147" s="10" t="s">
        <v>375</v>
      </c>
      <c r="B147" s="11" t="s">
        <v>0</v>
      </c>
      <c r="C147" s="11" t="s">
        <v>0</v>
      </c>
      <c r="D147" s="11" t="s">
        <v>0</v>
      </c>
      <c r="E147" s="10" t="s">
        <v>366</v>
      </c>
      <c r="F147" s="10" t="s">
        <v>79</v>
      </c>
      <c r="G147" s="13">
        <v>1</v>
      </c>
      <c r="H147" s="7"/>
      <c r="I147" s="7">
        <v>1</v>
      </c>
      <c r="J147" s="7"/>
      <c r="K147" s="7">
        <f t="shared" si="5"/>
        <v>0</v>
      </c>
      <c r="L147" s="12" t="s">
        <v>0</v>
      </c>
      <c r="M147" s="12" t="s">
        <v>0</v>
      </c>
      <c r="N147" s="10" t="s">
        <v>0</v>
      </c>
    </row>
    <row r="148" spans="1:14" ht="45" outlineLevel="3" x14ac:dyDescent="0.25">
      <c r="A148" s="10" t="s">
        <v>376</v>
      </c>
      <c r="B148" s="11" t="s">
        <v>0</v>
      </c>
      <c r="C148" s="11" t="s">
        <v>0</v>
      </c>
      <c r="D148" s="11" t="s">
        <v>0</v>
      </c>
      <c r="E148" s="10" t="s">
        <v>368</v>
      </c>
      <c r="F148" s="10" t="s">
        <v>79</v>
      </c>
      <c r="G148" s="13">
        <v>2</v>
      </c>
      <c r="H148" s="7"/>
      <c r="I148" s="7">
        <v>1</v>
      </c>
      <c r="J148" s="7"/>
      <c r="K148" s="7">
        <f t="shared" si="5"/>
        <v>0</v>
      </c>
      <c r="L148" s="12" t="s">
        <v>0</v>
      </c>
      <c r="M148" s="12" t="s">
        <v>0</v>
      </c>
      <c r="N148" s="10" t="s">
        <v>0</v>
      </c>
    </row>
    <row r="149" spans="1:14" outlineLevel="3" x14ac:dyDescent="0.25">
      <c r="A149" s="10" t="s">
        <v>377</v>
      </c>
      <c r="B149" s="11" t="s">
        <v>0</v>
      </c>
      <c r="C149" s="11" t="s">
        <v>0</v>
      </c>
      <c r="D149" s="11" t="s">
        <v>0</v>
      </c>
      <c r="E149" s="10" t="s">
        <v>106</v>
      </c>
      <c r="F149" s="10" t="s">
        <v>79</v>
      </c>
      <c r="G149" s="13">
        <v>50</v>
      </c>
      <c r="H149" s="7"/>
      <c r="I149" s="7">
        <v>1</v>
      </c>
      <c r="J149" s="7"/>
      <c r="K149" s="7">
        <f t="shared" si="5"/>
        <v>0</v>
      </c>
      <c r="L149" s="12" t="s">
        <v>0</v>
      </c>
      <c r="M149" s="12" t="s">
        <v>0</v>
      </c>
      <c r="N149" s="10" t="s">
        <v>0</v>
      </c>
    </row>
    <row r="150" spans="1:14" outlineLevel="3" x14ac:dyDescent="0.25">
      <c r="A150" s="10" t="s">
        <v>378</v>
      </c>
      <c r="B150" s="11" t="s">
        <v>0</v>
      </c>
      <c r="C150" s="11" t="s">
        <v>0</v>
      </c>
      <c r="D150" s="11" t="s">
        <v>0</v>
      </c>
      <c r="E150" s="10" t="s">
        <v>266</v>
      </c>
      <c r="F150" s="10" t="s">
        <v>79</v>
      </c>
      <c r="G150" s="13">
        <v>74</v>
      </c>
      <c r="H150" s="7"/>
      <c r="I150" s="7">
        <v>1</v>
      </c>
      <c r="J150" s="7"/>
      <c r="K150" s="7">
        <f t="shared" si="5"/>
        <v>0</v>
      </c>
      <c r="L150" s="12" t="s">
        <v>0</v>
      </c>
      <c r="M150" s="12" t="s">
        <v>0</v>
      </c>
      <c r="N150" s="10" t="s">
        <v>0</v>
      </c>
    </row>
    <row r="151" spans="1:14" ht="30" outlineLevel="3" x14ac:dyDescent="0.25">
      <c r="A151" s="10" t="s">
        <v>379</v>
      </c>
      <c r="B151" s="11" t="s">
        <v>0</v>
      </c>
      <c r="C151" s="11" t="s">
        <v>0</v>
      </c>
      <c r="D151" s="11" t="s">
        <v>0</v>
      </c>
      <c r="E151" s="10" t="s">
        <v>268</v>
      </c>
      <c r="F151" s="10" t="s">
        <v>79</v>
      </c>
      <c r="G151" s="13">
        <v>74</v>
      </c>
      <c r="H151" s="7"/>
      <c r="I151" s="7">
        <v>1</v>
      </c>
      <c r="J151" s="7"/>
      <c r="K151" s="7">
        <f t="shared" si="5"/>
        <v>0</v>
      </c>
      <c r="L151" s="12" t="s">
        <v>0</v>
      </c>
      <c r="M151" s="12" t="s">
        <v>0</v>
      </c>
      <c r="N151" s="10" t="s">
        <v>0</v>
      </c>
    </row>
    <row r="152" spans="1:14" outlineLevel="3" x14ac:dyDescent="0.25">
      <c r="A152" s="10" t="s">
        <v>380</v>
      </c>
      <c r="B152" s="11" t="s">
        <v>0</v>
      </c>
      <c r="C152" s="11" t="s">
        <v>0</v>
      </c>
      <c r="D152" s="11" t="s">
        <v>0</v>
      </c>
      <c r="E152" s="10" t="s">
        <v>270</v>
      </c>
      <c r="F152" s="10" t="s">
        <v>57</v>
      </c>
      <c r="G152" s="13">
        <v>90</v>
      </c>
      <c r="H152" s="7"/>
      <c r="I152" s="7">
        <v>2</v>
      </c>
      <c r="J152" s="7"/>
      <c r="K152" s="7">
        <f t="shared" si="5"/>
        <v>0</v>
      </c>
      <c r="L152" s="12" t="s">
        <v>0</v>
      </c>
      <c r="M152" s="12" t="s">
        <v>0</v>
      </c>
      <c r="N152" s="10" t="s">
        <v>0</v>
      </c>
    </row>
    <row r="153" spans="1:14" ht="30" outlineLevel="3" x14ac:dyDescent="0.25">
      <c r="A153" s="10" t="s">
        <v>381</v>
      </c>
      <c r="B153" s="11" t="s">
        <v>0</v>
      </c>
      <c r="C153" s="11" t="s">
        <v>0</v>
      </c>
      <c r="D153" s="11" t="s">
        <v>0</v>
      </c>
      <c r="E153" s="10" t="s">
        <v>272</v>
      </c>
      <c r="F153" s="10" t="s">
        <v>79</v>
      </c>
      <c r="G153" s="13">
        <v>90</v>
      </c>
      <c r="H153" s="7"/>
      <c r="I153" s="7">
        <v>1</v>
      </c>
      <c r="J153" s="7"/>
      <c r="K153" s="7">
        <f t="shared" si="5"/>
        <v>0</v>
      </c>
      <c r="L153" s="12" t="s">
        <v>0</v>
      </c>
      <c r="M153" s="12" t="s">
        <v>0</v>
      </c>
      <c r="N153" s="10" t="s">
        <v>0</v>
      </c>
    </row>
    <row r="154" spans="1:14" ht="45" outlineLevel="3" x14ac:dyDescent="0.25">
      <c r="A154" s="10" t="s">
        <v>382</v>
      </c>
      <c r="B154" s="11" t="s">
        <v>0</v>
      </c>
      <c r="C154" s="11" t="s">
        <v>0</v>
      </c>
      <c r="D154" s="11" t="s">
        <v>0</v>
      </c>
      <c r="E154" s="10" t="s">
        <v>274</v>
      </c>
      <c r="F154" s="10" t="s">
        <v>79</v>
      </c>
      <c r="G154" s="13">
        <v>90</v>
      </c>
      <c r="H154" s="7"/>
      <c r="I154" s="7">
        <v>1</v>
      </c>
      <c r="J154" s="7"/>
      <c r="K154" s="7">
        <f t="shared" si="5"/>
        <v>0</v>
      </c>
      <c r="L154" s="12" t="s">
        <v>0</v>
      </c>
      <c r="M154" s="12" t="s">
        <v>0</v>
      </c>
      <c r="N154" s="10" t="s">
        <v>0</v>
      </c>
    </row>
    <row r="155" spans="1:14" outlineLevel="3" x14ac:dyDescent="0.25">
      <c r="A155" s="10" t="s">
        <v>383</v>
      </c>
      <c r="B155" s="11" t="s">
        <v>0</v>
      </c>
      <c r="C155" s="11" t="s">
        <v>0</v>
      </c>
      <c r="D155" s="11" t="s">
        <v>0</v>
      </c>
      <c r="E155" s="10" t="s">
        <v>276</v>
      </c>
      <c r="F155" s="10" t="s">
        <v>79</v>
      </c>
      <c r="G155" s="13">
        <v>90</v>
      </c>
      <c r="H155" s="7"/>
      <c r="I155" s="7">
        <v>1</v>
      </c>
      <c r="J155" s="7"/>
      <c r="K155" s="7">
        <f t="shared" si="5"/>
        <v>0</v>
      </c>
      <c r="L155" s="12" t="s">
        <v>0</v>
      </c>
      <c r="M155" s="12" t="s">
        <v>0</v>
      </c>
      <c r="N155" s="10" t="s">
        <v>0</v>
      </c>
    </row>
    <row r="156" spans="1:14" outlineLevel="3" x14ac:dyDescent="0.25">
      <c r="A156" s="10" t="s">
        <v>384</v>
      </c>
      <c r="B156" s="11" t="s">
        <v>0</v>
      </c>
      <c r="C156" s="11" t="s">
        <v>0</v>
      </c>
      <c r="D156" s="11" t="s">
        <v>0</v>
      </c>
      <c r="E156" s="10" t="s">
        <v>508</v>
      </c>
      <c r="F156" s="10" t="s">
        <v>57</v>
      </c>
      <c r="G156" s="13">
        <v>4</v>
      </c>
      <c r="H156" s="7"/>
      <c r="I156" s="7">
        <v>1</v>
      </c>
      <c r="J156" s="7"/>
      <c r="K156" s="7">
        <f t="shared" si="5"/>
        <v>0</v>
      </c>
      <c r="L156" s="12" t="s">
        <v>0</v>
      </c>
      <c r="M156" s="12" t="s">
        <v>0</v>
      </c>
      <c r="N156" s="10" t="s">
        <v>0</v>
      </c>
    </row>
    <row r="157" spans="1:14" outlineLevel="3" x14ac:dyDescent="0.25">
      <c r="A157" s="10" t="s">
        <v>385</v>
      </c>
      <c r="B157" s="11" t="s">
        <v>0</v>
      </c>
      <c r="C157" s="11" t="s">
        <v>0</v>
      </c>
      <c r="D157" s="11" t="s">
        <v>0</v>
      </c>
      <c r="E157" s="10" t="s">
        <v>547</v>
      </c>
      <c r="F157" s="10" t="s">
        <v>57</v>
      </c>
      <c r="G157" s="13">
        <v>4</v>
      </c>
      <c r="H157" s="7"/>
      <c r="I157" s="7">
        <v>1</v>
      </c>
      <c r="J157" s="7"/>
      <c r="K157" s="7">
        <f t="shared" si="5"/>
        <v>0</v>
      </c>
      <c r="L157" s="12" t="s">
        <v>0</v>
      </c>
      <c r="M157" s="12" t="s">
        <v>0</v>
      </c>
      <c r="N157" s="10" t="s">
        <v>0</v>
      </c>
    </row>
    <row r="158" spans="1:14" outlineLevel="3" x14ac:dyDescent="0.25">
      <c r="A158" s="10" t="s">
        <v>389</v>
      </c>
      <c r="B158" s="11" t="s">
        <v>0</v>
      </c>
      <c r="C158" s="11" t="s">
        <v>0</v>
      </c>
      <c r="D158" s="11" t="s">
        <v>0</v>
      </c>
      <c r="E158" s="10" t="s">
        <v>548</v>
      </c>
      <c r="F158" s="10" t="s">
        <v>57</v>
      </c>
      <c r="G158" s="13">
        <v>4</v>
      </c>
      <c r="H158" s="7"/>
      <c r="I158" s="7">
        <v>1</v>
      </c>
      <c r="J158" s="7"/>
      <c r="K158" s="7">
        <f t="shared" si="5"/>
        <v>0</v>
      </c>
      <c r="L158" s="12" t="s">
        <v>0</v>
      </c>
      <c r="M158" s="12" t="s">
        <v>0</v>
      </c>
      <c r="N158" s="10" t="s">
        <v>0</v>
      </c>
    </row>
    <row r="159" spans="1:14" outlineLevel="3" x14ac:dyDescent="0.25">
      <c r="A159" s="10" t="s">
        <v>392</v>
      </c>
      <c r="B159" s="11" t="s">
        <v>0</v>
      </c>
      <c r="C159" s="11" t="s">
        <v>0</v>
      </c>
      <c r="D159" s="11" t="s">
        <v>0</v>
      </c>
      <c r="E159" s="10" t="s">
        <v>370</v>
      </c>
      <c r="F159" s="10" t="s">
        <v>140</v>
      </c>
      <c r="G159" s="13">
        <v>34.9</v>
      </c>
      <c r="H159" s="7"/>
      <c r="I159" s="7">
        <v>1</v>
      </c>
      <c r="J159" s="7"/>
      <c r="K159" s="7">
        <f t="shared" si="5"/>
        <v>0</v>
      </c>
      <c r="L159" s="12" t="s">
        <v>0</v>
      </c>
      <c r="M159" s="12" t="s">
        <v>0</v>
      </c>
      <c r="N159" s="10" t="s">
        <v>0</v>
      </c>
    </row>
    <row r="160" spans="1:14" ht="30" outlineLevel="3" x14ac:dyDescent="0.25">
      <c r="A160" s="10" t="s">
        <v>394</v>
      </c>
      <c r="B160" s="11" t="s">
        <v>0</v>
      </c>
      <c r="C160" s="11" t="s">
        <v>0</v>
      </c>
      <c r="D160" s="11" t="s">
        <v>0</v>
      </c>
      <c r="E160" s="10" t="s">
        <v>280</v>
      </c>
      <c r="F160" s="10" t="s">
        <v>76</v>
      </c>
      <c r="G160" s="13">
        <v>1432</v>
      </c>
      <c r="H160" s="7"/>
      <c r="I160" s="7">
        <v>1</v>
      </c>
      <c r="J160" s="7"/>
      <c r="K160" s="7">
        <f t="shared" si="5"/>
        <v>0</v>
      </c>
      <c r="L160" s="12" t="s">
        <v>0</v>
      </c>
      <c r="M160" s="12" t="s">
        <v>0</v>
      </c>
      <c r="N160" s="10" t="s">
        <v>0</v>
      </c>
    </row>
    <row r="161" spans="1:14" outlineLevel="3" x14ac:dyDescent="0.25">
      <c r="A161" s="10" t="s">
        <v>395</v>
      </c>
      <c r="B161" s="11" t="s">
        <v>0</v>
      </c>
      <c r="C161" s="11" t="s">
        <v>0</v>
      </c>
      <c r="D161" s="11" t="s">
        <v>0</v>
      </c>
      <c r="E161" s="10" t="s">
        <v>282</v>
      </c>
      <c r="F161" s="10" t="s">
        <v>76</v>
      </c>
      <c r="G161" s="13">
        <v>1432</v>
      </c>
      <c r="H161" s="7"/>
      <c r="I161" s="7">
        <v>2</v>
      </c>
      <c r="J161" s="7"/>
      <c r="K161" s="7">
        <f t="shared" si="5"/>
        <v>0</v>
      </c>
      <c r="L161" s="12" t="s">
        <v>0</v>
      </c>
      <c r="M161" s="12" t="s">
        <v>0</v>
      </c>
      <c r="N161" s="10" t="s">
        <v>0</v>
      </c>
    </row>
    <row r="162" spans="1:14" ht="30" outlineLevel="3" x14ac:dyDescent="0.25">
      <c r="A162" s="10" t="s">
        <v>397</v>
      </c>
      <c r="B162" s="11" t="s">
        <v>0</v>
      </c>
      <c r="C162" s="11" t="s">
        <v>0</v>
      </c>
      <c r="D162" s="11" t="s">
        <v>0</v>
      </c>
      <c r="E162" s="10" t="s">
        <v>284</v>
      </c>
      <c r="F162" s="10" t="s">
        <v>79</v>
      </c>
      <c r="G162" s="13">
        <v>90</v>
      </c>
      <c r="H162" s="7"/>
      <c r="I162" s="7">
        <v>1</v>
      </c>
      <c r="J162" s="7"/>
      <c r="K162" s="7">
        <f t="shared" si="5"/>
        <v>0</v>
      </c>
      <c r="L162" s="12" t="s">
        <v>0</v>
      </c>
      <c r="M162" s="12" t="s">
        <v>0</v>
      </c>
      <c r="N162" s="10" t="s">
        <v>0</v>
      </c>
    </row>
    <row r="163" spans="1:14" outlineLevel="3" x14ac:dyDescent="0.25">
      <c r="A163" s="10" t="s">
        <v>399</v>
      </c>
      <c r="B163" s="11" t="s">
        <v>0</v>
      </c>
      <c r="C163" s="11" t="s">
        <v>0</v>
      </c>
      <c r="D163" s="11" t="s">
        <v>0</v>
      </c>
      <c r="E163" s="10" t="s">
        <v>286</v>
      </c>
      <c r="F163" s="10" t="s">
        <v>76</v>
      </c>
      <c r="G163" s="13">
        <v>50</v>
      </c>
      <c r="H163" s="7"/>
      <c r="I163" s="7">
        <v>2</v>
      </c>
      <c r="J163" s="7"/>
      <c r="K163" s="7">
        <f t="shared" si="5"/>
        <v>0</v>
      </c>
      <c r="L163" s="12" t="s">
        <v>0</v>
      </c>
      <c r="M163" s="12" t="s">
        <v>0</v>
      </c>
      <c r="N163" s="10" t="s">
        <v>0</v>
      </c>
    </row>
  </sheetData>
  <mergeCells count="5">
    <mergeCell ref="A1:N1"/>
    <mergeCell ref="A2:B2"/>
    <mergeCell ref="C2:N2"/>
    <mergeCell ref="A3:B3"/>
    <mergeCell ref="C3:N3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83"/>
  <sheetViews>
    <sheetView workbookViewId="0">
      <selection activeCell="N4" sqref="N1:N1048576"/>
    </sheetView>
  </sheetViews>
  <sheetFormatPr defaultRowHeight="15" outlineLevelRow="3" outlineLevelCol="1" x14ac:dyDescent="0.25"/>
  <cols>
    <col min="1" max="1" width="11" customWidth="1" collapsed="1"/>
    <col min="2" max="4" width="11" hidden="1" customWidth="1" outlineLevel="1" collapsed="1"/>
    <col min="5" max="5" width="45" customWidth="1"/>
    <col min="6" max="11" width="14" customWidth="1"/>
    <col min="12" max="13" width="14" customWidth="1" outlineLevel="1" collapsed="1"/>
    <col min="14" max="14" width="42" customWidth="1"/>
  </cols>
  <sheetData>
    <row r="1" spans="1:14" x14ac:dyDescent="0.25">
      <c r="A1" s="16" t="s">
        <v>30</v>
      </c>
      <c r="B1" s="16" t="s">
        <v>0</v>
      </c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</row>
    <row r="2" spans="1:14" x14ac:dyDescent="0.25">
      <c r="A2" s="17" t="s">
        <v>2</v>
      </c>
      <c r="B2" s="17" t="s">
        <v>0</v>
      </c>
      <c r="C2" s="17" t="s">
        <v>41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</row>
    <row r="3" spans="1:14" x14ac:dyDescent="0.25">
      <c r="A3" s="17" t="s">
        <v>3</v>
      </c>
      <c r="B3" s="17" t="s">
        <v>0</v>
      </c>
      <c r="C3" s="17" t="s">
        <v>1</v>
      </c>
      <c r="D3" s="17" t="s">
        <v>0</v>
      </c>
      <c r="E3" s="17" t="s">
        <v>0</v>
      </c>
      <c r="F3" s="17" t="s">
        <v>0</v>
      </c>
      <c r="G3" s="17" t="s">
        <v>0</v>
      </c>
      <c r="H3" s="17" t="s">
        <v>0</v>
      </c>
      <c r="I3" s="17" t="s">
        <v>0</v>
      </c>
      <c r="J3" s="17" t="s">
        <v>0</v>
      </c>
      <c r="K3" s="17" t="s">
        <v>0</v>
      </c>
      <c r="L3" s="17" t="s">
        <v>0</v>
      </c>
      <c r="M3" s="17" t="s">
        <v>0</v>
      </c>
      <c r="N3" s="17" t="s">
        <v>0</v>
      </c>
    </row>
    <row r="5" spans="1:14" ht="90" x14ac:dyDescent="0.25">
      <c r="A5" s="1" t="s">
        <v>4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6</v>
      </c>
      <c r="G5" s="1" t="s">
        <v>46</v>
      </c>
      <c r="H5" s="1" t="s">
        <v>47</v>
      </c>
      <c r="I5" s="1" t="s">
        <v>48</v>
      </c>
      <c r="J5" s="1" t="s">
        <v>49</v>
      </c>
      <c r="K5" s="1" t="s">
        <v>5</v>
      </c>
      <c r="L5" s="1" t="s">
        <v>50</v>
      </c>
      <c r="M5" s="1" t="s">
        <v>51</v>
      </c>
      <c r="N5" s="1" t="s">
        <v>52</v>
      </c>
    </row>
    <row r="6" spans="1:14" x14ac:dyDescent="0.25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27</v>
      </c>
      <c r="N6" s="1" t="s">
        <v>29</v>
      </c>
    </row>
    <row r="7" spans="1:14" ht="45" x14ac:dyDescent="0.25">
      <c r="A7" s="4" t="s">
        <v>9</v>
      </c>
      <c r="B7" s="2" t="s">
        <v>0</v>
      </c>
      <c r="C7" s="2" t="s">
        <v>0</v>
      </c>
      <c r="D7" s="2" t="s">
        <v>0</v>
      </c>
      <c r="E7" s="4" t="s">
        <v>30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9">
        <f>'CZ.2 Modernizacja instalacji CO'!K8</f>
        <v>0</v>
      </c>
      <c r="L7" s="2" t="s">
        <v>0</v>
      </c>
      <c r="M7" s="2" t="s">
        <v>0</v>
      </c>
      <c r="N7" s="10" t="s">
        <v>0</v>
      </c>
    </row>
    <row r="8" spans="1:14" outlineLevel="1" x14ac:dyDescent="0.25">
      <c r="A8" s="6" t="s">
        <v>448</v>
      </c>
      <c r="B8" s="3" t="s">
        <v>0</v>
      </c>
      <c r="C8" s="3" t="s">
        <v>0</v>
      </c>
      <c r="D8" s="3" t="s">
        <v>0</v>
      </c>
      <c r="E8" s="6" t="s">
        <v>20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15">
        <f>'CZ.2 Modernizacja instalacji CO'!K9+'CZ.2 Modernizacja instalacji CO'!K97+'CZ.2 Modernizacja instalacji CO'!K112</f>
        <v>0</v>
      </c>
      <c r="L8" s="3" t="s">
        <v>0</v>
      </c>
      <c r="M8" s="3" t="s">
        <v>0</v>
      </c>
      <c r="N8" s="10" t="s">
        <v>0</v>
      </c>
    </row>
    <row r="9" spans="1:14" ht="30" outlineLevel="2" x14ac:dyDescent="0.25">
      <c r="A9" s="8" t="s">
        <v>449</v>
      </c>
      <c r="B9" s="5" t="s">
        <v>0</v>
      </c>
      <c r="C9" s="5" t="s">
        <v>0</v>
      </c>
      <c r="D9" s="5" t="s">
        <v>0</v>
      </c>
      <c r="E9" s="8" t="s">
        <v>21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4">
        <f>SUM(K10:K96)</f>
        <v>0</v>
      </c>
      <c r="L9" s="5" t="s">
        <v>0</v>
      </c>
      <c r="M9" s="5" t="s">
        <v>0</v>
      </c>
      <c r="N9" s="10" t="s">
        <v>0</v>
      </c>
    </row>
    <row r="10" spans="1:14" ht="30" outlineLevel="3" x14ac:dyDescent="0.25">
      <c r="A10" s="10" t="s">
        <v>56</v>
      </c>
      <c r="B10" s="11" t="s">
        <v>0</v>
      </c>
      <c r="C10" s="11" t="s">
        <v>0</v>
      </c>
      <c r="D10" s="11" t="s">
        <v>0</v>
      </c>
      <c r="E10" s="10" t="s">
        <v>55</v>
      </c>
      <c r="F10" s="10" t="s">
        <v>57</v>
      </c>
      <c r="G10" s="13">
        <v>1</v>
      </c>
      <c r="H10" s="7"/>
      <c r="I10" s="7">
        <v>1</v>
      </c>
      <c r="J10" s="7"/>
      <c r="K10" s="7">
        <f t="shared" ref="K10:K41" si="0">ROUND(H10*J10, 2)</f>
        <v>0</v>
      </c>
      <c r="L10" s="12" t="s">
        <v>0</v>
      </c>
      <c r="M10" s="12" t="s">
        <v>0</v>
      </c>
      <c r="N10" s="10" t="s">
        <v>0</v>
      </c>
    </row>
    <row r="11" spans="1:14" outlineLevel="3" x14ac:dyDescent="0.25">
      <c r="A11" s="10" t="s">
        <v>59</v>
      </c>
      <c r="B11" s="11" t="s">
        <v>0</v>
      </c>
      <c r="C11" s="11" t="s">
        <v>0</v>
      </c>
      <c r="D11" s="11" t="s">
        <v>0</v>
      </c>
      <c r="E11" s="10" t="s">
        <v>58</v>
      </c>
      <c r="F11" s="10" t="s">
        <v>57</v>
      </c>
      <c r="G11" s="13">
        <v>1</v>
      </c>
      <c r="H11" s="7"/>
      <c r="I11" s="7">
        <v>1</v>
      </c>
      <c r="J11" s="7"/>
      <c r="K11" s="7">
        <f t="shared" si="0"/>
        <v>0</v>
      </c>
      <c r="L11" s="12" t="s">
        <v>0</v>
      </c>
      <c r="M11" s="12" t="s">
        <v>0</v>
      </c>
      <c r="N11" s="10" t="s">
        <v>0</v>
      </c>
    </row>
    <row r="12" spans="1:14" outlineLevel="3" x14ac:dyDescent="0.25">
      <c r="A12" s="10" t="s">
        <v>61</v>
      </c>
      <c r="B12" s="11" t="s">
        <v>0</v>
      </c>
      <c r="C12" s="11" t="s">
        <v>0</v>
      </c>
      <c r="D12" s="11" t="s">
        <v>0</v>
      </c>
      <c r="E12" s="10" t="s">
        <v>60</v>
      </c>
      <c r="F12" s="10" t="s">
        <v>57</v>
      </c>
      <c r="G12" s="13">
        <v>2</v>
      </c>
      <c r="H12" s="7"/>
      <c r="I12" s="7">
        <v>1</v>
      </c>
      <c r="J12" s="7"/>
      <c r="K12" s="7">
        <f t="shared" si="0"/>
        <v>0</v>
      </c>
      <c r="L12" s="12" t="s">
        <v>0</v>
      </c>
      <c r="M12" s="12" t="s">
        <v>0</v>
      </c>
      <c r="N12" s="10" t="s">
        <v>0</v>
      </c>
    </row>
    <row r="13" spans="1:14" ht="60" outlineLevel="3" x14ac:dyDescent="0.25">
      <c r="A13" s="10" t="s">
        <v>63</v>
      </c>
      <c r="B13" s="11" t="s">
        <v>0</v>
      </c>
      <c r="C13" s="11" t="s">
        <v>0</v>
      </c>
      <c r="D13" s="11" t="s">
        <v>0</v>
      </c>
      <c r="E13" s="10" t="s">
        <v>62</v>
      </c>
      <c r="F13" s="10" t="s">
        <v>57</v>
      </c>
      <c r="G13" s="13">
        <v>2</v>
      </c>
      <c r="H13" s="7"/>
      <c r="I13" s="7">
        <v>1</v>
      </c>
      <c r="J13" s="7"/>
      <c r="K13" s="7">
        <f t="shared" si="0"/>
        <v>0</v>
      </c>
      <c r="L13" s="12" t="s">
        <v>0</v>
      </c>
      <c r="M13" s="12" t="s">
        <v>0</v>
      </c>
      <c r="N13" s="10" t="s">
        <v>0</v>
      </c>
    </row>
    <row r="14" spans="1:14" ht="165" outlineLevel="3" x14ac:dyDescent="0.25">
      <c r="A14" s="10" t="s">
        <v>65</v>
      </c>
      <c r="B14" s="11" t="s">
        <v>0</v>
      </c>
      <c r="C14" s="11" t="s">
        <v>0</v>
      </c>
      <c r="D14" s="11" t="s">
        <v>0</v>
      </c>
      <c r="E14" s="10" t="s">
        <v>290</v>
      </c>
      <c r="F14" s="10" t="s">
        <v>57</v>
      </c>
      <c r="G14" s="13">
        <v>2</v>
      </c>
      <c r="H14" s="7"/>
      <c r="I14" s="7">
        <v>1</v>
      </c>
      <c r="J14" s="7"/>
      <c r="K14" s="7">
        <f t="shared" si="0"/>
        <v>0</v>
      </c>
      <c r="L14" s="12" t="s">
        <v>0</v>
      </c>
      <c r="M14" s="12" t="s">
        <v>0</v>
      </c>
      <c r="N14" s="10" t="s">
        <v>0</v>
      </c>
    </row>
    <row r="15" spans="1:14" ht="180" outlineLevel="3" x14ac:dyDescent="0.25">
      <c r="A15" s="10" t="s">
        <v>67</v>
      </c>
      <c r="B15" s="11" t="s">
        <v>0</v>
      </c>
      <c r="C15" s="11" t="s">
        <v>0</v>
      </c>
      <c r="D15" s="11" t="s">
        <v>0</v>
      </c>
      <c r="E15" s="10" t="s">
        <v>450</v>
      </c>
      <c r="F15" s="10" t="s">
        <v>57</v>
      </c>
      <c r="G15" s="13">
        <v>1</v>
      </c>
      <c r="H15" s="7"/>
      <c r="I15" s="7">
        <v>1</v>
      </c>
      <c r="J15" s="7"/>
      <c r="K15" s="7">
        <f t="shared" si="0"/>
        <v>0</v>
      </c>
      <c r="L15" s="12" t="s">
        <v>0</v>
      </c>
      <c r="M15" s="12" t="s">
        <v>0</v>
      </c>
      <c r="N15" s="10" t="s">
        <v>0</v>
      </c>
    </row>
    <row r="16" spans="1:14" ht="90" outlineLevel="3" x14ac:dyDescent="0.25">
      <c r="A16" s="10" t="s">
        <v>69</v>
      </c>
      <c r="B16" s="11" t="s">
        <v>0</v>
      </c>
      <c r="C16" s="11" t="s">
        <v>0</v>
      </c>
      <c r="D16" s="11" t="s">
        <v>0</v>
      </c>
      <c r="E16" s="10" t="s">
        <v>68</v>
      </c>
      <c r="F16" s="10" t="s">
        <v>57</v>
      </c>
      <c r="G16" s="13">
        <v>2</v>
      </c>
      <c r="H16" s="7"/>
      <c r="I16" s="7">
        <v>1</v>
      </c>
      <c r="J16" s="7"/>
      <c r="K16" s="7">
        <f t="shared" si="0"/>
        <v>0</v>
      </c>
      <c r="L16" s="12" t="s">
        <v>0</v>
      </c>
      <c r="M16" s="12" t="s">
        <v>0</v>
      </c>
      <c r="N16" s="10" t="s">
        <v>0</v>
      </c>
    </row>
    <row r="17" spans="1:14" ht="120" outlineLevel="3" x14ac:dyDescent="0.25">
      <c r="A17" s="10" t="s">
        <v>71</v>
      </c>
      <c r="B17" s="11" t="s">
        <v>0</v>
      </c>
      <c r="C17" s="11" t="s">
        <v>0</v>
      </c>
      <c r="D17" s="11" t="s">
        <v>0</v>
      </c>
      <c r="E17" s="10" t="s">
        <v>70</v>
      </c>
      <c r="F17" s="10" t="s">
        <v>57</v>
      </c>
      <c r="G17" s="13">
        <v>1</v>
      </c>
      <c r="H17" s="7"/>
      <c r="I17" s="7">
        <v>1</v>
      </c>
      <c r="J17" s="7"/>
      <c r="K17" s="7">
        <f t="shared" si="0"/>
        <v>0</v>
      </c>
      <c r="L17" s="12" t="s">
        <v>0</v>
      </c>
      <c r="M17" s="12" t="s">
        <v>0</v>
      </c>
      <c r="N17" s="10" t="s">
        <v>0</v>
      </c>
    </row>
    <row r="18" spans="1:14" outlineLevel="3" x14ac:dyDescent="0.25">
      <c r="A18" s="10" t="s">
        <v>73</v>
      </c>
      <c r="B18" s="11" t="s">
        <v>0</v>
      </c>
      <c r="C18" s="11" t="s">
        <v>0</v>
      </c>
      <c r="D18" s="11" t="s">
        <v>0</v>
      </c>
      <c r="E18" s="10" t="s">
        <v>292</v>
      </c>
      <c r="F18" s="10" t="s">
        <v>57</v>
      </c>
      <c r="G18" s="13">
        <v>1</v>
      </c>
      <c r="H18" s="7"/>
      <c r="I18" s="7">
        <v>1</v>
      </c>
      <c r="J18" s="7"/>
      <c r="K18" s="7">
        <f t="shared" si="0"/>
        <v>0</v>
      </c>
      <c r="L18" s="12" t="s">
        <v>0</v>
      </c>
      <c r="M18" s="12" t="s">
        <v>0</v>
      </c>
      <c r="N18" s="10" t="s">
        <v>0</v>
      </c>
    </row>
    <row r="19" spans="1:14" ht="30" outlineLevel="3" x14ac:dyDescent="0.25">
      <c r="A19" s="10" t="s">
        <v>75</v>
      </c>
      <c r="B19" s="11" t="s">
        <v>0</v>
      </c>
      <c r="C19" s="11" t="s">
        <v>0</v>
      </c>
      <c r="D19" s="11" t="s">
        <v>0</v>
      </c>
      <c r="E19" s="10" t="s">
        <v>451</v>
      </c>
      <c r="F19" s="10" t="s">
        <v>76</v>
      </c>
      <c r="G19" s="13">
        <v>4</v>
      </c>
      <c r="H19" s="7"/>
      <c r="I19" s="7">
        <v>1</v>
      </c>
      <c r="J19" s="7"/>
      <c r="K19" s="7">
        <f t="shared" si="0"/>
        <v>0</v>
      </c>
      <c r="L19" s="12" t="s">
        <v>0</v>
      </c>
      <c r="M19" s="12" t="s">
        <v>0</v>
      </c>
      <c r="N19" s="10" t="s">
        <v>0</v>
      </c>
    </row>
    <row r="20" spans="1:14" ht="30" outlineLevel="3" x14ac:dyDescent="0.25">
      <c r="A20" s="10" t="s">
        <v>78</v>
      </c>
      <c r="B20" s="11" t="s">
        <v>0</v>
      </c>
      <c r="C20" s="11" t="s">
        <v>0</v>
      </c>
      <c r="D20" s="11" t="s">
        <v>0</v>
      </c>
      <c r="E20" s="10" t="s">
        <v>293</v>
      </c>
      <c r="F20" s="10" t="s">
        <v>76</v>
      </c>
      <c r="G20" s="13">
        <v>2</v>
      </c>
      <c r="H20" s="7"/>
      <c r="I20" s="7">
        <v>1</v>
      </c>
      <c r="J20" s="7"/>
      <c r="K20" s="7">
        <f t="shared" si="0"/>
        <v>0</v>
      </c>
      <c r="L20" s="12" t="s">
        <v>0</v>
      </c>
      <c r="M20" s="12" t="s">
        <v>0</v>
      </c>
      <c r="N20" s="10" t="s">
        <v>0</v>
      </c>
    </row>
    <row r="21" spans="1:14" ht="30" outlineLevel="3" x14ac:dyDescent="0.25">
      <c r="A21" s="10" t="s">
        <v>81</v>
      </c>
      <c r="B21" s="11" t="s">
        <v>0</v>
      </c>
      <c r="C21" s="11" t="s">
        <v>0</v>
      </c>
      <c r="D21" s="11" t="s">
        <v>0</v>
      </c>
      <c r="E21" s="10" t="s">
        <v>452</v>
      </c>
      <c r="F21" s="10" t="s">
        <v>79</v>
      </c>
      <c r="G21" s="13">
        <v>1</v>
      </c>
      <c r="H21" s="7"/>
      <c r="I21" s="7">
        <v>1</v>
      </c>
      <c r="J21" s="7"/>
      <c r="K21" s="7">
        <f t="shared" si="0"/>
        <v>0</v>
      </c>
      <c r="L21" s="12" t="s">
        <v>0</v>
      </c>
      <c r="M21" s="12" t="s">
        <v>0</v>
      </c>
      <c r="N21" s="10" t="s">
        <v>0</v>
      </c>
    </row>
    <row r="22" spans="1:14" outlineLevel="3" x14ac:dyDescent="0.25">
      <c r="A22" s="10" t="s">
        <v>83</v>
      </c>
      <c r="B22" s="11" t="s">
        <v>0</v>
      </c>
      <c r="C22" s="11" t="s">
        <v>0</v>
      </c>
      <c r="D22" s="11" t="s">
        <v>0</v>
      </c>
      <c r="E22" s="10" t="s">
        <v>453</v>
      </c>
      <c r="F22" s="10" t="s">
        <v>79</v>
      </c>
      <c r="G22" s="13">
        <v>1</v>
      </c>
      <c r="H22" s="7"/>
      <c r="I22" s="7">
        <v>1</v>
      </c>
      <c r="J22" s="7"/>
      <c r="K22" s="7">
        <f t="shared" si="0"/>
        <v>0</v>
      </c>
      <c r="L22" s="12" t="s">
        <v>0</v>
      </c>
      <c r="M22" s="12" t="s">
        <v>0</v>
      </c>
      <c r="N22" s="10" t="s">
        <v>0</v>
      </c>
    </row>
    <row r="23" spans="1:14" ht="30" outlineLevel="3" x14ac:dyDescent="0.25">
      <c r="A23" s="10" t="s">
        <v>85</v>
      </c>
      <c r="B23" s="11" t="s">
        <v>0</v>
      </c>
      <c r="C23" s="11" t="s">
        <v>0</v>
      </c>
      <c r="D23" s="11" t="s">
        <v>0</v>
      </c>
      <c r="E23" s="10" t="s">
        <v>454</v>
      </c>
      <c r="F23" s="10" t="s">
        <v>79</v>
      </c>
      <c r="G23" s="13">
        <v>1</v>
      </c>
      <c r="H23" s="7"/>
      <c r="I23" s="7">
        <v>1</v>
      </c>
      <c r="J23" s="7"/>
      <c r="K23" s="7">
        <f t="shared" si="0"/>
        <v>0</v>
      </c>
      <c r="L23" s="12" t="s">
        <v>0</v>
      </c>
      <c r="M23" s="12" t="s">
        <v>0</v>
      </c>
      <c r="N23" s="10" t="s">
        <v>0</v>
      </c>
    </row>
    <row r="24" spans="1:14" ht="30" outlineLevel="3" x14ac:dyDescent="0.25">
      <c r="A24" s="10" t="s">
        <v>87</v>
      </c>
      <c r="B24" s="11" t="s">
        <v>0</v>
      </c>
      <c r="C24" s="11" t="s">
        <v>0</v>
      </c>
      <c r="D24" s="11" t="s">
        <v>0</v>
      </c>
      <c r="E24" s="10" t="s">
        <v>319</v>
      </c>
      <c r="F24" s="10" t="s">
        <v>79</v>
      </c>
      <c r="G24" s="13">
        <v>1</v>
      </c>
      <c r="H24" s="7"/>
      <c r="I24" s="7">
        <v>1</v>
      </c>
      <c r="J24" s="7"/>
      <c r="K24" s="7">
        <f t="shared" si="0"/>
        <v>0</v>
      </c>
      <c r="L24" s="12" t="s">
        <v>0</v>
      </c>
      <c r="M24" s="12" t="s">
        <v>0</v>
      </c>
      <c r="N24" s="10" t="s">
        <v>0</v>
      </c>
    </row>
    <row r="25" spans="1:14" ht="75" outlineLevel="3" x14ac:dyDescent="0.25">
      <c r="A25" s="10" t="s">
        <v>89</v>
      </c>
      <c r="B25" s="11" t="s">
        <v>0</v>
      </c>
      <c r="C25" s="11" t="s">
        <v>0</v>
      </c>
      <c r="D25" s="11" t="s">
        <v>0</v>
      </c>
      <c r="E25" s="10" t="s">
        <v>455</v>
      </c>
      <c r="F25" s="10" t="s">
        <v>57</v>
      </c>
      <c r="G25" s="13">
        <v>1</v>
      </c>
      <c r="H25" s="7"/>
      <c r="I25" s="7">
        <v>1</v>
      </c>
      <c r="J25" s="7"/>
      <c r="K25" s="7">
        <f t="shared" si="0"/>
        <v>0</v>
      </c>
      <c r="L25" s="12" t="s">
        <v>0</v>
      </c>
      <c r="M25" s="12" t="s">
        <v>0</v>
      </c>
      <c r="N25" s="10" t="s">
        <v>0</v>
      </c>
    </row>
    <row r="26" spans="1:14" ht="75" outlineLevel="3" x14ac:dyDescent="0.25">
      <c r="A26" s="10" t="s">
        <v>91</v>
      </c>
      <c r="B26" s="11" t="s">
        <v>0</v>
      </c>
      <c r="C26" s="11" t="s">
        <v>0</v>
      </c>
      <c r="D26" s="11" t="s">
        <v>0</v>
      </c>
      <c r="E26" s="10" t="s">
        <v>456</v>
      </c>
      <c r="F26" s="10" t="s">
        <v>57</v>
      </c>
      <c r="G26" s="13">
        <v>1</v>
      </c>
      <c r="H26" s="7"/>
      <c r="I26" s="7">
        <v>1</v>
      </c>
      <c r="J26" s="7"/>
      <c r="K26" s="7">
        <f t="shared" si="0"/>
        <v>0</v>
      </c>
      <c r="L26" s="12" t="s">
        <v>0</v>
      </c>
      <c r="M26" s="12" t="s">
        <v>0</v>
      </c>
      <c r="N26" s="10" t="s">
        <v>0</v>
      </c>
    </row>
    <row r="27" spans="1:14" ht="75" outlineLevel="3" x14ac:dyDescent="0.25">
      <c r="A27" s="10" t="s">
        <v>93</v>
      </c>
      <c r="B27" s="11" t="s">
        <v>0</v>
      </c>
      <c r="C27" s="11" t="s">
        <v>0</v>
      </c>
      <c r="D27" s="11" t="s">
        <v>0</v>
      </c>
      <c r="E27" s="10" t="s">
        <v>457</v>
      </c>
      <c r="F27" s="10" t="s">
        <v>57</v>
      </c>
      <c r="G27" s="13">
        <v>1</v>
      </c>
      <c r="H27" s="7"/>
      <c r="I27" s="7">
        <v>1</v>
      </c>
      <c r="J27" s="7"/>
      <c r="K27" s="7">
        <f t="shared" si="0"/>
        <v>0</v>
      </c>
      <c r="L27" s="12" t="s">
        <v>0</v>
      </c>
      <c r="M27" s="12" t="s">
        <v>0</v>
      </c>
      <c r="N27" s="10" t="s">
        <v>0</v>
      </c>
    </row>
    <row r="28" spans="1:14" ht="75" outlineLevel="3" x14ac:dyDescent="0.25">
      <c r="A28" s="10" t="s">
        <v>95</v>
      </c>
      <c r="B28" s="11" t="s">
        <v>0</v>
      </c>
      <c r="C28" s="11" t="s">
        <v>0</v>
      </c>
      <c r="D28" s="11" t="s">
        <v>0</v>
      </c>
      <c r="E28" s="10" t="s">
        <v>458</v>
      </c>
      <c r="F28" s="10" t="s">
        <v>57</v>
      </c>
      <c r="G28" s="13">
        <v>1</v>
      </c>
      <c r="H28" s="7"/>
      <c r="I28" s="7">
        <v>1</v>
      </c>
      <c r="J28" s="7"/>
      <c r="K28" s="7">
        <f t="shared" si="0"/>
        <v>0</v>
      </c>
      <c r="L28" s="12" t="s">
        <v>0</v>
      </c>
      <c r="M28" s="12" t="s">
        <v>0</v>
      </c>
      <c r="N28" s="10" t="s">
        <v>0</v>
      </c>
    </row>
    <row r="29" spans="1:14" ht="75" outlineLevel="3" x14ac:dyDescent="0.25">
      <c r="A29" s="10" t="s">
        <v>97</v>
      </c>
      <c r="B29" s="11" t="s">
        <v>0</v>
      </c>
      <c r="C29" s="11" t="s">
        <v>0</v>
      </c>
      <c r="D29" s="11" t="s">
        <v>0</v>
      </c>
      <c r="E29" s="10" t="s">
        <v>459</v>
      </c>
      <c r="F29" s="10" t="s">
        <v>57</v>
      </c>
      <c r="G29" s="13">
        <v>1</v>
      </c>
      <c r="H29" s="7"/>
      <c r="I29" s="7">
        <v>1</v>
      </c>
      <c r="J29" s="7"/>
      <c r="K29" s="7">
        <f t="shared" si="0"/>
        <v>0</v>
      </c>
      <c r="L29" s="12" t="s">
        <v>0</v>
      </c>
      <c r="M29" s="12" t="s">
        <v>0</v>
      </c>
      <c r="N29" s="10" t="s">
        <v>0</v>
      </c>
    </row>
    <row r="30" spans="1:14" ht="75" outlineLevel="3" x14ac:dyDescent="0.25">
      <c r="A30" s="10" t="s">
        <v>99</v>
      </c>
      <c r="B30" s="11" t="s">
        <v>0</v>
      </c>
      <c r="C30" s="11" t="s">
        <v>0</v>
      </c>
      <c r="D30" s="11" t="s">
        <v>0</v>
      </c>
      <c r="E30" s="10" t="s">
        <v>460</v>
      </c>
      <c r="F30" s="10" t="s">
        <v>57</v>
      </c>
      <c r="G30" s="13">
        <v>1</v>
      </c>
      <c r="H30" s="7"/>
      <c r="I30" s="7">
        <v>1</v>
      </c>
      <c r="J30" s="7"/>
      <c r="K30" s="7">
        <f t="shared" si="0"/>
        <v>0</v>
      </c>
      <c r="L30" s="12" t="s">
        <v>0</v>
      </c>
      <c r="M30" s="12" t="s">
        <v>0</v>
      </c>
      <c r="N30" s="10" t="s">
        <v>0</v>
      </c>
    </row>
    <row r="31" spans="1:14" ht="75" outlineLevel="3" x14ac:dyDescent="0.25">
      <c r="A31" s="10" t="s">
        <v>101</v>
      </c>
      <c r="B31" s="11" t="s">
        <v>0</v>
      </c>
      <c r="C31" s="11" t="s">
        <v>0</v>
      </c>
      <c r="D31" s="11" t="s">
        <v>0</v>
      </c>
      <c r="E31" s="10" t="s">
        <v>461</v>
      </c>
      <c r="F31" s="10" t="s">
        <v>57</v>
      </c>
      <c r="G31" s="13">
        <v>1</v>
      </c>
      <c r="H31" s="7"/>
      <c r="I31" s="7">
        <v>1</v>
      </c>
      <c r="J31" s="7"/>
      <c r="K31" s="7">
        <f t="shared" si="0"/>
        <v>0</v>
      </c>
      <c r="L31" s="12" t="s">
        <v>0</v>
      </c>
      <c r="M31" s="12" t="s">
        <v>0</v>
      </c>
      <c r="N31" s="10" t="s">
        <v>0</v>
      </c>
    </row>
    <row r="32" spans="1:14" ht="45" outlineLevel="3" x14ac:dyDescent="0.25">
      <c r="A32" s="10" t="s">
        <v>103</v>
      </c>
      <c r="B32" s="11" t="s">
        <v>0</v>
      </c>
      <c r="C32" s="11" t="s">
        <v>0</v>
      </c>
      <c r="D32" s="11" t="s">
        <v>0</v>
      </c>
      <c r="E32" s="10" t="s">
        <v>462</v>
      </c>
      <c r="F32" s="10" t="s">
        <v>57</v>
      </c>
      <c r="G32" s="13">
        <v>1</v>
      </c>
      <c r="H32" s="7"/>
      <c r="I32" s="7">
        <v>1</v>
      </c>
      <c r="J32" s="7"/>
      <c r="K32" s="7">
        <f t="shared" si="0"/>
        <v>0</v>
      </c>
      <c r="L32" s="12" t="s">
        <v>0</v>
      </c>
      <c r="M32" s="12" t="s">
        <v>0</v>
      </c>
      <c r="N32" s="10" t="s">
        <v>0</v>
      </c>
    </row>
    <row r="33" spans="1:14" ht="45" outlineLevel="3" x14ac:dyDescent="0.25">
      <c r="A33" s="10" t="s">
        <v>105</v>
      </c>
      <c r="B33" s="11" t="s">
        <v>0</v>
      </c>
      <c r="C33" s="11" t="s">
        <v>0</v>
      </c>
      <c r="D33" s="11" t="s">
        <v>0</v>
      </c>
      <c r="E33" s="10" t="s">
        <v>463</v>
      </c>
      <c r="F33" s="10" t="s">
        <v>57</v>
      </c>
      <c r="G33" s="13">
        <v>1</v>
      </c>
      <c r="H33" s="7"/>
      <c r="I33" s="7">
        <v>1</v>
      </c>
      <c r="J33" s="7"/>
      <c r="K33" s="7">
        <f t="shared" si="0"/>
        <v>0</v>
      </c>
      <c r="L33" s="12" t="s">
        <v>0</v>
      </c>
      <c r="M33" s="12" t="s">
        <v>0</v>
      </c>
      <c r="N33" s="10" t="s">
        <v>0</v>
      </c>
    </row>
    <row r="34" spans="1:14" ht="45" outlineLevel="3" x14ac:dyDescent="0.25">
      <c r="A34" s="10" t="s">
        <v>107</v>
      </c>
      <c r="B34" s="11" t="s">
        <v>0</v>
      </c>
      <c r="C34" s="11" t="s">
        <v>0</v>
      </c>
      <c r="D34" s="11" t="s">
        <v>0</v>
      </c>
      <c r="E34" s="10" t="s">
        <v>464</v>
      </c>
      <c r="F34" s="10" t="s">
        <v>57</v>
      </c>
      <c r="G34" s="13">
        <v>2</v>
      </c>
      <c r="H34" s="7"/>
      <c r="I34" s="7">
        <v>1</v>
      </c>
      <c r="J34" s="7"/>
      <c r="K34" s="7">
        <f t="shared" si="0"/>
        <v>0</v>
      </c>
      <c r="L34" s="12" t="s">
        <v>0</v>
      </c>
      <c r="M34" s="12" t="s">
        <v>0</v>
      </c>
      <c r="N34" s="10" t="s">
        <v>0</v>
      </c>
    </row>
    <row r="35" spans="1:14" outlineLevel="3" x14ac:dyDescent="0.25">
      <c r="A35" s="10" t="s">
        <v>109</v>
      </c>
      <c r="B35" s="11" t="s">
        <v>0</v>
      </c>
      <c r="C35" s="11" t="s">
        <v>0</v>
      </c>
      <c r="D35" s="11" t="s">
        <v>0</v>
      </c>
      <c r="E35" s="10" t="s">
        <v>92</v>
      </c>
      <c r="F35" s="10" t="s">
        <v>79</v>
      </c>
      <c r="G35" s="13">
        <v>4</v>
      </c>
      <c r="H35" s="7"/>
      <c r="I35" s="7">
        <v>1</v>
      </c>
      <c r="J35" s="7"/>
      <c r="K35" s="7">
        <f t="shared" si="0"/>
        <v>0</v>
      </c>
      <c r="L35" s="12" t="s">
        <v>0</v>
      </c>
      <c r="M35" s="12" t="s">
        <v>0</v>
      </c>
      <c r="N35" s="10" t="s">
        <v>0</v>
      </c>
    </row>
    <row r="36" spans="1:14" ht="30" outlineLevel="3" x14ac:dyDescent="0.25">
      <c r="A36" s="10" t="s">
        <v>111</v>
      </c>
      <c r="B36" s="11" t="s">
        <v>0</v>
      </c>
      <c r="C36" s="11" t="s">
        <v>0</v>
      </c>
      <c r="D36" s="11" t="s">
        <v>0</v>
      </c>
      <c r="E36" s="10" t="s">
        <v>94</v>
      </c>
      <c r="F36" s="10" t="s">
        <v>57</v>
      </c>
      <c r="G36" s="13">
        <v>1</v>
      </c>
      <c r="H36" s="7"/>
      <c r="I36" s="7">
        <v>1</v>
      </c>
      <c r="J36" s="7"/>
      <c r="K36" s="7">
        <f t="shared" si="0"/>
        <v>0</v>
      </c>
      <c r="L36" s="12" t="s">
        <v>0</v>
      </c>
      <c r="M36" s="12" t="s">
        <v>0</v>
      </c>
      <c r="N36" s="10" t="s">
        <v>0</v>
      </c>
    </row>
    <row r="37" spans="1:14" outlineLevel="3" x14ac:dyDescent="0.25">
      <c r="A37" s="10" t="s">
        <v>113</v>
      </c>
      <c r="B37" s="11" t="s">
        <v>0</v>
      </c>
      <c r="C37" s="11" t="s">
        <v>0</v>
      </c>
      <c r="D37" s="11" t="s">
        <v>0</v>
      </c>
      <c r="E37" s="10" t="s">
        <v>96</v>
      </c>
      <c r="F37" s="10" t="s">
        <v>57</v>
      </c>
      <c r="G37" s="13">
        <v>1</v>
      </c>
      <c r="H37" s="7"/>
      <c r="I37" s="7">
        <v>1</v>
      </c>
      <c r="J37" s="7"/>
      <c r="K37" s="7">
        <f t="shared" si="0"/>
        <v>0</v>
      </c>
      <c r="L37" s="12" t="s">
        <v>0</v>
      </c>
      <c r="M37" s="12" t="s">
        <v>0</v>
      </c>
      <c r="N37" s="10" t="s">
        <v>0</v>
      </c>
    </row>
    <row r="38" spans="1:14" ht="45" outlineLevel="3" x14ac:dyDescent="0.25">
      <c r="A38" s="10" t="s">
        <v>115</v>
      </c>
      <c r="B38" s="11" t="s">
        <v>0</v>
      </c>
      <c r="C38" s="11" t="s">
        <v>0</v>
      </c>
      <c r="D38" s="11" t="s">
        <v>0</v>
      </c>
      <c r="E38" s="10" t="s">
        <v>98</v>
      </c>
      <c r="F38" s="10" t="s">
        <v>57</v>
      </c>
      <c r="G38" s="13">
        <v>1</v>
      </c>
      <c r="H38" s="7"/>
      <c r="I38" s="7">
        <v>1</v>
      </c>
      <c r="J38" s="7"/>
      <c r="K38" s="7">
        <f t="shared" si="0"/>
        <v>0</v>
      </c>
      <c r="L38" s="12" t="s">
        <v>0</v>
      </c>
      <c r="M38" s="12" t="s">
        <v>0</v>
      </c>
      <c r="N38" s="10" t="s">
        <v>0</v>
      </c>
    </row>
    <row r="39" spans="1:14" outlineLevel="3" x14ac:dyDescent="0.25">
      <c r="A39" s="10" t="s">
        <v>117</v>
      </c>
      <c r="B39" s="11" t="s">
        <v>0</v>
      </c>
      <c r="C39" s="11" t="s">
        <v>0</v>
      </c>
      <c r="D39" s="11" t="s">
        <v>0</v>
      </c>
      <c r="E39" s="10" t="s">
        <v>100</v>
      </c>
      <c r="F39" s="10" t="s">
        <v>79</v>
      </c>
      <c r="G39" s="13">
        <v>1</v>
      </c>
      <c r="H39" s="7"/>
      <c r="I39" s="7">
        <v>1</v>
      </c>
      <c r="J39" s="7"/>
      <c r="K39" s="7">
        <f t="shared" si="0"/>
        <v>0</v>
      </c>
      <c r="L39" s="12" t="s">
        <v>0</v>
      </c>
      <c r="M39" s="12" t="s">
        <v>0</v>
      </c>
      <c r="N39" s="10" t="s">
        <v>0</v>
      </c>
    </row>
    <row r="40" spans="1:14" outlineLevel="3" x14ac:dyDescent="0.25">
      <c r="A40" s="10" t="s">
        <v>119</v>
      </c>
      <c r="B40" s="11" t="s">
        <v>0</v>
      </c>
      <c r="C40" s="11" t="s">
        <v>0</v>
      </c>
      <c r="D40" s="11" t="s">
        <v>0</v>
      </c>
      <c r="E40" s="10" t="s">
        <v>102</v>
      </c>
      <c r="F40" s="10" t="s">
        <v>79</v>
      </c>
      <c r="G40" s="13">
        <v>1</v>
      </c>
      <c r="H40" s="7"/>
      <c r="I40" s="7">
        <v>1</v>
      </c>
      <c r="J40" s="7"/>
      <c r="K40" s="7">
        <f t="shared" si="0"/>
        <v>0</v>
      </c>
      <c r="L40" s="12" t="s">
        <v>0</v>
      </c>
      <c r="M40" s="12" t="s">
        <v>0</v>
      </c>
      <c r="N40" s="10" t="s">
        <v>0</v>
      </c>
    </row>
    <row r="41" spans="1:14" outlineLevel="3" x14ac:dyDescent="0.25">
      <c r="A41" s="10" t="s">
        <v>121</v>
      </c>
      <c r="B41" s="11" t="s">
        <v>0</v>
      </c>
      <c r="C41" s="11" t="s">
        <v>0</v>
      </c>
      <c r="D41" s="11" t="s">
        <v>0</v>
      </c>
      <c r="E41" s="10" t="s">
        <v>465</v>
      </c>
      <c r="F41" s="10" t="s">
        <v>79</v>
      </c>
      <c r="G41" s="13">
        <v>1</v>
      </c>
      <c r="H41" s="7"/>
      <c r="I41" s="7">
        <v>1</v>
      </c>
      <c r="J41" s="7"/>
      <c r="K41" s="7">
        <f t="shared" si="0"/>
        <v>0</v>
      </c>
      <c r="L41" s="12" t="s">
        <v>0</v>
      </c>
      <c r="M41" s="12" t="s">
        <v>0</v>
      </c>
      <c r="N41" s="10" t="s">
        <v>0</v>
      </c>
    </row>
    <row r="42" spans="1:14" outlineLevel="3" x14ac:dyDescent="0.25">
      <c r="A42" s="10" t="s">
        <v>123</v>
      </c>
      <c r="B42" s="11" t="s">
        <v>0</v>
      </c>
      <c r="C42" s="11" t="s">
        <v>0</v>
      </c>
      <c r="D42" s="11" t="s">
        <v>0</v>
      </c>
      <c r="E42" s="10" t="s">
        <v>106</v>
      </c>
      <c r="F42" s="10" t="s">
        <v>79</v>
      </c>
      <c r="G42" s="13">
        <v>15</v>
      </c>
      <c r="H42" s="7"/>
      <c r="I42" s="7">
        <v>1</v>
      </c>
      <c r="J42" s="7"/>
      <c r="K42" s="7">
        <f t="shared" ref="K42:K73" si="1">ROUND(H42*J42, 2)</f>
        <v>0</v>
      </c>
      <c r="L42" s="12" t="s">
        <v>0</v>
      </c>
      <c r="M42" s="12" t="s">
        <v>0</v>
      </c>
      <c r="N42" s="10" t="s">
        <v>0</v>
      </c>
    </row>
    <row r="43" spans="1:14" outlineLevel="3" x14ac:dyDescent="0.25">
      <c r="A43" s="10" t="s">
        <v>125</v>
      </c>
      <c r="B43" s="11" t="s">
        <v>0</v>
      </c>
      <c r="C43" s="11" t="s">
        <v>0</v>
      </c>
      <c r="D43" s="11" t="s">
        <v>0</v>
      </c>
      <c r="E43" s="10" t="s">
        <v>466</v>
      </c>
      <c r="F43" s="10" t="s">
        <v>79</v>
      </c>
      <c r="G43" s="13">
        <v>1</v>
      </c>
      <c r="H43" s="7"/>
      <c r="I43" s="7">
        <v>1</v>
      </c>
      <c r="J43" s="7"/>
      <c r="K43" s="7">
        <f t="shared" si="1"/>
        <v>0</v>
      </c>
      <c r="L43" s="12" t="s">
        <v>0</v>
      </c>
      <c r="M43" s="12" t="s">
        <v>0</v>
      </c>
      <c r="N43" s="10" t="s">
        <v>0</v>
      </c>
    </row>
    <row r="44" spans="1:14" outlineLevel="3" x14ac:dyDescent="0.25">
      <c r="A44" s="10" t="s">
        <v>127</v>
      </c>
      <c r="B44" s="11" t="s">
        <v>0</v>
      </c>
      <c r="C44" s="11" t="s">
        <v>0</v>
      </c>
      <c r="D44" s="11" t="s">
        <v>0</v>
      </c>
      <c r="E44" s="10" t="s">
        <v>467</v>
      </c>
      <c r="F44" s="10" t="s">
        <v>79</v>
      </c>
      <c r="G44" s="13">
        <v>3</v>
      </c>
      <c r="H44" s="7"/>
      <c r="I44" s="7">
        <v>1</v>
      </c>
      <c r="J44" s="7"/>
      <c r="K44" s="7">
        <f t="shared" si="1"/>
        <v>0</v>
      </c>
      <c r="L44" s="12" t="s">
        <v>0</v>
      </c>
      <c r="M44" s="12" t="s">
        <v>0</v>
      </c>
      <c r="N44" s="10" t="s">
        <v>0</v>
      </c>
    </row>
    <row r="45" spans="1:14" outlineLevel="3" x14ac:dyDescent="0.25">
      <c r="A45" s="10" t="s">
        <v>129</v>
      </c>
      <c r="B45" s="11" t="s">
        <v>0</v>
      </c>
      <c r="C45" s="11" t="s">
        <v>0</v>
      </c>
      <c r="D45" s="11" t="s">
        <v>0</v>
      </c>
      <c r="E45" s="10" t="s">
        <v>468</v>
      </c>
      <c r="F45" s="10" t="s">
        <v>79</v>
      </c>
      <c r="G45" s="13">
        <v>1</v>
      </c>
      <c r="H45" s="7"/>
      <c r="I45" s="7">
        <v>1</v>
      </c>
      <c r="J45" s="7"/>
      <c r="K45" s="7">
        <f t="shared" si="1"/>
        <v>0</v>
      </c>
      <c r="L45" s="12" t="s">
        <v>0</v>
      </c>
      <c r="M45" s="12" t="s">
        <v>0</v>
      </c>
      <c r="N45" s="10" t="s">
        <v>0</v>
      </c>
    </row>
    <row r="46" spans="1:14" outlineLevel="3" x14ac:dyDescent="0.25">
      <c r="A46" s="10" t="s">
        <v>131</v>
      </c>
      <c r="B46" s="11" t="s">
        <v>0</v>
      </c>
      <c r="C46" s="11" t="s">
        <v>0</v>
      </c>
      <c r="D46" s="11" t="s">
        <v>0</v>
      </c>
      <c r="E46" s="10" t="s">
        <v>469</v>
      </c>
      <c r="F46" s="10" t="s">
        <v>79</v>
      </c>
      <c r="G46" s="13">
        <v>4</v>
      </c>
      <c r="H46" s="7"/>
      <c r="I46" s="7">
        <v>1</v>
      </c>
      <c r="J46" s="7"/>
      <c r="K46" s="7">
        <f t="shared" si="1"/>
        <v>0</v>
      </c>
      <c r="L46" s="12" t="s">
        <v>0</v>
      </c>
      <c r="M46" s="12" t="s">
        <v>0</v>
      </c>
      <c r="N46" s="10" t="s">
        <v>0</v>
      </c>
    </row>
    <row r="47" spans="1:14" outlineLevel="3" x14ac:dyDescent="0.25">
      <c r="A47" s="10" t="s">
        <v>133</v>
      </c>
      <c r="B47" s="11" t="s">
        <v>0</v>
      </c>
      <c r="C47" s="11" t="s">
        <v>0</v>
      </c>
      <c r="D47" s="11" t="s">
        <v>0</v>
      </c>
      <c r="E47" s="10" t="s">
        <v>118</v>
      </c>
      <c r="F47" s="10" t="s">
        <v>79</v>
      </c>
      <c r="G47" s="13">
        <v>6</v>
      </c>
      <c r="H47" s="7"/>
      <c r="I47" s="7">
        <v>1</v>
      </c>
      <c r="J47" s="7"/>
      <c r="K47" s="7">
        <f t="shared" si="1"/>
        <v>0</v>
      </c>
      <c r="L47" s="12" t="s">
        <v>0</v>
      </c>
      <c r="M47" s="12" t="s">
        <v>0</v>
      </c>
      <c r="N47" s="10" t="s">
        <v>0</v>
      </c>
    </row>
    <row r="48" spans="1:14" outlineLevel="3" x14ac:dyDescent="0.25">
      <c r="A48" s="10" t="s">
        <v>135</v>
      </c>
      <c r="B48" s="11" t="s">
        <v>0</v>
      </c>
      <c r="C48" s="11" t="s">
        <v>0</v>
      </c>
      <c r="D48" s="11" t="s">
        <v>0</v>
      </c>
      <c r="E48" s="10" t="s">
        <v>308</v>
      </c>
      <c r="F48" s="10" t="s">
        <v>79</v>
      </c>
      <c r="G48" s="13">
        <v>12</v>
      </c>
      <c r="H48" s="7"/>
      <c r="I48" s="7">
        <v>1</v>
      </c>
      <c r="J48" s="7"/>
      <c r="K48" s="7">
        <f t="shared" si="1"/>
        <v>0</v>
      </c>
      <c r="L48" s="12" t="s">
        <v>0</v>
      </c>
      <c r="M48" s="12" t="s">
        <v>0</v>
      </c>
      <c r="N48" s="10" t="s">
        <v>0</v>
      </c>
    </row>
    <row r="49" spans="1:14" outlineLevel="3" x14ac:dyDescent="0.25">
      <c r="A49" s="10" t="s">
        <v>137</v>
      </c>
      <c r="B49" s="11" t="s">
        <v>0</v>
      </c>
      <c r="C49" s="11" t="s">
        <v>0</v>
      </c>
      <c r="D49" s="11" t="s">
        <v>0</v>
      </c>
      <c r="E49" s="10" t="s">
        <v>114</v>
      </c>
      <c r="F49" s="10" t="s">
        <v>79</v>
      </c>
      <c r="G49" s="13">
        <v>4</v>
      </c>
      <c r="H49" s="7"/>
      <c r="I49" s="7">
        <v>1</v>
      </c>
      <c r="J49" s="7"/>
      <c r="K49" s="7">
        <f t="shared" si="1"/>
        <v>0</v>
      </c>
      <c r="L49" s="12" t="s">
        <v>0</v>
      </c>
      <c r="M49" s="12" t="s">
        <v>0</v>
      </c>
      <c r="N49" s="10" t="s">
        <v>0</v>
      </c>
    </row>
    <row r="50" spans="1:14" outlineLevel="3" x14ac:dyDescent="0.25">
      <c r="A50" s="10" t="s">
        <v>139</v>
      </c>
      <c r="B50" s="11" t="s">
        <v>0</v>
      </c>
      <c r="C50" s="11" t="s">
        <v>0</v>
      </c>
      <c r="D50" s="11" t="s">
        <v>0</v>
      </c>
      <c r="E50" s="10" t="s">
        <v>307</v>
      </c>
      <c r="F50" s="10" t="s">
        <v>79</v>
      </c>
      <c r="G50" s="13">
        <v>12</v>
      </c>
      <c r="H50" s="7"/>
      <c r="I50" s="7">
        <v>1</v>
      </c>
      <c r="J50" s="7"/>
      <c r="K50" s="7">
        <f t="shared" si="1"/>
        <v>0</v>
      </c>
      <c r="L50" s="12" t="s">
        <v>0</v>
      </c>
      <c r="M50" s="12" t="s">
        <v>0</v>
      </c>
      <c r="N50" s="10" t="s">
        <v>0</v>
      </c>
    </row>
    <row r="51" spans="1:14" outlineLevel="3" x14ac:dyDescent="0.25">
      <c r="A51" s="10" t="s">
        <v>142</v>
      </c>
      <c r="B51" s="11" t="s">
        <v>0</v>
      </c>
      <c r="C51" s="11" t="s">
        <v>0</v>
      </c>
      <c r="D51" s="11" t="s">
        <v>0</v>
      </c>
      <c r="E51" s="10" t="s">
        <v>306</v>
      </c>
      <c r="F51" s="10" t="s">
        <v>79</v>
      </c>
      <c r="G51" s="13">
        <v>2</v>
      </c>
      <c r="H51" s="7"/>
      <c r="I51" s="7">
        <v>1</v>
      </c>
      <c r="J51" s="7"/>
      <c r="K51" s="7">
        <f t="shared" si="1"/>
        <v>0</v>
      </c>
      <c r="L51" s="12" t="s">
        <v>0</v>
      </c>
      <c r="M51" s="12" t="s">
        <v>0</v>
      </c>
      <c r="N51" s="10" t="s">
        <v>0</v>
      </c>
    </row>
    <row r="52" spans="1:14" outlineLevel="3" x14ac:dyDescent="0.25">
      <c r="A52" s="10" t="s">
        <v>144</v>
      </c>
      <c r="B52" s="11" t="s">
        <v>0</v>
      </c>
      <c r="C52" s="11" t="s">
        <v>0</v>
      </c>
      <c r="D52" s="11" t="s">
        <v>0</v>
      </c>
      <c r="E52" s="10" t="s">
        <v>470</v>
      </c>
      <c r="F52" s="10" t="s">
        <v>79</v>
      </c>
      <c r="G52" s="13">
        <v>8</v>
      </c>
      <c r="H52" s="7"/>
      <c r="I52" s="7">
        <v>1</v>
      </c>
      <c r="J52" s="7"/>
      <c r="K52" s="7">
        <f t="shared" si="1"/>
        <v>0</v>
      </c>
      <c r="L52" s="12" t="s">
        <v>0</v>
      </c>
      <c r="M52" s="12" t="s">
        <v>0</v>
      </c>
      <c r="N52" s="10" t="s">
        <v>0</v>
      </c>
    </row>
    <row r="53" spans="1:14" outlineLevel="3" x14ac:dyDescent="0.25">
      <c r="A53" s="10" t="s">
        <v>146</v>
      </c>
      <c r="B53" s="11" t="s">
        <v>0</v>
      </c>
      <c r="C53" s="11" t="s">
        <v>0</v>
      </c>
      <c r="D53" s="11" t="s">
        <v>0</v>
      </c>
      <c r="E53" s="10" t="s">
        <v>309</v>
      </c>
      <c r="F53" s="10" t="s">
        <v>79</v>
      </c>
      <c r="G53" s="13">
        <v>4</v>
      </c>
      <c r="H53" s="7"/>
      <c r="I53" s="7">
        <v>1</v>
      </c>
      <c r="J53" s="7"/>
      <c r="K53" s="7">
        <f t="shared" si="1"/>
        <v>0</v>
      </c>
      <c r="L53" s="12" t="s">
        <v>0</v>
      </c>
      <c r="M53" s="12" t="s">
        <v>0</v>
      </c>
      <c r="N53" s="10" t="s">
        <v>0</v>
      </c>
    </row>
    <row r="54" spans="1:14" outlineLevel="3" x14ac:dyDescent="0.25">
      <c r="A54" s="10" t="s">
        <v>148</v>
      </c>
      <c r="B54" s="11" t="s">
        <v>0</v>
      </c>
      <c r="C54" s="11" t="s">
        <v>0</v>
      </c>
      <c r="D54" s="11" t="s">
        <v>0</v>
      </c>
      <c r="E54" s="10" t="s">
        <v>120</v>
      </c>
      <c r="F54" s="10" t="s">
        <v>79</v>
      </c>
      <c r="G54" s="13">
        <v>1</v>
      </c>
      <c r="H54" s="7"/>
      <c r="I54" s="7">
        <v>1</v>
      </c>
      <c r="J54" s="7"/>
      <c r="K54" s="7">
        <f t="shared" si="1"/>
        <v>0</v>
      </c>
      <c r="L54" s="12" t="s">
        <v>0</v>
      </c>
      <c r="M54" s="12" t="s">
        <v>0</v>
      </c>
      <c r="N54" s="10" t="s">
        <v>0</v>
      </c>
    </row>
    <row r="55" spans="1:14" outlineLevel="3" x14ac:dyDescent="0.25">
      <c r="A55" s="10" t="s">
        <v>150</v>
      </c>
      <c r="B55" s="11" t="s">
        <v>0</v>
      </c>
      <c r="C55" s="11" t="s">
        <v>0</v>
      </c>
      <c r="D55" s="11" t="s">
        <v>0</v>
      </c>
      <c r="E55" s="10" t="s">
        <v>310</v>
      </c>
      <c r="F55" s="10" t="s">
        <v>79</v>
      </c>
      <c r="G55" s="13">
        <v>3</v>
      </c>
      <c r="H55" s="7"/>
      <c r="I55" s="7">
        <v>1</v>
      </c>
      <c r="J55" s="7"/>
      <c r="K55" s="7">
        <f t="shared" si="1"/>
        <v>0</v>
      </c>
      <c r="L55" s="12" t="s">
        <v>0</v>
      </c>
      <c r="M55" s="12" t="s">
        <v>0</v>
      </c>
      <c r="N55" s="10" t="s">
        <v>0</v>
      </c>
    </row>
    <row r="56" spans="1:14" outlineLevel="3" x14ac:dyDescent="0.25">
      <c r="A56" s="10" t="s">
        <v>152</v>
      </c>
      <c r="B56" s="11" t="s">
        <v>0</v>
      </c>
      <c r="C56" s="11" t="s">
        <v>0</v>
      </c>
      <c r="D56" s="11" t="s">
        <v>0</v>
      </c>
      <c r="E56" s="10" t="s">
        <v>124</v>
      </c>
      <c r="F56" s="10" t="s">
        <v>79</v>
      </c>
      <c r="G56" s="13">
        <v>1</v>
      </c>
      <c r="H56" s="7"/>
      <c r="I56" s="7">
        <v>1</v>
      </c>
      <c r="J56" s="7"/>
      <c r="K56" s="7">
        <f t="shared" si="1"/>
        <v>0</v>
      </c>
      <c r="L56" s="12" t="s">
        <v>0</v>
      </c>
      <c r="M56" s="12" t="s">
        <v>0</v>
      </c>
      <c r="N56" s="10" t="s">
        <v>0</v>
      </c>
    </row>
    <row r="57" spans="1:14" outlineLevel="3" x14ac:dyDescent="0.25">
      <c r="A57" s="10" t="s">
        <v>154</v>
      </c>
      <c r="B57" s="11" t="s">
        <v>0</v>
      </c>
      <c r="C57" s="11" t="s">
        <v>0</v>
      </c>
      <c r="D57" s="11" t="s">
        <v>0</v>
      </c>
      <c r="E57" s="10" t="s">
        <v>126</v>
      </c>
      <c r="F57" s="10" t="s">
        <v>79</v>
      </c>
      <c r="G57" s="13">
        <v>16</v>
      </c>
      <c r="H57" s="7"/>
      <c r="I57" s="7">
        <v>1</v>
      </c>
      <c r="J57" s="7"/>
      <c r="K57" s="7">
        <f t="shared" si="1"/>
        <v>0</v>
      </c>
      <c r="L57" s="12" t="s">
        <v>0</v>
      </c>
      <c r="M57" s="12" t="s">
        <v>0</v>
      </c>
      <c r="N57" s="10" t="s">
        <v>0</v>
      </c>
    </row>
    <row r="58" spans="1:14" ht="30" outlineLevel="3" x14ac:dyDescent="0.25">
      <c r="A58" s="10" t="s">
        <v>156</v>
      </c>
      <c r="B58" s="11" t="s">
        <v>0</v>
      </c>
      <c r="C58" s="11" t="s">
        <v>0</v>
      </c>
      <c r="D58" s="11" t="s">
        <v>0</v>
      </c>
      <c r="E58" s="10" t="s">
        <v>128</v>
      </c>
      <c r="F58" s="10" t="s">
        <v>79</v>
      </c>
      <c r="G58" s="13">
        <v>22</v>
      </c>
      <c r="H58" s="7"/>
      <c r="I58" s="7">
        <v>1</v>
      </c>
      <c r="J58" s="7"/>
      <c r="K58" s="7">
        <f t="shared" si="1"/>
        <v>0</v>
      </c>
      <c r="L58" s="12" t="s">
        <v>0</v>
      </c>
      <c r="M58" s="12" t="s">
        <v>0</v>
      </c>
      <c r="N58" s="10" t="s">
        <v>0</v>
      </c>
    </row>
    <row r="59" spans="1:14" outlineLevel="3" x14ac:dyDescent="0.25">
      <c r="A59" s="10" t="s">
        <v>158</v>
      </c>
      <c r="B59" s="11" t="s">
        <v>0</v>
      </c>
      <c r="C59" s="11" t="s">
        <v>0</v>
      </c>
      <c r="D59" s="11" t="s">
        <v>0</v>
      </c>
      <c r="E59" s="10" t="s">
        <v>311</v>
      </c>
      <c r="F59" s="10" t="s">
        <v>76</v>
      </c>
      <c r="G59" s="13">
        <v>20</v>
      </c>
      <c r="H59" s="7"/>
      <c r="I59" s="7">
        <v>1</v>
      </c>
      <c r="J59" s="7"/>
      <c r="K59" s="7">
        <f t="shared" si="1"/>
        <v>0</v>
      </c>
      <c r="L59" s="12" t="s">
        <v>0</v>
      </c>
      <c r="M59" s="12" t="s">
        <v>0</v>
      </c>
      <c r="N59" s="10" t="s">
        <v>0</v>
      </c>
    </row>
    <row r="60" spans="1:14" ht="30" outlineLevel="3" x14ac:dyDescent="0.25">
      <c r="A60" s="10" t="s">
        <v>160</v>
      </c>
      <c r="B60" s="11" t="s">
        <v>0</v>
      </c>
      <c r="C60" s="11" t="s">
        <v>0</v>
      </c>
      <c r="D60" s="11" t="s">
        <v>0</v>
      </c>
      <c r="E60" s="10" t="s">
        <v>132</v>
      </c>
      <c r="F60" s="10" t="s">
        <v>76</v>
      </c>
      <c r="G60" s="13">
        <v>6</v>
      </c>
      <c r="H60" s="7"/>
      <c r="I60" s="7">
        <v>1</v>
      </c>
      <c r="J60" s="7"/>
      <c r="K60" s="7">
        <f t="shared" si="1"/>
        <v>0</v>
      </c>
      <c r="L60" s="12" t="s">
        <v>0</v>
      </c>
      <c r="M60" s="12" t="s">
        <v>0</v>
      </c>
      <c r="N60" s="10" t="s">
        <v>0</v>
      </c>
    </row>
    <row r="61" spans="1:14" ht="30" outlineLevel="3" x14ac:dyDescent="0.25">
      <c r="A61" s="10" t="s">
        <v>162</v>
      </c>
      <c r="B61" s="11" t="s">
        <v>0</v>
      </c>
      <c r="C61" s="11" t="s">
        <v>0</v>
      </c>
      <c r="D61" s="11" t="s">
        <v>0</v>
      </c>
      <c r="E61" s="10" t="s">
        <v>312</v>
      </c>
      <c r="F61" s="10" t="s">
        <v>76</v>
      </c>
      <c r="G61" s="13">
        <v>18</v>
      </c>
      <c r="H61" s="7"/>
      <c r="I61" s="7">
        <v>1</v>
      </c>
      <c r="J61" s="7"/>
      <c r="K61" s="7">
        <f t="shared" si="1"/>
        <v>0</v>
      </c>
      <c r="L61" s="12" t="s">
        <v>0</v>
      </c>
      <c r="M61" s="12" t="s">
        <v>0</v>
      </c>
      <c r="N61" s="10" t="s">
        <v>0</v>
      </c>
    </row>
    <row r="62" spans="1:14" ht="30" outlineLevel="3" x14ac:dyDescent="0.25">
      <c r="A62" s="10" t="s">
        <v>164</v>
      </c>
      <c r="B62" s="11" t="s">
        <v>0</v>
      </c>
      <c r="C62" s="11" t="s">
        <v>0</v>
      </c>
      <c r="D62" s="11" t="s">
        <v>0</v>
      </c>
      <c r="E62" s="10" t="s">
        <v>136</v>
      </c>
      <c r="F62" s="10" t="s">
        <v>76</v>
      </c>
      <c r="G62" s="13">
        <v>6</v>
      </c>
      <c r="H62" s="7"/>
      <c r="I62" s="7">
        <v>1</v>
      </c>
      <c r="J62" s="7"/>
      <c r="K62" s="7">
        <f t="shared" si="1"/>
        <v>0</v>
      </c>
      <c r="L62" s="12" t="s">
        <v>0</v>
      </c>
      <c r="M62" s="12" t="s">
        <v>0</v>
      </c>
      <c r="N62" s="10" t="s">
        <v>0</v>
      </c>
    </row>
    <row r="63" spans="1:14" ht="30" outlineLevel="3" x14ac:dyDescent="0.25">
      <c r="A63" s="10" t="s">
        <v>166</v>
      </c>
      <c r="B63" s="11" t="s">
        <v>0</v>
      </c>
      <c r="C63" s="11" t="s">
        <v>0</v>
      </c>
      <c r="D63" s="11" t="s">
        <v>0</v>
      </c>
      <c r="E63" s="10" t="s">
        <v>313</v>
      </c>
      <c r="F63" s="10" t="s">
        <v>76</v>
      </c>
      <c r="G63" s="13">
        <v>50</v>
      </c>
      <c r="H63" s="7"/>
      <c r="I63" s="7">
        <v>1</v>
      </c>
      <c r="J63" s="7"/>
      <c r="K63" s="7">
        <f t="shared" si="1"/>
        <v>0</v>
      </c>
      <c r="L63" s="12" t="s">
        <v>0</v>
      </c>
      <c r="M63" s="12" t="s">
        <v>0</v>
      </c>
      <c r="N63" s="10" t="s">
        <v>0</v>
      </c>
    </row>
    <row r="64" spans="1:14" ht="30" outlineLevel="3" x14ac:dyDescent="0.25">
      <c r="A64" s="10" t="s">
        <v>168</v>
      </c>
      <c r="B64" s="11" t="s">
        <v>0</v>
      </c>
      <c r="C64" s="11" t="s">
        <v>0</v>
      </c>
      <c r="D64" s="11" t="s">
        <v>0</v>
      </c>
      <c r="E64" s="10" t="s">
        <v>471</v>
      </c>
      <c r="F64" s="10" t="s">
        <v>76</v>
      </c>
      <c r="G64" s="13">
        <v>20</v>
      </c>
      <c r="H64" s="7"/>
      <c r="I64" s="7">
        <v>1</v>
      </c>
      <c r="J64" s="7"/>
      <c r="K64" s="7">
        <f t="shared" si="1"/>
        <v>0</v>
      </c>
      <c r="L64" s="12" t="s">
        <v>0</v>
      </c>
      <c r="M64" s="12" t="s">
        <v>0</v>
      </c>
      <c r="N64" s="10" t="s">
        <v>0</v>
      </c>
    </row>
    <row r="65" spans="1:14" ht="45" outlineLevel="3" x14ac:dyDescent="0.25">
      <c r="A65" s="10" t="s">
        <v>170</v>
      </c>
      <c r="B65" s="11" t="s">
        <v>0</v>
      </c>
      <c r="C65" s="11" t="s">
        <v>0</v>
      </c>
      <c r="D65" s="11" t="s">
        <v>0</v>
      </c>
      <c r="E65" s="10" t="s">
        <v>138</v>
      </c>
      <c r="F65" s="10" t="s">
        <v>140</v>
      </c>
      <c r="G65" s="13">
        <v>22.18</v>
      </c>
      <c r="H65" s="7"/>
      <c r="I65" s="7">
        <v>1</v>
      </c>
      <c r="J65" s="7"/>
      <c r="K65" s="7">
        <f t="shared" si="1"/>
        <v>0</v>
      </c>
      <c r="L65" s="12" t="s">
        <v>0</v>
      </c>
      <c r="M65" s="12" t="s">
        <v>0</v>
      </c>
      <c r="N65" s="10" t="s">
        <v>0</v>
      </c>
    </row>
    <row r="66" spans="1:14" outlineLevel="3" x14ac:dyDescent="0.25">
      <c r="A66" s="10" t="s">
        <v>172</v>
      </c>
      <c r="B66" s="11" t="s">
        <v>0</v>
      </c>
      <c r="C66" s="11" t="s">
        <v>0</v>
      </c>
      <c r="D66" s="11" t="s">
        <v>0</v>
      </c>
      <c r="E66" s="10" t="s">
        <v>141</v>
      </c>
      <c r="F66" s="10" t="s">
        <v>140</v>
      </c>
      <c r="G66" s="13">
        <v>22.18</v>
      </c>
      <c r="H66" s="7"/>
      <c r="I66" s="7">
        <v>1</v>
      </c>
      <c r="J66" s="7"/>
      <c r="K66" s="7">
        <f t="shared" si="1"/>
        <v>0</v>
      </c>
      <c r="L66" s="12" t="s">
        <v>0</v>
      </c>
      <c r="M66" s="12" t="s">
        <v>0</v>
      </c>
      <c r="N66" s="10" t="s">
        <v>0</v>
      </c>
    </row>
    <row r="67" spans="1:14" ht="45" outlineLevel="3" x14ac:dyDescent="0.25">
      <c r="A67" s="10" t="s">
        <v>173</v>
      </c>
      <c r="B67" s="11" t="s">
        <v>0</v>
      </c>
      <c r="C67" s="11" t="s">
        <v>0</v>
      </c>
      <c r="D67" s="11" t="s">
        <v>0</v>
      </c>
      <c r="E67" s="10" t="s">
        <v>143</v>
      </c>
      <c r="F67" s="10" t="s">
        <v>140</v>
      </c>
      <c r="G67" s="13">
        <v>22.18</v>
      </c>
      <c r="H67" s="7"/>
      <c r="I67" s="7">
        <v>1</v>
      </c>
      <c r="J67" s="7"/>
      <c r="K67" s="7">
        <f t="shared" si="1"/>
        <v>0</v>
      </c>
      <c r="L67" s="12" t="s">
        <v>0</v>
      </c>
      <c r="M67" s="12" t="s">
        <v>0</v>
      </c>
      <c r="N67" s="10" t="s">
        <v>0</v>
      </c>
    </row>
    <row r="68" spans="1:14" ht="45" outlineLevel="3" x14ac:dyDescent="0.25">
      <c r="A68" s="10" t="s">
        <v>175</v>
      </c>
      <c r="B68" s="11" t="s">
        <v>0</v>
      </c>
      <c r="C68" s="11" t="s">
        <v>0</v>
      </c>
      <c r="D68" s="11" t="s">
        <v>0</v>
      </c>
      <c r="E68" s="10" t="s">
        <v>145</v>
      </c>
      <c r="F68" s="10" t="s">
        <v>140</v>
      </c>
      <c r="G68" s="13">
        <v>22.18</v>
      </c>
      <c r="H68" s="7"/>
      <c r="I68" s="7">
        <v>1</v>
      </c>
      <c r="J68" s="7"/>
      <c r="K68" s="7">
        <f t="shared" si="1"/>
        <v>0</v>
      </c>
      <c r="L68" s="12" t="s">
        <v>0</v>
      </c>
      <c r="M68" s="12" t="s">
        <v>0</v>
      </c>
      <c r="N68" s="10" t="s">
        <v>0</v>
      </c>
    </row>
    <row r="69" spans="1:14" ht="30" outlineLevel="3" x14ac:dyDescent="0.25">
      <c r="A69" s="10" t="s">
        <v>177</v>
      </c>
      <c r="B69" s="11" t="s">
        <v>0</v>
      </c>
      <c r="C69" s="11" t="s">
        <v>0</v>
      </c>
      <c r="D69" s="11" t="s">
        <v>0</v>
      </c>
      <c r="E69" s="10" t="s">
        <v>147</v>
      </c>
      <c r="F69" s="10" t="s">
        <v>76</v>
      </c>
      <c r="G69" s="13">
        <v>6</v>
      </c>
      <c r="H69" s="7"/>
      <c r="I69" s="7">
        <v>1</v>
      </c>
      <c r="J69" s="7"/>
      <c r="K69" s="7">
        <f t="shared" si="1"/>
        <v>0</v>
      </c>
      <c r="L69" s="12" t="s">
        <v>0</v>
      </c>
      <c r="M69" s="12" t="s">
        <v>0</v>
      </c>
      <c r="N69" s="10" t="s">
        <v>0</v>
      </c>
    </row>
    <row r="70" spans="1:14" ht="30" outlineLevel="3" x14ac:dyDescent="0.25">
      <c r="A70" s="10" t="s">
        <v>179</v>
      </c>
      <c r="B70" s="11" t="s">
        <v>0</v>
      </c>
      <c r="C70" s="11" t="s">
        <v>0</v>
      </c>
      <c r="D70" s="11" t="s">
        <v>0</v>
      </c>
      <c r="E70" s="10" t="s">
        <v>151</v>
      </c>
      <c r="F70" s="10" t="s">
        <v>76</v>
      </c>
      <c r="G70" s="13">
        <v>18</v>
      </c>
      <c r="H70" s="7"/>
      <c r="I70" s="7">
        <v>1</v>
      </c>
      <c r="J70" s="7"/>
      <c r="K70" s="7">
        <f t="shared" si="1"/>
        <v>0</v>
      </c>
      <c r="L70" s="12" t="s">
        <v>0</v>
      </c>
      <c r="M70" s="12" t="s">
        <v>0</v>
      </c>
      <c r="N70" s="10" t="s">
        <v>0</v>
      </c>
    </row>
    <row r="71" spans="1:14" ht="30" outlineLevel="3" x14ac:dyDescent="0.25">
      <c r="A71" s="10" t="s">
        <v>181</v>
      </c>
      <c r="B71" s="11" t="s">
        <v>0</v>
      </c>
      <c r="C71" s="11" t="s">
        <v>0</v>
      </c>
      <c r="D71" s="11" t="s">
        <v>0</v>
      </c>
      <c r="E71" s="10" t="s">
        <v>315</v>
      </c>
      <c r="F71" s="10" t="s">
        <v>76</v>
      </c>
      <c r="G71" s="13">
        <v>6</v>
      </c>
      <c r="H71" s="7"/>
      <c r="I71" s="7">
        <v>1</v>
      </c>
      <c r="J71" s="7"/>
      <c r="K71" s="7">
        <f t="shared" si="1"/>
        <v>0</v>
      </c>
      <c r="L71" s="12" t="s">
        <v>0</v>
      </c>
      <c r="M71" s="12" t="s">
        <v>0</v>
      </c>
      <c r="N71" s="10" t="s">
        <v>0</v>
      </c>
    </row>
    <row r="72" spans="1:14" ht="30" outlineLevel="3" x14ac:dyDescent="0.25">
      <c r="A72" s="10" t="s">
        <v>183</v>
      </c>
      <c r="B72" s="11" t="s">
        <v>0</v>
      </c>
      <c r="C72" s="11" t="s">
        <v>0</v>
      </c>
      <c r="D72" s="11" t="s">
        <v>0</v>
      </c>
      <c r="E72" s="10" t="s">
        <v>316</v>
      </c>
      <c r="F72" s="10" t="s">
        <v>76</v>
      </c>
      <c r="G72" s="13">
        <v>50</v>
      </c>
      <c r="H72" s="7"/>
      <c r="I72" s="7">
        <v>1</v>
      </c>
      <c r="J72" s="7"/>
      <c r="K72" s="7">
        <f t="shared" si="1"/>
        <v>0</v>
      </c>
      <c r="L72" s="12" t="s">
        <v>0</v>
      </c>
      <c r="M72" s="12" t="s">
        <v>0</v>
      </c>
      <c r="N72" s="10" t="s">
        <v>0</v>
      </c>
    </row>
    <row r="73" spans="1:14" ht="30" outlineLevel="3" x14ac:dyDescent="0.25">
      <c r="A73" s="10" t="s">
        <v>185</v>
      </c>
      <c r="B73" s="11" t="s">
        <v>0</v>
      </c>
      <c r="C73" s="11" t="s">
        <v>0</v>
      </c>
      <c r="D73" s="11" t="s">
        <v>0</v>
      </c>
      <c r="E73" s="10" t="s">
        <v>472</v>
      </c>
      <c r="F73" s="10" t="s">
        <v>76</v>
      </c>
      <c r="G73" s="13">
        <v>20</v>
      </c>
      <c r="H73" s="7"/>
      <c r="I73" s="7">
        <v>1</v>
      </c>
      <c r="J73" s="7"/>
      <c r="K73" s="7">
        <f t="shared" si="1"/>
        <v>0</v>
      </c>
      <c r="L73" s="12" t="s">
        <v>0</v>
      </c>
      <c r="M73" s="12" t="s">
        <v>0</v>
      </c>
      <c r="N73" s="10" t="s">
        <v>0</v>
      </c>
    </row>
    <row r="74" spans="1:14" ht="30" outlineLevel="3" x14ac:dyDescent="0.25">
      <c r="A74" s="10" t="s">
        <v>188</v>
      </c>
      <c r="B74" s="11" t="s">
        <v>0</v>
      </c>
      <c r="C74" s="11" t="s">
        <v>0</v>
      </c>
      <c r="D74" s="11" t="s">
        <v>0</v>
      </c>
      <c r="E74" s="10" t="s">
        <v>153</v>
      </c>
      <c r="F74" s="10" t="s">
        <v>57</v>
      </c>
      <c r="G74" s="13">
        <v>2</v>
      </c>
      <c r="H74" s="7"/>
      <c r="I74" s="7">
        <v>1</v>
      </c>
      <c r="J74" s="7"/>
      <c r="K74" s="7">
        <f t="shared" ref="K74:K96" si="2">ROUND(H74*J74, 2)</f>
        <v>0</v>
      </c>
      <c r="L74" s="12" t="s">
        <v>0</v>
      </c>
      <c r="M74" s="12" t="s">
        <v>0</v>
      </c>
      <c r="N74" s="10" t="s">
        <v>0</v>
      </c>
    </row>
    <row r="75" spans="1:14" ht="45" outlineLevel="3" x14ac:dyDescent="0.25">
      <c r="A75" s="10" t="s">
        <v>190</v>
      </c>
      <c r="B75" s="11" t="s">
        <v>0</v>
      </c>
      <c r="C75" s="11" t="s">
        <v>0</v>
      </c>
      <c r="D75" s="11" t="s">
        <v>0</v>
      </c>
      <c r="E75" s="10" t="s">
        <v>155</v>
      </c>
      <c r="F75" s="10" t="s">
        <v>57</v>
      </c>
      <c r="G75" s="13">
        <v>1</v>
      </c>
      <c r="H75" s="7"/>
      <c r="I75" s="7">
        <v>1</v>
      </c>
      <c r="J75" s="7"/>
      <c r="K75" s="7">
        <f t="shared" si="2"/>
        <v>0</v>
      </c>
      <c r="L75" s="12" t="s">
        <v>0</v>
      </c>
      <c r="M75" s="12" t="s">
        <v>0</v>
      </c>
      <c r="N75" s="10" t="s">
        <v>0</v>
      </c>
    </row>
    <row r="76" spans="1:14" outlineLevel="3" x14ac:dyDescent="0.25">
      <c r="A76" s="10" t="s">
        <v>192</v>
      </c>
      <c r="B76" s="11" t="s">
        <v>0</v>
      </c>
      <c r="C76" s="11" t="s">
        <v>0</v>
      </c>
      <c r="D76" s="11" t="s">
        <v>0</v>
      </c>
      <c r="E76" s="10" t="s">
        <v>157</v>
      </c>
      <c r="F76" s="10" t="s">
        <v>79</v>
      </c>
      <c r="G76" s="13">
        <v>1</v>
      </c>
      <c r="H76" s="7"/>
      <c r="I76" s="7">
        <v>1</v>
      </c>
      <c r="J76" s="7"/>
      <c r="K76" s="7">
        <f t="shared" si="2"/>
        <v>0</v>
      </c>
      <c r="L76" s="12" t="s">
        <v>0</v>
      </c>
      <c r="M76" s="12" t="s">
        <v>0</v>
      </c>
      <c r="N76" s="10" t="s">
        <v>0</v>
      </c>
    </row>
    <row r="77" spans="1:14" outlineLevel="3" x14ac:dyDescent="0.25">
      <c r="A77" s="10" t="s">
        <v>195</v>
      </c>
      <c r="B77" s="11" t="s">
        <v>0</v>
      </c>
      <c r="C77" s="11" t="s">
        <v>0</v>
      </c>
      <c r="D77" s="11" t="s">
        <v>0</v>
      </c>
      <c r="E77" s="10" t="s">
        <v>473</v>
      </c>
      <c r="F77" s="10" t="s">
        <v>76</v>
      </c>
      <c r="G77" s="13">
        <v>7</v>
      </c>
      <c r="H77" s="7"/>
      <c r="I77" s="7">
        <v>1</v>
      </c>
      <c r="J77" s="7"/>
      <c r="K77" s="7">
        <f t="shared" si="2"/>
        <v>0</v>
      </c>
      <c r="L77" s="12" t="s">
        <v>0</v>
      </c>
      <c r="M77" s="12" t="s">
        <v>0</v>
      </c>
      <c r="N77" s="10" t="s">
        <v>0</v>
      </c>
    </row>
    <row r="78" spans="1:14" outlineLevel="3" x14ac:dyDescent="0.25">
      <c r="A78" s="10" t="s">
        <v>197</v>
      </c>
      <c r="B78" s="11" t="s">
        <v>0</v>
      </c>
      <c r="C78" s="11" t="s">
        <v>0</v>
      </c>
      <c r="D78" s="11" t="s">
        <v>0</v>
      </c>
      <c r="E78" s="10" t="s">
        <v>474</v>
      </c>
      <c r="F78" s="10" t="s">
        <v>79</v>
      </c>
      <c r="G78" s="13">
        <v>1</v>
      </c>
      <c r="H78" s="7"/>
      <c r="I78" s="7">
        <v>1</v>
      </c>
      <c r="J78" s="7"/>
      <c r="K78" s="7">
        <f t="shared" si="2"/>
        <v>0</v>
      </c>
      <c r="L78" s="12" t="s">
        <v>0</v>
      </c>
      <c r="M78" s="12" t="s">
        <v>0</v>
      </c>
      <c r="N78" s="10" t="s">
        <v>0</v>
      </c>
    </row>
    <row r="79" spans="1:14" ht="30" outlineLevel="3" x14ac:dyDescent="0.25">
      <c r="A79" s="10" t="s">
        <v>199</v>
      </c>
      <c r="B79" s="11" t="s">
        <v>0</v>
      </c>
      <c r="C79" s="11" t="s">
        <v>0</v>
      </c>
      <c r="D79" s="11" t="s">
        <v>0</v>
      </c>
      <c r="E79" s="10" t="s">
        <v>475</v>
      </c>
      <c r="F79" s="10" t="s">
        <v>76</v>
      </c>
      <c r="G79" s="13">
        <v>3</v>
      </c>
      <c r="H79" s="7"/>
      <c r="I79" s="7">
        <v>1</v>
      </c>
      <c r="J79" s="7"/>
      <c r="K79" s="7">
        <f t="shared" si="2"/>
        <v>0</v>
      </c>
      <c r="L79" s="12" t="s">
        <v>0</v>
      </c>
      <c r="M79" s="12" t="s">
        <v>0</v>
      </c>
      <c r="N79" s="10" t="s">
        <v>0</v>
      </c>
    </row>
    <row r="80" spans="1:14" outlineLevel="3" x14ac:dyDescent="0.25">
      <c r="A80" s="10" t="s">
        <v>201</v>
      </c>
      <c r="B80" s="11" t="s">
        <v>0</v>
      </c>
      <c r="C80" s="11" t="s">
        <v>0</v>
      </c>
      <c r="D80" s="11" t="s">
        <v>0</v>
      </c>
      <c r="E80" s="10" t="s">
        <v>161</v>
      </c>
      <c r="F80" s="10" t="s">
        <v>79</v>
      </c>
      <c r="G80" s="13">
        <v>2</v>
      </c>
      <c r="H80" s="7"/>
      <c r="I80" s="7">
        <v>1</v>
      </c>
      <c r="J80" s="7"/>
      <c r="K80" s="7">
        <f t="shared" si="2"/>
        <v>0</v>
      </c>
      <c r="L80" s="12" t="s">
        <v>0</v>
      </c>
      <c r="M80" s="12" t="s">
        <v>0</v>
      </c>
      <c r="N80" s="10" t="s">
        <v>0</v>
      </c>
    </row>
    <row r="81" spans="1:14" outlineLevel="3" x14ac:dyDescent="0.25">
      <c r="A81" s="10" t="s">
        <v>203</v>
      </c>
      <c r="B81" s="11" t="s">
        <v>0</v>
      </c>
      <c r="C81" s="11" t="s">
        <v>0</v>
      </c>
      <c r="D81" s="11" t="s">
        <v>0</v>
      </c>
      <c r="E81" s="10" t="s">
        <v>163</v>
      </c>
      <c r="F81" s="10" t="s">
        <v>79</v>
      </c>
      <c r="G81" s="13">
        <v>1</v>
      </c>
      <c r="H81" s="7"/>
      <c r="I81" s="7">
        <v>1</v>
      </c>
      <c r="J81" s="7"/>
      <c r="K81" s="7">
        <f t="shared" si="2"/>
        <v>0</v>
      </c>
      <c r="L81" s="12" t="s">
        <v>0</v>
      </c>
      <c r="M81" s="12" t="s">
        <v>0</v>
      </c>
      <c r="N81" s="10" t="s">
        <v>0</v>
      </c>
    </row>
    <row r="82" spans="1:14" ht="30" outlineLevel="3" x14ac:dyDescent="0.25">
      <c r="A82" s="10" t="s">
        <v>205</v>
      </c>
      <c r="B82" s="11" t="s">
        <v>0</v>
      </c>
      <c r="C82" s="11" t="s">
        <v>0</v>
      </c>
      <c r="D82" s="11" t="s">
        <v>0</v>
      </c>
      <c r="E82" s="10" t="s">
        <v>476</v>
      </c>
      <c r="F82" s="10" t="s">
        <v>79</v>
      </c>
      <c r="G82" s="13">
        <v>1</v>
      </c>
      <c r="H82" s="7"/>
      <c r="I82" s="7">
        <v>1</v>
      </c>
      <c r="J82" s="7"/>
      <c r="K82" s="7">
        <f t="shared" si="2"/>
        <v>0</v>
      </c>
      <c r="L82" s="12" t="s">
        <v>0</v>
      </c>
      <c r="M82" s="12" t="s">
        <v>0</v>
      </c>
      <c r="N82" s="10" t="s">
        <v>0</v>
      </c>
    </row>
    <row r="83" spans="1:14" ht="30" outlineLevel="3" x14ac:dyDescent="0.25">
      <c r="A83" s="10" t="s">
        <v>207</v>
      </c>
      <c r="B83" s="11" t="s">
        <v>0</v>
      </c>
      <c r="C83" s="11" t="s">
        <v>0</v>
      </c>
      <c r="D83" s="11" t="s">
        <v>0</v>
      </c>
      <c r="E83" s="10" t="s">
        <v>477</v>
      </c>
      <c r="F83" s="10" t="s">
        <v>79</v>
      </c>
      <c r="G83" s="13">
        <v>1</v>
      </c>
      <c r="H83" s="7"/>
      <c r="I83" s="7">
        <v>1</v>
      </c>
      <c r="J83" s="7"/>
      <c r="K83" s="7">
        <f t="shared" si="2"/>
        <v>0</v>
      </c>
      <c r="L83" s="12" t="s">
        <v>0</v>
      </c>
      <c r="M83" s="12" t="s">
        <v>0</v>
      </c>
      <c r="N83" s="10" t="s">
        <v>0</v>
      </c>
    </row>
    <row r="84" spans="1:14" ht="30" outlineLevel="3" x14ac:dyDescent="0.25">
      <c r="A84" s="10" t="s">
        <v>209</v>
      </c>
      <c r="B84" s="11" t="s">
        <v>0</v>
      </c>
      <c r="C84" s="11" t="s">
        <v>0</v>
      </c>
      <c r="D84" s="11" t="s">
        <v>0</v>
      </c>
      <c r="E84" s="10" t="s">
        <v>165</v>
      </c>
      <c r="F84" s="10" t="s">
        <v>76</v>
      </c>
      <c r="G84" s="13">
        <v>120</v>
      </c>
      <c r="H84" s="7"/>
      <c r="I84" s="7">
        <v>1</v>
      </c>
      <c r="J84" s="7"/>
      <c r="K84" s="7">
        <f t="shared" si="2"/>
        <v>0</v>
      </c>
      <c r="L84" s="12" t="s">
        <v>0</v>
      </c>
      <c r="M84" s="12" t="s">
        <v>0</v>
      </c>
      <c r="N84" s="10" t="s">
        <v>0</v>
      </c>
    </row>
    <row r="85" spans="1:14" outlineLevel="3" x14ac:dyDescent="0.25">
      <c r="A85" s="10" t="s">
        <v>211</v>
      </c>
      <c r="B85" s="11" t="s">
        <v>0</v>
      </c>
      <c r="C85" s="11" t="s">
        <v>0</v>
      </c>
      <c r="D85" s="11" t="s">
        <v>0</v>
      </c>
      <c r="E85" s="10" t="s">
        <v>167</v>
      </c>
      <c r="F85" s="10" t="s">
        <v>76</v>
      </c>
      <c r="G85" s="13">
        <v>120</v>
      </c>
      <c r="H85" s="7"/>
      <c r="I85" s="7">
        <v>2</v>
      </c>
      <c r="J85" s="7"/>
      <c r="K85" s="7">
        <f t="shared" si="2"/>
        <v>0</v>
      </c>
      <c r="L85" s="12" t="s">
        <v>0</v>
      </c>
      <c r="M85" s="12" t="s">
        <v>0</v>
      </c>
      <c r="N85" s="10" t="s">
        <v>0</v>
      </c>
    </row>
    <row r="86" spans="1:14" ht="30" outlineLevel="3" x14ac:dyDescent="0.25">
      <c r="A86" s="10" t="s">
        <v>213</v>
      </c>
      <c r="B86" s="11" t="s">
        <v>0</v>
      </c>
      <c r="C86" s="11" t="s">
        <v>0</v>
      </c>
      <c r="D86" s="11" t="s">
        <v>0</v>
      </c>
      <c r="E86" s="10" t="s">
        <v>478</v>
      </c>
      <c r="F86" s="10" t="s">
        <v>76</v>
      </c>
      <c r="G86" s="13">
        <v>3</v>
      </c>
      <c r="H86" s="7"/>
      <c r="I86" s="7">
        <v>1</v>
      </c>
      <c r="J86" s="7"/>
      <c r="K86" s="7">
        <f t="shared" si="2"/>
        <v>0</v>
      </c>
      <c r="L86" s="12" t="s">
        <v>0</v>
      </c>
      <c r="M86" s="12" t="s">
        <v>0</v>
      </c>
      <c r="N86" s="10" t="s">
        <v>0</v>
      </c>
    </row>
    <row r="87" spans="1:14" ht="30" outlineLevel="3" x14ac:dyDescent="0.25">
      <c r="A87" s="10" t="s">
        <v>215</v>
      </c>
      <c r="B87" s="11" t="s">
        <v>0</v>
      </c>
      <c r="C87" s="11" t="s">
        <v>0</v>
      </c>
      <c r="D87" s="11" t="s">
        <v>0</v>
      </c>
      <c r="E87" s="10" t="s">
        <v>479</v>
      </c>
      <c r="F87" s="10" t="s">
        <v>76</v>
      </c>
      <c r="G87" s="13">
        <v>3</v>
      </c>
      <c r="H87" s="7"/>
      <c r="I87" s="7">
        <v>1</v>
      </c>
      <c r="J87" s="7"/>
      <c r="K87" s="7">
        <f t="shared" si="2"/>
        <v>0</v>
      </c>
      <c r="L87" s="12" t="s">
        <v>0</v>
      </c>
      <c r="M87" s="12" t="s">
        <v>0</v>
      </c>
      <c r="N87" s="10" t="s">
        <v>0</v>
      </c>
    </row>
    <row r="88" spans="1:14" ht="45" outlineLevel="3" x14ac:dyDescent="0.25">
      <c r="A88" s="10" t="s">
        <v>217</v>
      </c>
      <c r="B88" s="11" t="s">
        <v>0</v>
      </c>
      <c r="C88" s="11" t="s">
        <v>0</v>
      </c>
      <c r="D88" s="11" t="s">
        <v>0</v>
      </c>
      <c r="E88" s="10" t="s">
        <v>171</v>
      </c>
      <c r="F88" s="10" t="s">
        <v>140</v>
      </c>
      <c r="G88" s="13">
        <v>0.75</v>
      </c>
      <c r="H88" s="7"/>
      <c r="I88" s="7">
        <v>1</v>
      </c>
      <c r="J88" s="7"/>
      <c r="K88" s="7">
        <f t="shared" si="2"/>
        <v>0</v>
      </c>
      <c r="L88" s="12" t="s">
        <v>0</v>
      </c>
      <c r="M88" s="12" t="s">
        <v>0</v>
      </c>
      <c r="N88" s="10" t="s">
        <v>0</v>
      </c>
    </row>
    <row r="89" spans="1:14" outlineLevel="3" x14ac:dyDescent="0.25">
      <c r="A89" s="10" t="s">
        <v>219</v>
      </c>
      <c r="B89" s="11" t="s">
        <v>0</v>
      </c>
      <c r="C89" s="11" t="s">
        <v>0</v>
      </c>
      <c r="D89" s="11" t="s">
        <v>0</v>
      </c>
      <c r="E89" s="10" t="s">
        <v>141</v>
      </c>
      <c r="F89" s="10" t="s">
        <v>140</v>
      </c>
      <c r="G89" s="13">
        <v>0.75</v>
      </c>
      <c r="H89" s="7"/>
      <c r="I89" s="7">
        <v>1</v>
      </c>
      <c r="J89" s="7"/>
      <c r="K89" s="7">
        <f t="shared" si="2"/>
        <v>0</v>
      </c>
      <c r="L89" s="12" t="s">
        <v>0</v>
      </c>
      <c r="M89" s="12" t="s">
        <v>0</v>
      </c>
      <c r="N89" s="10" t="s">
        <v>0</v>
      </c>
    </row>
    <row r="90" spans="1:14" ht="45" outlineLevel="3" x14ac:dyDescent="0.25">
      <c r="A90" s="10" t="s">
        <v>222</v>
      </c>
      <c r="B90" s="11" t="s">
        <v>0</v>
      </c>
      <c r="C90" s="11" t="s">
        <v>0</v>
      </c>
      <c r="D90" s="11" t="s">
        <v>0</v>
      </c>
      <c r="E90" s="10" t="s">
        <v>174</v>
      </c>
      <c r="F90" s="10" t="s">
        <v>140</v>
      </c>
      <c r="G90" s="13">
        <v>0.75</v>
      </c>
      <c r="H90" s="7"/>
      <c r="I90" s="7">
        <v>1</v>
      </c>
      <c r="J90" s="7"/>
      <c r="K90" s="7">
        <f t="shared" si="2"/>
        <v>0</v>
      </c>
      <c r="L90" s="12" t="s">
        <v>0</v>
      </c>
      <c r="M90" s="12" t="s">
        <v>0</v>
      </c>
      <c r="N90" s="10" t="s">
        <v>0</v>
      </c>
    </row>
    <row r="91" spans="1:14" ht="45" outlineLevel="3" x14ac:dyDescent="0.25">
      <c r="A91" s="10" t="s">
        <v>224</v>
      </c>
      <c r="B91" s="11" t="s">
        <v>0</v>
      </c>
      <c r="C91" s="11" t="s">
        <v>0</v>
      </c>
      <c r="D91" s="11" t="s">
        <v>0</v>
      </c>
      <c r="E91" s="10" t="s">
        <v>176</v>
      </c>
      <c r="F91" s="10" t="s">
        <v>140</v>
      </c>
      <c r="G91" s="13">
        <v>0.75</v>
      </c>
      <c r="H91" s="7"/>
      <c r="I91" s="7">
        <v>1</v>
      </c>
      <c r="J91" s="7"/>
      <c r="K91" s="7">
        <f t="shared" si="2"/>
        <v>0</v>
      </c>
      <c r="L91" s="12" t="s">
        <v>0</v>
      </c>
      <c r="M91" s="12" t="s">
        <v>0</v>
      </c>
      <c r="N91" s="10" t="s">
        <v>0</v>
      </c>
    </row>
    <row r="92" spans="1:14" ht="30" outlineLevel="3" x14ac:dyDescent="0.25">
      <c r="A92" s="10" t="s">
        <v>226</v>
      </c>
      <c r="B92" s="11" t="s">
        <v>0</v>
      </c>
      <c r="C92" s="11" t="s">
        <v>0</v>
      </c>
      <c r="D92" s="11" t="s">
        <v>0</v>
      </c>
      <c r="E92" s="10" t="s">
        <v>480</v>
      </c>
      <c r="F92" s="10" t="s">
        <v>79</v>
      </c>
      <c r="G92" s="13">
        <v>1</v>
      </c>
      <c r="H92" s="7"/>
      <c r="I92" s="7">
        <v>1</v>
      </c>
      <c r="J92" s="7"/>
      <c r="K92" s="7">
        <f t="shared" si="2"/>
        <v>0</v>
      </c>
      <c r="L92" s="12" t="s">
        <v>0</v>
      </c>
      <c r="M92" s="12" t="s">
        <v>0</v>
      </c>
      <c r="N92" s="10" t="s">
        <v>0</v>
      </c>
    </row>
    <row r="93" spans="1:14" ht="30" outlineLevel="3" x14ac:dyDescent="0.25">
      <c r="A93" s="10" t="s">
        <v>228</v>
      </c>
      <c r="B93" s="11" t="s">
        <v>0</v>
      </c>
      <c r="C93" s="11" t="s">
        <v>0</v>
      </c>
      <c r="D93" s="11" t="s">
        <v>0</v>
      </c>
      <c r="E93" s="10" t="s">
        <v>178</v>
      </c>
      <c r="F93" s="10" t="s">
        <v>79</v>
      </c>
      <c r="G93" s="13">
        <v>1</v>
      </c>
      <c r="H93" s="7"/>
      <c r="I93" s="7">
        <v>1</v>
      </c>
      <c r="J93" s="7"/>
      <c r="K93" s="7">
        <f t="shared" si="2"/>
        <v>0</v>
      </c>
      <c r="L93" s="12" t="s">
        <v>0</v>
      </c>
      <c r="M93" s="12" t="s">
        <v>0</v>
      </c>
      <c r="N93" s="10" t="s">
        <v>0</v>
      </c>
    </row>
    <row r="94" spans="1:14" outlineLevel="3" x14ac:dyDescent="0.25">
      <c r="A94" s="10" t="s">
        <v>230</v>
      </c>
      <c r="B94" s="11" t="s">
        <v>0</v>
      </c>
      <c r="C94" s="11" t="s">
        <v>0</v>
      </c>
      <c r="D94" s="11" t="s">
        <v>0</v>
      </c>
      <c r="E94" s="10" t="s">
        <v>180</v>
      </c>
      <c r="F94" s="10" t="s">
        <v>79</v>
      </c>
      <c r="G94" s="13">
        <v>1</v>
      </c>
      <c r="H94" s="7"/>
      <c r="I94" s="7">
        <v>1</v>
      </c>
      <c r="J94" s="7"/>
      <c r="K94" s="7">
        <f t="shared" si="2"/>
        <v>0</v>
      </c>
      <c r="L94" s="12" t="s">
        <v>0</v>
      </c>
      <c r="M94" s="12" t="s">
        <v>0</v>
      </c>
      <c r="N94" s="10" t="s">
        <v>0</v>
      </c>
    </row>
    <row r="95" spans="1:14" ht="30" outlineLevel="3" x14ac:dyDescent="0.25">
      <c r="A95" s="10" t="s">
        <v>232</v>
      </c>
      <c r="B95" s="11" t="s">
        <v>0</v>
      </c>
      <c r="C95" s="11" t="s">
        <v>0</v>
      </c>
      <c r="D95" s="11" t="s">
        <v>0</v>
      </c>
      <c r="E95" s="10" t="s">
        <v>182</v>
      </c>
      <c r="F95" s="10" t="s">
        <v>57</v>
      </c>
      <c r="G95" s="13">
        <v>1</v>
      </c>
      <c r="H95" s="7"/>
      <c r="I95" s="7">
        <v>1</v>
      </c>
      <c r="J95" s="7"/>
      <c r="K95" s="7">
        <f t="shared" si="2"/>
        <v>0</v>
      </c>
      <c r="L95" s="12" t="s">
        <v>0</v>
      </c>
      <c r="M95" s="12" t="s">
        <v>0</v>
      </c>
      <c r="N95" s="10" t="s">
        <v>0</v>
      </c>
    </row>
    <row r="96" spans="1:14" ht="30" outlineLevel="3" x14ac:dyDescent="0.25">
      <c r="A96" s="10" t="s">
        <v>234</v>
      </c>
      <c r="B96" s="11" t="s">
        <v>0</v>
      </c>
      <c r="C96" s="11" t="s">
        <v>0</v>
      </c>
      <c r="D96" s="11" t="s">
        <v>0</v>
      </c>
      <c r="E96" s="10" t="s">
        <v>184</v>
      </c>
      <c r="F96" s="10" t="s">
        <v>57</v>
      </c>
      <c r="G96" s="13">
        <v>1</v>
      </c>
      <c r="H96" s="7"/>
      <c r="I96" s="7">
        <v>1</v>
      </c>
      <c r="J96" s="7"/>
      <c r="K96" s="7">
        <f t="shared" si="2"/>
        <v>0</v>
      </c>
      <c r="L96" s="12" t="s">
        <v>0</v>
      </c>
      <c r="M96" s="12" t="s">
        <v>0</v>
      </c>
      <c r="N96" s="10" t="s">
        <v>0</v>
      </c>
    </row>
    <row r="97" spans="1:14" ht="30" outlineLevel="2" x14ac:dyDescent="0.25">
      <c r="A97" s="8" t="s">
        <v>481</v>
      </c>
      <c r="B97" s="5" t="s">
        <v>0</v>
      </c>
      <c r="C97" s="5" t="s">
        <v>0</v>
      </c>
      <c r="D97" s="5" t="s">
        <v>0</v>
      </c>
      <c r="E97" s="8" t="s">
        <v>22</v>
      </c>
      <c r="F97" s="5" t="s">
        <v>0</v>
      </c>
      <c r="G97" s="5" t="s">
        <v>0</v>
      </c>
      <c r="H97" s="5" t="s">
        <v>0</v>
      </c>
      <c r="I97" s="5" t="s">
        <v>0</v>
      </c>
      <c r="J97" s="5" t="s">
        <v>0</v>
      </c>
      <c r="K97" s="14">
        <f>SUM(K98:K111)</f>
        <v>0</v>
      </c>
      <c r="L97" s="5" t="s">
        <v>0</v>
      </c>
      <c r="M97" s="5" t="s">
        <v>0</v>
      </c>
      <c r="N97" s="10" t="s">
        <v>0</v>
      </c>
    </row>
    <row r="98" spans="1:14" ht="30" outlineLevel="3" x14ac:dyDescent="0.25">
      <c r="A98" s="10" t="s">
        <v>236</v>
      </c>
      <c r="B98" s="11" t="s">
        <v>0</v>
      </c>
      <c r="C98" s="11" t="s">
        <v>0</v>
      </c>
      <c r="D98" s="11" t="s">
        <v>0</v>
      </c>
      <c r="E98" s="10" t="s">
        <v>187</v>
      </c>
      <c r="F98" s="10" t="s">
        <v>57</v>
      </c>
      <c r="G98" s="13">
        <v>1</v>
      </c>
      <c r="H98" s="7"/>
      <c r="I98" s="7">
        <v>1</v>
      </c>
      <c r="J98" s="7"/>
      <c r="K98" s="7">
        <f t="shared" ref="K98:K111" si="3">ROUND(H98*J98, 2)</f>
        <v>0</v>
      </c>
      <c r="L98" s="12" t="s">
        <v>0</v>
      </c>
      <c r="M98" s="12" t="s">
        <v>0</v>
      </c>
      <c r="N98" s="10" t="s">
        <v>0</v>
      </c>
    </row>
    <row r="99" spans="1:14" ht="30" outlineLevel="3" x14ac:dyDescent="0.25">
      <c r="A99" s="10" t="s">
        <v>238</v>
      </c>
      <c r="B99" s="11" t="s">
        <v>0</v>
      </c>
      <c r="C99" s="11" t="s">
        <v>0</v>
      </c>
      <c r="D99" s="11" t="s">
        <v>0</v>
      </c>
      <c r="E99" s="10" t="s">
        <v>194</v>
      </c>
      <c r="F99" s="10" t="s">
        <v>140</v>
      </c>
      <c r="G99" s="13">
        <v>30</v>
      </c>
      <c r="H99" s="7"/>
      <c r="I99" s="7">
        <v>1</v>
      </c>
      <c r="J99" s="7"/>
      <c r="K99" s="7">
        <f t="shared" si="3"/>
        <v>0</v>
      </c>
      <c r="L99" s="12" t="s">
        <v>0</v>
      </c>
      <c r="M99" s="12" t="s">
        <v>0</v>
      </c>
      <c r="N99" s="10" t="s">
        <v>0</v>
      </c>
    </row>
    <row r="100" spans="1:14" ht="30" outlineLevel="3" x14ac:dyDescent="0.25">
      <c r="A100" s="10" t="s">
        <v>240</v>
      </c>
      <c r="B100" s="11" t="s">
        <v>0</v>
      </c>
      <c r="C100" s="11" t="s">
        <v>0</v>
      </c>
      <c r="D100" s="11" t="s">
        <v>0</v>
      </c>
      <c r="E100" s="10" t="s">
        <v>196</v>
      </c>
      <c r="F100" s="10" t="s">
        <v>140</v>
      </c>
      <c r="G100" s="13">
        <v>30</v>
      </c>
      <c r="H100" s="7"/>
      <c r="I100" s="7">
        <v>1</v>
      </c>
      <c r="J100" s="7"/>
      <c r="K100" s="7">
        <f t="shared" si="3"/>
        <v>0</v>
      </c>
      <c r="L100" s="12" t="s">
        <v>0</v>
      </c>
      <c r="M100" s="12" t="s">
        <v>0</v>
      </c>
      <c r="N100" s="10" t="s">
        <v>0</v>
      </c>
    </row>
    <row r="101" spans="1:14" ht="30" outlineLevel="3" x14ac:dyDescent="0.25">
      <c r="A101" s="10" t="s">
        <v>242</v>
      </c>
      <c r="B101" s="11" t="s">
        <v>0</v>
      </c>
      <c r="C101" s="11" t="s">
        <v>0</v>
      </c>
      <c r="D101" s="11" t="s">
        <v>0</v>
      </c>
      <c r="E101" s="10" t="s">
        <v>198</v>
      </c>
      <c r="F101" s="10" t="s">
        <v>140</v>
      </c>
      <c r="G101" s="13">
        <v>30</v>
      </c>
      <c r="H101" s="7"/>
      <c r="I101" s="7">
        <v>1</v>
      </c>
      <c r="J101" s="7"/>
      <c r="K101" s="7">
        <f t="shared" si="3"/>
        <v>0</v>
      </c>
      <c r="L101" s="12" t="s">
        <v>0</v>
      </c>
      <c r="M101" s="12" t="s">
        <v>0</v>
      </c>
      <c r="N101" s="10" t="s">
        <v>0</v>
      </c>
    </row>
    <row r="102" spans="1:14" ht="30" outlineLevel="3" x14ac:dyDescent="0.25">
      <c r="A102" s="10" t="s">
        <v>244</v>
      </c>
      <c r="B102" s="11" t="s">
        <v>0</v>
      </c>
      <c r="C102" s="11" t="s">
        <v>0</v>
      </c>
      <c r="D102" s="11" t="s">
        <v>0</v>
      </c>
      <c r="E102" s="10" t="s">
        <v>200</v>
      </c>
      <c r="F102" s="10" t="s">
        <v>140</v>
      </c>
      <c r="G102" s="13">
        <v>95</v>
      </c>
      <c r="H102" s="7"/>
      <c r="I102" s="7">
        <v>1</v>
      </c>
      <c r="J102" s="7"/>
      <c r="K102" s="7">
        <f t="shared" si="3"/>
        <v>0</v>
      </c>
      <c r="L102" s="12" t="s">
        <v>0</v>
      </c>
      <c r="M102" s="12" t="s">
        <v>0</v>
      </c>
      <c r="N102" s="10" t="s">
        <v>0</v>
      </c>
    </row>
    <row r="103" spans="1:14" ht="30" outlineLevel="3" x14ac:dyDescent="0.25">
      <c r="A103" s="10" t="s">
        <v>246</v>
      </c>
      <c r="B103" s="11" t="s">
        <v>0</v>
      </c>
      <c r="C103" s="11" t="s">
        <v>0</v>
      </c>
      <c r="D103" s="11" t="s">
        <v>0</v>
      </c>
      <c r="E103" s="10" t="s">
        <v>202</v>
      </c>
      <c r="F103" s="10" t="s">
        <v>140</v>
      </c>
      <c r="G103" s="13">
        <v>95</v>
      </c>
      <c r="H103" s="7"/>
      <c r="I103" s="7">
        <v>1</v>
      </c>
      <c r="J103" s="7"/>
      <c r="K103" s="7">
        <f t="shared" si="3"/>
        <v>0</v>
      </c>
      <c r="L103" s="12" t="s">
        <v>0</v>
      </c>
      <c r="M103" s="12" t="s">
        <v>0</v>
      </c>
      <c r="N103" s="10" t="s">
        <v>0</v>
      </c>
    </row>
    <row r="104" spans="1:14" ht="30" outlineLevel="3" x14ac:dyDescent="0.25">
      <c r="A104" s="10" t="s">
        <v>248</v>
      </c>
      <c r="B104" s="11" t="s">
        <v>0</v>
      </c>
      <c r="C104" s="11" t="s">
        <v>0</v>
      </c>
      <c r="D104" s="11" t="s">
        <v>0</v>
      </c>
      <c r="E104" s="10" t="s">
        <v>204</v>
      </c>
      <c r="F104" s="10" t="s">
        <v>140</v>
      </c>
      <c r="G104" s="13">
        <v>95</v>
      </c>
      <c r="H104" s="7"/>
      <c r="I104" s="7">
        <v>1</v>
      </c>
      <c r="J104" s="7"/>
      <c r="K104" s="7">
        <f t="shared" si="3"/>
        <v>0</v>
      </c>
      <c r="L104" s="12" t="s">
        <v>0</v>
      </c>
      <c r="M104" s="12" t="s">
        <v>0</v>
      </c>
      <c r="N104" s="10" t="s">
        <v>0</v>
      </c>
    </row>
    <row r="105" spans="1:14" ht="30" outlineLevel="3" x14ac:dyDescent="0.25">
      <c r="A105" s="10" t="s">
        <v>250</v>
      </c>
      <c r="B105" s="11" t="s">
        <v>0</v>
      </c>
      <c r="C105" s="11" t="s">
        <v>0</v>
      </c>
      <c r="D105" s="11" t="s">
        <v>0</v>
      </c>
      <c r="E105" s="10" t="s">
        <v>208</v>
      </c>
      <c r="F105" s="10" t="s">
        <v>140</v>
      </c>
      <c r="G105" s="13">
        <v>30</v>
      </c>
      <c r="H105" s="7"/>
      <c r="I105" s="7">
        <v>1</v>
      </c>
      <c r="J105" s="7"/>
      <c r="K105" s="7">
        <f t="shared" si="3"/>
        <v>0</v>
      </c>
      <c r="L105" s="12" t="s">
        <v>0</v>
      </c>
      <c r="M105" s="12" t="s">
        <v>0</v>
      </c>
      <c r="N105" s="10" t="s">
        <v>0</v>
      </c>
    </row>
    <row r="106" spans="1:14" ht="45" outlineLevel="3" x14ac:dyDescent="0.25">
      <c r="A106" s="10" t="s">
        <v>252</v>
      </c>
      <c r="B106" s="11" t="s">
        <v>0</v>
      </c>
      <c r="C106" s="11" t="s">
        <v>0</v>
      </c>
      <c r="D106" s="11" t="s">
        <v>0</v>
      </c>
      <c r="E106" s="10" t="s">
        <v>210</v>
      </c>
      <c r="F106" s="10" t="s">
        <v>140</v>
      </c>
      <c r="G106" s="13">
        <v>30</v>
      </c>
      <c r="H106" s="7"/>
      <c r="I106" s="7">
        <v>1</v>
      </c>
      <c r="J106" s="7"/>
      <c r="K106" s="7">
        <f t="shared" si="3"/>
        <v>0</v>
      </c>
      <c r="L106" s="12" t="s">
        <v>0</v>
      </c>
      <c r="M106" s="12" t="s">
        <v>0</v>
      </c>
      <c r="N106" s="10" t="s">
        <v>0</v>
      </c>
    </row>
    <row r="107" spans="1:14" ht="30" outlineLevel="3" x14ac:dyDescent="0.25">
      <c r="A107" s="10" t="s">
        <v>254</v>
      </c>
      <c r="B107" s="11" t="s">
        <v>0</v>
      </c>
      <c r="C107" s="11" t="s">
        <v>0</v>
      </c>
      <c r="D107" s="11" t="s">
        <v>0</v>
      </c>
      <c r="E107" s="10" t="s">
        <v>212</v>
      </c>
      <c r="F107" s="10" t="s">
        <v>140</v>
      </c>
      <c r="G107" s="13">
        <v>30</v>
      </c>
      <c r="H107" s="7"/>
      <c r="I107" s="7">
        <v>1</v>
      </c>
      <c r="J107" s="7"/>
      <c r="K107" s="7">
        <f t="shared" si="3"/>
        <v>0</v>
      </c>
      <c r="L107" s="12" t="s">
        <v>0</v>
      </c>
      <c r="M107" s="12" t="s">
        <v>0</v>
      </c>
      <c r="N107" s="10" t="s">
        <v>0</v>
      </c>
    </row>
    <row r="108" spans="1:14" ht="30" outlineLevel="3" x14ac:dyDescent="0.25">
      <c r="A108" s="10" t="s">
        <v>255</v>
      </c>
      <c r="B108" s="11" t="s">
        <v>0</v>
      </c>
      <c r="C108" s="11" t="s">
        <v>0</v>
      </c>
      <c r="D108" s="11" t="s">
        <v>0</v>
      </c>
      <c r="E108" s="10" t="s">
        <v>206</v>
      </c>
      <c r="F108" s="10" t="s">
        <v>140</v>
      </c>
      <c r="G108" s="13">
        <v>2</v>
      </c>
      <c r="H108" s="7"/>
      <c r="I108" s="7">
        <v>1</v>
      </c>
      <c r="J108" s="7"/>
      <c r="K108" s="7">
        <f t="shared" si="3"/>
        <v>0</v>
      </c>
      <c r="L108" s="12" t="s">
        <v>0</v>
      </c>
      <c r="M108" s="12" t="s">
        <v>0</v>
      </c>
      <c r="N108" s="10" t="s">
        <v>0</v>
      </c>
    </row>
    <row r="109" spans="1:14" ht="30" outlineLevel="3" x14ac:dyDescent="0.25">
      <c r="A109" s="10" t="s">
        <v>256</v>
      </c>
      <c r="B109" s="11" t="s">
        <v>0</v>
      </c>
      <c r="C109" s="11" t="s">
        <v>0</v>
      </c>
      <c r="D109" s="11" t="s">
        <v>0</v>
      </c>
      <c r="E109" s="10" t="s">
        <v>214</v>
      </c>
      <c r="F109" s="10" t="s">
        <v>193</v>
      </c>
      <c r="G109" s="13">
        <v>2.7</v>
      </c>
      <c r="H109" s="7"/>
      <c r="I109" s="7">
        <v>1</v>
      </c>
      <c r="J109" s="7"/>
      <c r="K109" s="7">
        <f t="shared" si="3"/>
        <v>0</v>
      </c>
      <c r="L109" s="12" t="s">
        <v>0</v>
      </c>
      <c r="M109" s="12" t="s">
        <v>0</v>
      </c>
      <c r="N109" s="10" t="s">
        <v>0</v>
      </c>
    </row>
    <row r="110" spans="1:14" ht="30" outlineLevel="3" x14ac:dyDescent="0.25">
      <c r="A110" s="10" t="s">
        <v>258</v>
      </c>
      <c r="B110" s="11" t="s">
        <v>0</v>
      </c>
      <c r="C110" s="11" t="s">
        <v>0</v>
      </c>
      <c r="D110" s="11" t="s">
        <v>0</v>
      </c>
      <c r="E110" s="10" t="s">
        <v>216</v>
      </c>
      <c r="F110" s="10" t="s">
        <v>193</v>
      </c>
      <c r="G110" s="13">
        <v>2.7</v>
      </c>
      <c r="H110" s="7"/>
      <c r="I110" s="7">
        <v>19</v>
      </c>
      <c r="J110" s="7"/>
      <c r="K110" s="7">
        <f t="shared" si="3"/>
        <v>0</v>
      </c>
      <c r="L110" s="12" t="s">
        <v>0</v>
      </c>
      <c r="M110" s="12" t="s">
        <v>0</v>
      </c>
      <c r="N110" s="10" t="s">
        <v>0</v>
      </c>
    </row>
    <row r="111" spans="1:14" outlineLevel="3" x14ac:dyDescent="0.25">
      <c r="A111" s="10" t="s">
        <v>260</v>
      </c>
      <c r="B111" s="11" t="s">
        <v>0</v>
      </c>
      <c r="C111" s="11" t="s">
        <v>0</v>
      </c>
      <c r="D111" s="11" t="s">
        <v>0</v>
      </c>
      <c r="E111" s="10" t="s">
        <v>218</v>
      </c>
      <c r="F111" s="10" t="s">
        <v>193</v>
      </c>
      <c r="G111" s="13">
        <v>2.7</v>
      </c>
      <c r="H111" s="7"/>
      <c r="I111" s="7">
        <v>1</v>
      </c>
      <c r="J111" s="7"/>
      <c r="K111" s="7">
        <f t="shared" si="3"/>
        <v>0</v>
      </c>
      <c r="L111" s="12" t="s">
        <v>0</v>
      </c>
      <c r="M111" s="12" t="s">
        <v>0</v>
      </c>
      <c r="N111" s="10" t="s">
        <v>0</v>
      </c>
    </row>
    <row r="112" spans="1:14" ht="30" outlineLevel="2" x14ac:dyDescent="0.25">
      <c r="A112" s="8" t="s">
        <v>482</v>
      </c>
      <c r="B112" s="5" t="s">
        <v>0</v>
      </c>
      <c r="C112" s="5" t="s">
        <v>0</v>
      </c>
      <c r="D112" s="5" t="s">
        <v>0</v>
      </c>
      <c r="E112" s="8" t="s">
        <v>26</v>
      </c>
      <c r="F112" s="5" t="s">
        <v>0</v>
      </c>
      <c r="G112" s="5" t="s">
        <v>0</v>
      </c>
      <c r="H112" s="5" t="s">
        <v>0</v>
      </c>
      <c r="I112" s="5" t="s">
        <v>0</v>
      </c>
      <c r="J112" s="5" t="s">
        <v>0</v>
      </c>
      <c r="K112" s="14">
        <f>SUM(K113:K183)</f>
        <v>0</v>
      </c>
      <c r="L112" s="5" t="s">
        <v>0</v>
      </c>
      <c r="M112" s="5" t="s">
        <v>0</v>
      </c>
      <c r="N112" s="10" t="s">
        <v>0</v>
      </c>
    </row>
    <row r="113" spans="1:14" ht="30" outlineLevel="3" x14ac:dyDescent="0.25">
      <c r="A113" s="10" t="s">
        <v>262</v>
      </c>
      <c r="B113" s="11" t="s">
        <v>0</v>
      </c>
      <c r="C113" s="11" t="s">
        <v>0</v>
      </c>
      <c r="D113" s="11" t="s">
        <v>0</v>
      </c>
      <c r="E113" s="10" t="s">
        <v>483</v>
      </c>
      <c r="F113" s="10" t="s">
        <v>79</v>
      </c>
      <c r="G113" s="13">
        <v>1</v>
      </c>
      <c r="H113" s="7"/>
      <c r="I113" s="7">
        <v>1</v>
      </c>
      <c r="J113" s="7"/>
      <c r="K113" s="7">
        <f t="shared" ref="K113:K144" si="4">ROUND(H113*J113, 2)</f>
        <v>0</v>
      </c>
      <c r="L113" s="12" t="s">
        <v>0</v>
      </c>
      <c r="M113" s="12" t="s">
        <v>0</v>
      </c>
      <c r="N113" s="10" t="s">
        <v>0</v>
      </c>
    </row>
    <row r="114" spans="1:14" ht="30" outlineLevel="3" x14ac:dyDescent="0.25">
      <c r="A114" s="10" t="s">
        <v>264</v>
      </c>
      <c r="B114" s="11" t="s">
        <v>0</v>
      </c>
      <c r="C114" s="11" t="s">
        <v>0</v>
      </c>
      <c r="D114" s="11" t="s">
        <v>0</v>
      </c>
      <c r="E114" s="10" t="s">
        <v>484</v>
      </c>
      <c r="F114" s="10" t="s">
        <v>79</v>
      </c>
      <c r="G114" s="13">
        <v>1</v>
      </c>
      <c r="H114" s="7"/>
      <c r="I114" s="7">
        <v>1</v>
      </c>
      <c r="J114" s="7"/>
      <c r="K114" s="7">
        <f t="shared" si="4"/>
        <v>0</v>
      </c>
      <c r="L114" s="12" t="s">
        <v>0</v>
      </c>
      <c r="M114" s="12" t="s">
        <v>0</v>
      </c>
      <c r="N114" s="10" t="s">
        <v>0</v>
      </c>
    </row>
    <row r="115" spans="1:14" ht="30" outlineLevel="3" x14ac:dyDescent="0.25">
      <c r="A115" s="10" t="s">
        <v>265</v>
      </c>
      <c r="B115" s="11" t="s">
        <v>0</v>
      </c>
      <c r="C115" s="11" t="s">
        <v>0</v>
      </c>
      <c r="D115" s="11" t="s">
        <v>0</v>
      </c>
      <c r="E115" s="10" t="s">
        <v>485</v>
      </c>
      <c r="F115" s="10" t="s">
        <v>79</v>
      </c>
      <c r="G115" s="13">
        <v>1</v>
      </c>
      <c r="H115" s="7"/>
      <c r="I115" s="7">
        <v>1</v>
      </c>
      <c r="J115" s="7"/>
      <c r="K115" s="7">
        <f t="shared" si="4"/>
        <v>0</v>
      </c>
      <c r="L115" s="12" t="s">
        <v>0</v>
      </c>
      <c r="M115" s="12" t="s">
        <v>0</v>
      </c>
      <c r="N115" s="10" t="s">
        <v>0</v>
      </c>
    </row>
    <row r="116" spans="1:14" ht="30" outlineLevel="3" x14ac:dyDescent="0.25">
      <c r="A116" s="10" t="s">
        <v>267</v>
      </c>
      <c r="B116" s="11" t="s">
        <v>0</v>
      </c>
      <c r="C116" s="11" t="s">
        <v>0</v>
      </c>
      <c r="D116" s="11" t="s">
        <v>0</v>
      </c>
      <c r="E116" s="10" t="s">
        <v>486</v>
      </c>
      <c r="F116" s="10" t="s">
        <v>79</v>
      </c>
      <c r="G116" s="13">
        <v>2</v>
      </c>
      <c r="H116" s="7"/>
      <c r="I116" s="7">
        <v>1</v>
      </c>
      <c r="J116" s="7"/>
      <c r="K116" s="7">
        <f t="shared" si="4"/>
        <v>0</v>
      </c>
      <c r="L116" s="12" t="s">
        <v>0</v>
      </c>
      <c r="M116" s="12" t="s">
        <v>0</v>
      </c>
      <c r="N116" s="10" t="s">
        <v>0</v>
      </c>
    </row>
    <row r="117" spans="1:14" ht="30" outlineLevel="3" x14ac:dyDescent="0.25">
      <c r="A117" s="10" t="s">
        <v>269</v>
      </c>
      <c r="B117" s="11" t="s">
        <v>0</v>
      </c>
      <c r="C117" s="11" t="s">
        <v>0</v>
      </c>
      <c r="D117" s="11" t="s">
        <v>0</v>
      </c>
      <c r="E117" s="10" t="s">
        <v>487</v>
      </c>
      <c r="F117" s="10" t="s">
        <v>79</v>
      </c>
      <c r="G117" s="13">
        <v>2</v>
      </c>
      <c r="H117" s="7"/>
      <c r="I117" s="7">
        <v>1</v>
      </c>
      <c r="J117" s="7"/>
      <c r="K117" s="7">
        <f t="shared" si="4"/>
        <v>0</v>
      </c>
      <c r="L117" s="12" t="s">
        <v>0</v>
      </c>
      <c r="M117" s="12" t="s">
        <v>0</v>
      </c>
      <c r="N117" s="10" t="s">
        <v>0</v>
      </c>
    </row>
    <row r="118" spans="1:14" ht="30" outlineLevel="3" x14ac:dyDescent="0.25">
      <c r="A118" s="10" t="s">
        <v>271</v>
      </c>
      <c r="B118" s="11" t="s">
        <v>0</v>
      </c>
      <c r="C118" s="11" t="s">
        <v>0</v>
      </c>
      <c r="D118" s="11" t="s">
        <v>0</v>
      </c>
      <c r="E118" s="10" t="s">
        <v>488</v>
      </c>
      <c r="F118" s="10" t="s">
        <v>79</v>
      </c>
      <c r="G118" s="13">
        <v>2</v>
      </c>
      <c r="H118" s="7"/>
      <c r="I118" s="7">
        <v>1</v>
      </c>
      <c r="J118" s="7"/>
      <c r="K118" s="7">
        <f t="shared" si="4"/>
        <v>0</v>
      </c>
      <c r="L118" s="12" t="s">
        <v>0</v>
      </c>
      <c r="M118" s="12" t="s">
        <v>0</v>
      </c>
      <c r="N118" s="10" t="s">
        <v>0</v>
      </c>
    </row>
    <row r="119" spans="1:14" ht="30" outlineLevel="3" x14ac:dyDescent="0.25">
      <c r="A119" s="10" t="s">
        <v>273</v>
      </c>
      <c r="B119" s="11" t="s">
        <v>0</v>
      </c>
      <c r="C119" s="11" t="s">
        <v>0</v>
      </c>
      <c r="D119" s="11" t="s">
        <v>0</v>
      </c>
      <c r="E119" s="10" t="s">
        <v>489</v>
      </c>
      <c r="F119" s="10" t="s">
        <v>79</v>
      </c>
      <c r="G119" s="13">
        <v>10</v>
      </c>
      <c r="H119" s="7"/>
      <c r="I119" s="7">
        <v>1</v>
      </c>
      <c r="J119" s="7"/>
      <c r="K119" s="7">
        <f t="shared" si="4"/>
        <v>0</v>
      </c>
      <c r="L119" s="12" t="s">
        <v>0</v>
      </c>
      <c r="M119" s="12" t="s">
        <v>0</v>
      </c>
      <c r="N119" s="10" t="s">
        <v>0</v>
      </c>
    </row>
    <row r="120" spans="1:14" ht="30" outlineLevel="3" x14ac:dyDescent="0.25">
      <c r="A120" s="10" t="s">
        <v>275</v>
      </c>
      <c r="B120" s="11" t="s">
        <v>0</v>
      </c>
      <c r="C120" s="11" t="s">
        <v>0</v>
      </c>
      <c r="D120" s="11" t="s">
        <v>0</v>
      </c>
      <c r="E120" s="10" t="s">
        <v>490</v>
      </c>
      <c r="F120" s="10" t="s">
        <v>79</v>
      </c>
      <c r="G120" s="13">
        <v>3</v>
      </c>
      <c r="H120" s="7"/>
      <c r="I120" s="7">
        <v>1</v>
      </c>
      <c r="J120" s="7"/>
      <c r="K120" s="7">
        <f t="shared" si="4"/>
        <v>0</v>
      </c>
      <c r="L120" s="12" t="s">
        <v>0</v>
      </c>
      <c r="M120" s="12" t="s">
        <v>0</v>
      </c>
      <c r="N120" s="10" t="s">
        <v>0</v>
      </c>
    </row>
    <row r="121" spans="1:14" ht="30" outlineLevel="3" x14ac:dyDescent="0.25">
      <c r="A121" s="10" t="s">
        <v>277</v>
      </c>
      <c r="B121" s="11" t="s">
        <v>0</v>
      </c>
      <c r="C121" s="11" t="s">
        <v>0</v>
      </c>
      <c r="D121" s="11" t="s">
        <v>0</v>
      </c>
      <c r="E121" s="10" t="s">
        <v>491</v>
      </c>
      <c r="F121" s="10" t="s">
        <v>79</v>
      </c>
      <c r="G121" s="13">
        <v>14</v>
      </c>
      <c r="H121" s="7"/>
      <c r="I121" s="7">
        <v>1</v>
      </c>
      <c r="J121" s="7"/>
      <c r="K121" s="7">
        <f t="shared" si="4"/>
        <v>0</v>
      </c>
      <c r="L121" s="12" t="s">
        <v>0</v>
      </c>
      <c r="M121" s="12" t="s">
        <v>0</v>
      </c>
      <c r="N121" s="10" t="s">
        <v>0</v>
      </c>
    </row>
    <row r="122" spans="1:14" ht="30" outlineLevel="3" x14ac:dyDescent="0.25">
      <c r="A122" s="10" t="s">
        <v>279</v>
      </c>
      <c r="B122" s="11" t="s">
        <v>0</v>
      </c>
      <c r="C122" s="11" t="s">
        <v>0</v>
      </c>
      <c r="D122" s="11" t="s">
        <v>0</v>
      </c>
      <c r="E122" s="10" t="s">
        <v>492</v>
      </c>
      <c r="F122" s="10" t="s">
        <v>79</v>
      </c>
      <c r="G122" s="13">
        <v>12</v>
      </c>
      <c r="H122" s="7"/>
      <c r="I122" s="7">
        <v>1</v>
      </c>
      <c r="J122" s="7"/>
      <c r="K122" s="7">
        <f t="shared" si="4"/>
        <v>0</v>
      </c>
      <c r="L122" s="12" t="s">
        <v>0</v>
      </c>
      <c r="M122" s="12" t="s">
        <v>0</v>
      </c>
      <c r="N122" s="10" t="s">
        <v>0</v>
      </c>
    </row>
    <row r="123" spans="1:14" ht="30" outlineLevel="3" x14ac:dyDescent="0.25">
      <c r="A123" s="10" t="s">
        <v>281</v>
      </c>
      <c r="B123" s="11" t="s">
        <v>0</v>
      </c>
      <c r="C123" s="11" t="s">
        <v>0</v>
      </c>
      <c r="D123" s="11" t="s">
        <v>0</v>
      </c>
      <c r="E123" s="10" t="s">
        <v>493</v>
      </c>
      <c r="F123" s="10" t="s">
        <v>79</v>
      </c>
      <c r="G123" s="13">
        <v>9</v>
      </c>
      <c r="H123" s="7"/>
      <c r="I123" s="7">
        <v>1</v>
      </c>
      <c r="J123" s="7"/>
      <c r="K123" s="7">
        <f t="shared" si="4"/>
        <v>0</v>
      </c>
      <c r="L123" s="12" t="s">
        <v>0</v>
      </c>
      <c r="M123" s="12" t="s">
        <v>0</v>
      </c>
      <c r="N123" s="10" t="s">
        <v>0</v>
      </c>
    </row>
    <row r="124" spans="1:14" ht="30" outlineLevel="3" x14ac:dyDescent="0.25">
      <c r="A124" s="10" t="s">
        <v>283</v>
      </c>
      <c r="B124" s="11" t="s">
        <v>0</v>
      </c>
      <c r="C124" s="11" t="s">
        <v>0</v>
      </c>
      <c r="D124" s="11" t="s">
        <v>0</v>
      </c>
      <c r="E124" s="10" t="s">
        <v>494</v>
      </c>
      <c r="F124" s="10" t="s">
        <v>79</v>
      </c>
      <c r="G124" s="13">
        <v>13</v>
      </c>
      <c r="H124" s="7"/>
      <c r="I124" s="7">
        <v>1</v>
      </c>
      <c r="J124" s="7"/>
      <c r="K124" s="7">
        <f t="shared" si="4"/>
        <v>0</v>
      </c>
      <c r="L124" s="12" t="s">
        <v>0</v>
      </c>
      <c r="M124" s="12" t="s">
        <v>0</v>
      </c>
      <c r="N124" s="10" t="s">
        <v>0</v>
      </c>
    </row>
    <row r="125" spans="1:14" ht="30" outlineLevel="3" x14ac:dyDescent="0.25">
      <c r="A125" s="10" t="s">
        <v>285</v>
      </c>
      <c r="B125" s="11" t="s">
        <v>0</v>
      </c>
      <c r="C125" s="11" t="s">
        <v>0</v>
      </c>
      <c r="D125" s="11" t="s">
        <v>0</v>
      </c>
      <c r="E125" s="10" t="s">
        <v>495</v>
      </c>
      <c r="F125" s="10" t="s">
        <v>79</v>
      </c>
      <c r="G125" s="13">
        <v>7</v>
      </c>
      <c r="H125" s="7"/>
      <c r="I125" s="7">
        <v>1</v>
      </c>
      <c r="J125" s="7"/>
      <c r="K125" s="7">
        <f t="shared" si="4"/>
        <v>0</v>
      </c>
      <c r="L125" s="12" t="s">
        <v>0</v>
      </c>
      <c r="M125" s="12" t="s">
        <v>0</v>
      </c>
      <c r="N125" s="10" t="s">
        <v>0</v>
      </c>
    </row>
    <row r="126" spans="1:14" ht="30" outlineLevel="3" x14ac:dyDescent="0.25">
      <c r="A126" s="10" t="s">
        <v>287</v>
      </c>
      <c r="B126" s="11" t="s">
        <v>0</v>
      </c>
      <c r="C126" s="11" t="s">
        <v>0</v>
      </c>
      <c r="D126" s="11" t="s">
        <v>0</v>
      </c>
      <c r="E126" s="10" t="s">
        <v>496</v>
      </c>
      <c r="F126" s="10" t="s">
        <v>79</v>
      </c>
      <c r="G126" s="13">
        <v>2</v>
      </c>
      <c r="H126" s="7"/>
      <c r="I126" s="7">
        <v>1</v>
      </c>
      <c r="J126" s="7"/>
      <c r="K126" s="7">
        <f t="shared" si="4"/>
        <v>0</v>
      </c>
      <c r="L126" s="12" t="s">
        <v>0</v>
      </c>
      <c r="M126" s="12" t="s">
        <v>0</v>
      </c>
      <c r="N126" s="10" t="s">
        <v>0</v>
      </c>
    </row>
    <row r="127" spans="1:14" ht="30" outlineLevel="3" x14ac:dyDescent="0.25">
      <c r="A127" s="10" t="s">
        <v>346</v>
      </c>
      <c r="B127" s="11" t="s">
        <v>0</v>
      </c>
      <c r="C127" s="11" t="s">
        <v>0</v>
      </c>
      <c r="D127" s="11" t="s">
        <v>0</v>
      </c>
      <c r="E127" s="10" t="s">
        <v>497</v>
      </c>
      <c r="F127" s="10" t="s">
        <v>79</v>
      </c>
      <c r="G127" s="13">
        <v>1</v>
      </c>
      <c r="H127" s="7"/>
      <c r="I127" s="7">
        <v>1</v>
      </c>
      <c r="J127" s="7"/>
      <c r="K127" s="7">
        <f t="shared" si="4"/>
        <v>0</v>
      </c>
      <c r="L127" s="12" t="s">
        <v>0</v>
      </c>
      <c r="M127" s="12" t="s">
        <v>0</v>
      </c>
      <c r="N127" s="10" t="s">
        <v>0</v>
      </c>
    </row>
    <row r="128" spans="1:14" ht="30" outlineLevel="3" x14ac:dyDescent="0.25">
      <c r="A128" s="10" t="s">
        <v>347</v>
      </c>
      <c r="B128" s="11" t="s">
        <v>0</v>
      </c>
      <c r="C128" s="11" t="s">
        <v>0</v>
      </c>
      <c r="D128" s="11" t="s">
        <v>0</v>
      </c>
      <c r="E128" s="10" t="s">
        <v>498</v>
      </c>
      <c r="F128" s="10" t="s">
        <v>79</v>
      </c>
      <c r="G128" s="13">
        <v>1</v>
      </c>
      <c r="H128" s="7"/>
      <c r="I128" s="7">
        <v>1</v>
      </c>
      <c r="J128" s="7"/>
      <c r="K128" s="7">
        <f t="shared" si="4"/>
        <v>0</v>
      </c>
      <c r="L128" s="12" t="s">
        <v>0</v>
      </c>
      <c r="M128" s="12" t="s">
        <v>0</v>
      </c>
      <c r="N128" s="10" t="s">
        <v>0</v>
      </c>
    </row>
    <row r="129" spans="1:14" ht="30" outlineLevel="3" x14ac:dyDescent="0.25">
      <c r="A129" s="10" t="s">
        <v>348</v>
      </c>
      <c r="B129" s="11" t="s">
        <v>0</v>
      </c>
      <c r="C129" s="11" t="s">
        <v>0</v>
      </c>
      <c r="D129" s="11" t="s">
        <v>0</v>
      </c>
      <c r="E129" s="10" t="s">
        <v>331</v>
      </c>
      <c r="F129" s="10" t="s">
        <v>79</v>
      </c>
      <c r="G129" s="13">
        <v>2</v>
      </c>
      <c r="H129" s="7"/>
      <c r="I129" s="7">
        <v>1</v>
      </c>
      <c r="J129" s="7"/>
      <c r="K129" s="7">
        <f t="shared" si="4"/>
        <v>0</v>
      </c>
      <c r="L129" s="12" t="s">
        <v>0</v>
      </c>
      <c r="M129" s="12" t="s">
        <v>0</v>
      </c>
      <c r="N129" s="10" t="s">
        <v>0</v>
      </c>
    </row>
    <row r="130" spans="1:14" ht="30" outlineLevel="3" x14ac:dyDescent="0.25">
      <c r="A130" s="10" t="s">
        <v>349</v>
      </c>
      <c r="B130" s="11" t="s">
        <v>0</v>
      </c>
      <c r="C130" s="11" t="s">
        <v>0</v>
      </c>
      <c r="D130" s="11" t="s">
        <v>0</v>
      </c>
      <c r="E130" s="10" t="s">
        <v>499</v>
      </c>
      <c r="F130" s="10" t="s">
        <v>79</v>
      </c>
      <c r="G130" s="13">
        <v>2</v>
      </c>
      <c r="H130" s="7"/>
      <c r="I130" s="7">
        <v>1</v>
      </c>
      <c r="J130" s="7"/>
      <c r="K130" s="7">
        <f t="shared" si="4"/>
        <v>0</v>
      </c>
      <c r="L130" s="12" t="s">
        <v>0</v>
      </c>
      <c r="M130" s="12" t="s">
        <v>0</v>
      </c>
      <c r="N130" s="10" t="s">
        <v>0</v>
      </c>
    </row>
    <row r="131" spans="1:14" ht="30" outlineLevel="3" x14ac:dyDescent="0.25">
      <c r="A131" s="10" t="s">
        <v>350</v>
      </c>
      <c r="B131" s="11" t="s">
        <v>0</v>
      </c>
      <c r="C131" s="11" t="s">
        <v>0</v>
      </c>
      <c r="D131" s="11" t="s">
        <v>0</v>
      </c>
      <c r="E131" s="10" t="s">
        <v>500</v>
      </c>
      <c r="F131" s="10" t="s">
        <v>79</v>
      </c>
      <c r="G131" s="13">
        <v>1</v>
      </c>
      <c r="H131" s="7"/>
      <c r="I131" s="7">
        <v>1</v>
      </c>
      <c r="J131" s="7"/>
      <c r="K131" s="7">
        <f t="shared" si="4"/>
        <v>0</v>
      </c>
      <c r="L131" s="12" t="s">
        <v>0</v>
      </c>
      <c r="M131" s="12" t="s">
        <v>0</v>
      </c>
      <c r="N131" s="10" t="s">
        <v>0</v>
      </c>
    </row>
    <row r="132" spans="1:14" ht="30" outlineLevel="3" x14ac:dyDescent="0.25">
      <c r="A132" s="10" t="s">
        <v>351</v>
      </c>
      <c r="B132" s="11" t="s">
        <v>0</v>
      </c>
      <c r="C132" s="11" t="s">
        <v>0</v>
      </c>
      <c r="D132" s="11" t="s">
        <v>0</v>
      </c>
      <c r="E132" s="10" t="s">
        <v>501</v>
      </c>
      <c r="F132" s="10" t="s">
        <v>79</v>
      </c>
      <c r="G132" s="13">
        <v>1</v>
      </c>
      <c r="H132" s="7"/>
      <c r="I132" s="7">
        <v>1</v>
      </c>
      <c r="J132" s="7"/>
      <c r="K132" s="7">
        <f t="shared" si="4"/>
        <v>0</v>
      </c>
      <c r="L132" s="12" t="s">
        <v>0</v>
      </c>
      <c r="M132" s="12" t="s">
        <v>0</v>
      </c>
      <c r="N132" s="10" t="s">
        <v>0</v>
      </c>
    </row>
    <row r="133" spans="1:14" ht="30" outlineLevel="3" x14ac:dyDescent="0.25">
      <c r="A133" s="10" t="s">
        <v>352</v>
      </c>
      <c r="B133" s="11" t="s">
        <v>0</v>
      </c>
      <c r="C133" s="11" t="s">
        <v>0</v>
      </c>
      <c r="D133" s="11" t="s">
        <v>0</v>
      </c>
      <c r="E133" s="10" t="s">
        <v>502</v>
      </c>
      <c r="F133" s="10" t="s">
        <v>79</v>
      </c>
      <c r="G133" s="13">
        <v>1</v>
      </c>
      <c r="H133" s="7"/>
      <c r="I133" s="7">
        <v>1</v>
      </c>
      <c r="J133" s="7"/>
      <c r="K133" s="7">
        <f t="shared" si="4"/>
        <v>0</v>
      </c>
      <c r="L133" s="12" t="s">
        <v>0</v>
      </c>
      <c r="M133" s="12" t="s">
        <v>0</v>
      </c>
      <c r="N133" s="10" t="s">
        <v>0</v>
      </c>
    </row>
    <row r="134" spans="1:14" ht="30" outlineLevel="3" x14ac:dyDescent="0.25">
      <c r="A134" s="10" t="s">
        <v>353</v>
      </c>
      <c r="B134" s="11" t="s">
        <v>0</v>
      </c>
      <c r="C134" s="11" t="s">
        <v>0</v>
      </c>
      <c r="D134" s="11" t="s">
        <v>0</v>
      </c>
      <c r="E134" s="10" t="s">
        <v>503</v>
      </c>
      <c r="F134" s="10" t="s">
        <v>79</v>
      </c>
      <c r="G134" s="13">
        <v>1</v>
      </c>
      <c r="H134" s="7"/>
      <c r="I134" s="7">
        <v>1</v>
      </c>
      <c r="J134" s="7"/>
      <c r="K134" s="7">
        <f t="shared" si="4"/>
        <v>0</v>
      </c>
      <c r="L134" s="12" t="s">
        <v>0</v>
      </c>
      <c r="M134" s="12" t="s">
        <v>0</v>
      </c>
      <c r="N134" s="10" t="s">
        <v>0</v>
      </c>
    </row>
    <row r="135" spans="1:14" outlineLevel="3" x14ac:dyDescent="0.25">
      <c r="A135" s="10" t="s">
        <v>354</v>
      </c>
      <c r="B135" s="11" t="s">
        <v>0</v>
      </c>
      <c r="C135" s="11" t="s">
        <v>0</v>
      </c>
      <c r="D135" s="11" t="s">
        <v>0</v>
      </c>
      <c r="E135" s="10" t="s">
        <v>504</v>
      </c>
      <c r="F135" s="10" t="s">
        <v>79</v>
      </c>
      <c r="G135" s="13">
        <v>2</v>
      </c>
      <c r="H135" s="7"/>
      <c r="I135" s="7">
        <v>1</v>
      </c>
      <c r="J135" s="7"/>
      <c r="K135" s="7">
        <f t="shared" si="4"/>
        <v>0</v>
      </c>
      <c r="L135" s="12" t="s">
        <v>0</v>
      </c>
      <c r="M135" s="12" t="s">
        <v>0</v>
      </c>
      <c r="N135" s="10" t="s">
        <v>0</v>
      </c>
    </row>
    <row r="136" spans="1:14" outlineLevel="3" x14ac:dyDescent="0.25">
      <c r="A136" s="10" t="s">
        <v>355</v>
      </c>
      <c r="B136" s="11" t="s">
        <v>0</v>
      </c>
      <c r="C136" s="11" t="s">
        <v>0</v>
      </c>
      <c r="D136" s="11" t="s">
        <v>0</v>
      </c>
      <c r="E136" s="10" t="s">
        <v>505</v>
      </c>
      <c r="F136" s="10" t="s">
        <v>79</v>
      </c>
      <c r="G136" s="13">
        <v>3</v>
      </c>
      <c r="H136" s="7"/>
      <c r="I136" s="7">
        <v>1</v>
      </c>
      <c r="J136" s="7"/>
      <c r="K136" s="7">
        <f t="shared" si="4"/>
        <v>0</v>
      </c>
      <c r="L136" s="12" t="s">
        <v>0</v>
      </c>
      <c r="M136" s="12" t="s">
        <v>0</v>
      </c>
      <c r="N136" s="10" t="s">
        <v>0</v>
      </c>
    </row>
    <row r="137" spans="1:14" outlineLevel="3" x14ac:dyDescent="0.25">
      <c r="A137" s="10" t="s">
        <v>356</v>
      </c>
      <c r="B137" s="11" t="s">
        <v>0</v>
      </c>
      <c r="C137" s="11" t="s">
        <v>0</v>
      </c>
      <c r="D137" s="11" t="s">
        <v>0</v>
      </c>
      <c r="E137" s="10" t="s">
        <v>506</v>
      </c>
      <c r="F137" s="10" t="s">
        <v>79</v>
      </c>
      <c r="G137" s="13">
        <v>1</v>
      </c>
      <c r="H137" s="7"/>
      <c r="I137" s="7">
        <v>1</v>
      </c>
      <c r="J137" s="7"/>
      <c r="K137" s="7">
        <f t="shared" si="4"/>
        <v>0</v>
      </c>
      <c r="L137" s="12" t="s">
        <v>0</v>
      </c>
      <c r="M137" s="12" t="s">
        <v>0</v>
      </c>
      <c r="N137" s="10" t="s">
        <v>0</v>
      </c>
    </row>
    <row r="138" spans="1:14" ht="45" outlineLevel="3" x14ac:dyDescent="0.25">
      <c r="A138" s="10" t="s">
        <v>357</v>
      </c>
      <c r="B138" s="11" t="s">
        <v>0</v>
      </c>
      <c r="C138" s="11" t="s">
        <v>0</v>
      </c>
      <c r="D138" s="11" t="s">
        <v>0</v>
      </c>
      <c r="E138" s="10" t="s">
        <v>223</v>
      </c>
      <c r="F138" s="10" t="s">
        <v>79</v>
      </c>
      <c r="G138" s="13">
        <v>16</v>
      </c>
      <c r="H138" s="7"/>
      <c r="I138" s="7">
        <v>1</v>
      </c>
      <c r="J138" s="7"/>
      <c r="K138" s="7">
        <f t="shared" si="4"/>
        <v>0</v>
      </c>
      <c r="L138" s="12" t="s">
        <v>0</v>
      </c>
      <c r="M138" s="12" t="s">
        <v>0</v>
      </c>
      <c r="N138" s="10" t="s">
        <v>0</v>
      </c>
    </row>
    <row r="139" spans="1:14" ht="30" outlineLevel="3" x14ac:dyDescent="0.25">
      <c r="A139" s="10" t="s">
        <v>359</v>
      </c>
      <c r="B139" s="11" t="s">
        <v>0</v>
      </c>
      <c r="C139" s="11" t="s">
        <v>0</v>
      </c>
      <c r="D139" s="11" t="s">
        <v>0</v>
      </c>
      <c r="E139" s="10" t="s">
        <v>225</v>
      </c>
      <c r="F139" s="10" t="s">
        <v>193</v>
      </c>
      <c r="G139" s="13">
        <v>1.58</v>
      </c>
      <c r="H139" s="7"/>
      <c r="I139" s="7">
        <v>1</v>
      </c>
      <c r="J139" s="7"/>
      <c r="K139" s="7">
        <f t="shared" si="4"/>
        <v>0</v>
      </c>
      <c r="L139" s="12" t="s">
        <v>0</v>
      </c>
      <c r="M139" s="12" t="s">
        <v>0</v>
      </c>
      <c r="N139" s="10" t="s">
        <v>0</v>
      </c>
    </row>
    <row r="140" spans="1:14" ht="45" outlineLevel="3" x14ac:dyDescent="0.25">
      <c r="A140" s="10" t="s">
        <v>361</v>
      </c>
      <c r="B140" s="11" t="s">
        <v>0</v>
      </c>
      <c r="C140" s="11" t="s">
        <v>0</v>
      </c>
      <c r="D140" s="11" t="s">
        <v>0</v>
      </c>
      <c r="E140" s="10" t="s">
        <v>227</v>
      </c>
      <c r="F140" s="10" t="s">
        <v>193</v>
      </c>
      <c r="G140" s="13">
        <v>0.06</v>
      </c>
      <c r="H140" s="7"/>
      <c r="I140" s="7">
        <v>1</v>
      </c>
      <c r="J140" s="7"/>
      <c r="K140" s="7">
        <f t="shared" si="4"/>
        <v>0</v>
      </c>
      <c r="L140" s="12" t="s">
        <v>0</v>
      </c>
      <c r="M140" s="12" t="s">
        <v>0</v>
      </c>
      <c r="N140" s="10" t="s">
        <v>0</v>
      </c>
    </row>
    <row r="141" spans="1:14" ht="45" outlineLevel="3" x14ac:dyDescent="0.25">
      <c r="A141" s="10" t="s">
        <v>363</v>
      </c>
      <c r="B141" s="11" t="s">
        <v>0</v>
      </c>
      <c r="C141" s="11" t="s">
        <v>0</v>
      </c>
      <c r="D141" s="11" t="s">
        <v>0</v>
      </c>
      <c r="E141" s="10" t="s">
        <v>229</v>
      </c>
      <c r="F141" s="10" t="s">
        <v>193</v>
      </c>
      <c r="G141" s="13">
        <v>4.38</v>
      </c>
      <c r="H141" s="7"/>
      <c r="I141" s="7">
        <v>1</v>
      </c>
      <c r="J141" s="7"/>
      <c r="K141" s="7">
        <f t="shared" si="4"/>
        <v>0</v>
      </c>
      <c r="L141" s="12" t="s">
        <v>0</v>
      </c>
      <c r="M141" s="12" t="s">
        <v>0</v>
      </c>
      <c r="N141" s="10" t="s">
        <v>0</v>
      </c>
    </row>
    <row r="142" spans="1:14" ht="45" outlineLevel="3" x14ac:dyDescent="0.25">
      <c r="A142" s="10" t="s">
        <v>365</v>
      </c>
      <c r="B142" s="11" t="s">
        <v>0</v>
      </c>
      <c r="C142" s="11" t="s">
        <v>0</v>
      </c>
      <c r="D142" s="11" t="s">
        <v>0</v>
      </c>
      <c r="E142" s="10" t="s">
        <v>337</v>
      </c>
      <c r="F142" s="10" t="s">
        <v>76</v>
      </c>
      <c r="G142" s="13">
        <v>166</v>
      </c>
      <c r="H142" s="7"/>
      <c r="I142" s="7">
        <v>1</v>
      </c>
      <c r="J142" s="7"/>
      <c r="K142" s="7">
        <f t="shared" si="4"/>
        <v>0</v>
      </c>
      <c r="L142" s="12" t="s">
        <v>0</v>
      </c>
      <c r="M142" s="12" t="s">
        <v>0</v>
      </c>
      <c r="N142" s="10" t="s">
        <v>0</v>
      </c>
    </row>
    <row r="143" spans="1:14" ht="45" outlineLevel="3" x14ac:dyDescent="0.25">
      <c r="A143" s="10" t="s">
        <v>367</v>
      </c>
      <c r="B143" s="11" t="s">
        <v>0</v>
      </c>
      <c r="C143" s="11" t="s">
        <v>0</v>
      </c>
      <c r="D143" s="11" t="s">
        <v>0</v>
      </c>
      <c r="E143" s="10" t="s">
        <v>338</v>
      </c>
      <c r="F143" s="10" t="s">
        <v>76</v>
      </c>
      <c r="G143" s="13">
        <v>95</v>
      </c>
      <c r="H143" s="7"/>
      <c r="I143" s="7">
        <v>1</v>
      </c>
      <c r="J143" s="7"/>
      <c r="K143" s="7">
        <f t="shared" si="4"/>
        <v>0</v>
      </c>
      <c r="L143" s="12" t="s">
        <v>0</v>
      </c>
      <c r="M143" s="12" t="s">
        <v>0</v>
      </c>
      <c r="N143" s="10" t="s">
        <v>0</v>
      </c>
    </row>
    <row r="144" spans="1:14" ht="45" outlineLevel="3" x14ac:dyDescent="0.25">
      <c r="A144" s="10" t="s">
        <v>369</v>
      </c>
      <c r="B144" s="11" t="s">
        <v>0</v>
      </c>
      <c r="C144" s="11" t="s">
        <v>0</v>
      </c>
      <c r="D144" s="11" t="s">
        <v>0</v>
      </c>
      <c r="E144" s="10" t="s">
        <v>339</v>
      </c>
      <c r="F144" s="10" t="s">
        <v>76</v>
      </c>
      <c r="G144" s="13">
        <v>107</v>
      </c>
      <c r="H144" s="7"/>
      <c r="I144" s="7">
        <v>1</v>
      </c>
      <c r="J144" s="7"/>
      <c r="K144" s="7">
        <f t="shared" si="4"/>
        <v>0</v>
      </c>
      <c r="L144" s="12" t="s">
        <v>0</v>
      </c>
      <c r="M144" s="12" t="s">
        <v>0</v>
      </c>
      <c r="N144" s="10" t="s">
        <v>0</v>
      </c>
    </row>
    <row r="145" spans="1:14" ht="45" outlineLevel="3" x14ac:dyDescent="0.25">
      <c r="A145" s="10" t="s">
        <v>371</v>
      </c>
      <c r="B145" s="11" t="s">
        <v>0</v>
      </c>
      <c r="C145" s="11" t="s">
        <v>0</v>
      </c>
      <c r="D145" s="11" t="s">
        <v>0</v>
      </c>
      <c r="E145" s="10" t="s">
        <v>340</v>
      </c>
      <c r="F145" s="10" t="s">
        <v>76</v>
      </c>
      <c r="G145" s="13">
        <v>274</v>
      </c>
      <c r="H145" s="7"/>
      <c r="I145" s="7">
        <v>1</v>
      </c>
      <c r="J145" s="7"/>
      <c r="K145" s="7">
        <f t="shared" ref="K145:K176" si="5">ROUND(H145*J145, 2)</f>
        <v>0</v>
      </c>
      <c r="L145" s="12" t="s">
        <v>0</v>
      </c>
      <c r="M145" s="12" t="s">
        <v>0</v>
      </c>
      <c r="N145" s="10" t="s">
        <v>0</v>
      </c>
    </row>
    <row r="146" spans="1:14" ht="45" outlineLevel="3" x14ac:dyDescent="0.25">
      <c r="A146" s="10" t="s">
        <v>373</v>
      </c>
      <c r="B146" s="11" t="s">
        <v>0</v>
      </c>
      <c r="C146" s="11" t="s">
        <v>0</v>
      </c>
      <c r="D146" s="11" t="s">
        <v>0</v>
      </c>
      <c r="E146" s="10" t="s">
        <v>341</v>
      </c>
      <c r="F146" s="10" t="s">
        <v>76</v>
      </c>
      <c r="G146" s="13">
        <v>89</v>
      </c>
      <c r="H146" s="7"/>
      <c r="I146" s="7">
        <v>1</v>
      </c>
      <c r="J146" s="7"/>
      <c r="K146" s="7">
        <f t="shared" si="5"/>
        <v>0</v>
      </c>
      <c r="L146" s="12" t="s">
        <v>0</v>
      </c>
      <c r="M146" s="12" t="s">
        <v>0</v>
      </c>
      <c r="N146" s="10" t="s">
        <v>0</v>
      </c>
    </row>
    <row r="147" spans="1:14" ht="45" outlineLevel="3" x14ac:dyDescent="0.25">
      <c r="A147" s="10" t="s">
        <v>375</v>
      </c>
      <c r="B147" s="11" t="s">
        <v>0</v>
      </c>
      <c r="C147" s="11" t="s">
        <v>0</v>
      </c>
      <c r="D147" s="11" t="s">
        <v>0</v>
      </c>
      <c r="E147" s="10" t="s">
        <v>342</v>
      </c>
      <c r="F147" s="10" t="s">
        <v>76</v>
      </c>
      <c r="G147" s="13">
        <v>307</v>
      </c>
      <c r="H147" s="7"/>
      <c r="I147" s="7">
        <v>1</v>
      </c>
      <c r="J147" s="7"/>
      <c r="K147" s="7">
        <f t="shared" si="5"/>
        <v>0</v>
      </c>
      <c r="L147" s="12" t="s">
        <v>0</v>
      </c>
      <c r="M147" s="12" t="s">
        <v>0</v>
      </c>
      <c r="N147" s="10" t="s">
        <v>0</v>
      </c>
    </row>
    <row r="148" spans="1:14" ht="45" outlineLevel="3" x14ac:dyDescent="0.25">
      <c r="A148" s="10" t="s">
        <v>376</v>
      </c>
      <c r="B148" s="11" t="s">
        <v>0</v>
      </c>
      <c r="C148" s="11" t="s">
        <v>0</v>
      </c>
      <c r="D148" s="11" t="s">
        <v>0</v>
      </c>
      <c r="E148" s="10" t="s">
        <v>343</v>
      </c>
      <c r="F148" s="10" t="s">
        <v>76</v>
      </c>
      <c r="G148" s="13">
        <v>714</v>
      </c>
      <c r="H148" s="7"/>
      <c r="I148" s="7">
        <v>1</v>
      </c>
      <c r="J148" s="7"/>
      <c r="K148" s="7">
        <f t="shared" si="5"/>
        <v>0</v>
      </c>
      <c r="L148" s="12" t="s">
        <v>0</v>
      </c>
      <c r="M148" s="12" t="s">
        <v>0</v>
      </c>
      <c r="N148" s="10" t="s">
        <v>0</v>
      </c>
    </row>
    <row r="149" spans="1:14" ht="30" outlineLevel="3" x14ac:dyDescent="0.25">
      <c r="A149" s="10" t="s">
        <v>377</v>
      </c>
      <c r="B149" s="11" t="s">
        <v>0</v>
      </c>
      <c r="C149" s="11" t="s">
        <v>0</v>
      </c>
      <c r="D149" s="11" t="s">
        <v>0</v>
      </c>
      <c r="E149" s="10" t="s">
        <v>344</v>
      </c>
      <c r="F149" s="10" t="s">
        <v>76</v>
      </c>
      <c r="G149" s="13">
        <v>166</v>
      </c>
      <c r="H149" s="7"/>
      <c r="I149" s="7">
        <v>1</v>
      </c>
      <c r="J149" s="7"/>
      <c r="K149" s="7">
        <f t="shared" si="5"/>
        <v>0</v>
      </c>
      <c r="L149" s="12" t="s">
        <v>0</v>
      </c>
      <c r="M149" s="12" t="s">
        <v>0</v>
      </c>
      <c r="N149" s="10" t="s">
        <v>0</v>
      </c>
    </row>
    <row r="150" spans="1:14" ht="30" outlineLevel="3" x14ac:dyDescent="0.25">
      <c r="A150" s="10" t="s">
        <v>378</v>
      </c>
      <c r="B150" s="11" t="s">
        <v>0</v>
      </c>
      <c r="C150" s="11" t="s">
        <v>0</v>
      </c>
      <c r="D150" s="11" t="s">
        <v>0</v>
      </c>
      <c r="E150" s="10" t="s">
        <v>345</v>
      </c>
      <c r="F150" s="10" t="s">
        <v>76</v>
      </c>
      <c r="G150" s="13">
        <v>95</v>
      </c>
      <c r="H150" s="7"/>
      <c r="I150" s="7">
        <v>1</v>
      </c>
      <c r="J150" s="7"/>
      <c r="K150" s="7">
        <f t="shared" si="5"/>
        <v>0</v>
      </c>
      <c r="L150" s="12" t="s">
        <v>0</v>
      </c>
      <c r="M150" s="12" t="s">
        <v>0</v>
      </c>
      <c r="N150" s="10" t="s">
        <v>0</v>
      </c>
    </row>
    <row r="151" spans="1:14" ht="30" outlineLevel="3" x14ac:dyDescent="0.25">
      <c r="A151" s="10" t="s">
        <v>379</v>
      </c>
      <c r="B151" s="11" t="s">
        <v>0</v>
      </c>
      <c r="C151" s="11" t="s">
        <v>0</v>
      </c>
      <c r="D151" s="11" t="s">
        <v>0</v>
      </c>
      <c r="E151" s="10" t="s">
        <v>249</v>
      </c>
      <c r="F151" s="10" t="s">
        <v>76</v>
      </c>
      <c r="G151" s="13">
        <v>107</v>
      </c>
      <c r="H151" s="7"/>
      <c r="I151" s="7">
        <v>1</v>
      </c>
      <c r="J151" s="7"/>
      <c r="K151" s="7">
        <f t="shared" si="5"/>
        <v>0</v>
      </c>
      <c r="L151" s="12" t="s">
        <v>0</v>
      </c>
      <c r="M151" s="12" t="s">
        <v>0</v>
      </c>
      <c r="N151" s="10" t="s">
        <v>0</v>
      </c>
    </row>
    <row r="152" spans="1:14" ht="30" outlineLevel="3" x14ac:dyDescent="0.25">
      <c r="A152" s="10" t="s">
        <v>380</v>
      </c>
      <c r="B152" s="11" t="s">
        <v>0</v>
      </c>
      <c r="C152" s="11" t="s">
        <v>0</v>
      </c>
      <c r="D152" s="11" t="s">
        <v>0</v>
      </c>
      <c r="E152" s="10" t="s">
        <v>247</v>
      </c>
      <c r="F152" s="10" t="s">
        <v>76</v>
      </c>
      <c r="G152" s="13">
        <v>274</v>
      </c>
      <c r="H152" s="7"/>
      <c r="I152" s="7">
        <v>1</v>
      </c>
      <c r="J152" s="7"/>
      <c r="K152" s="7">
        <f t="shared" si="5"/>
        <v>0</v>
      </c>
      <c r="L152" s="12" t="s">
        <v>0</v>
      </c>
      <c r="M152" s="12" t="s">
        <v>0</v>
      </c>
      <c r="N152" s="10" t="s">
        <v>0</v>
      </c>
    </row>
    <row r="153" spans="1:14" ht="30" outlineLevel="3" x14ac:dyDescent="0.25">
      <c r="A153" s="10" t="s">
        <v>381</v>
      </c>
      <c r="B153" s="11" t="s">
        <v>0</v>
      </c>
      <c r="C153" s="11" t="s">
        <v>0</v>
      </c>
      <c r="D153" s="11" t="s">
        <v>0</v>
      </c>
      <c r="E153" s="10" t="s">
        <v>245</v>
      </c>
      <c r="F153" s="10" t="s">
        <v>76</v>
      </c>
      <c r="G153" s="13">
        <v>89</v>
      </c>
      <c r="H153" s="7"/>
      <c r="I153" s="7">
        <v>1</v>
      </c>
      <c r="J153" s="7"/>
      <c r="K153" s="7">
        <f t="shared" si="5"/>
        <v>0</v>
      </c>
      <c r="L153" s="12" t="s">
        <v>0</v>
      </c>
      <c r="M153" s="12" t="s">
        <v>0</v>
      </c>
      <c r="N153" s="10" t="s">
        <v>0</v>
      </c>
    </row>
    <row r="154" spans="1:14" ht="30" outlineLevel="3" x14ac:dyDescent="0.25">
      <c r="A154" s="10" t="s">
        <v>382</v>
      </c>
      <c r="B154" s="11" t="s">
        <v>0</v>
      </c>
      <c r="C154" s="11" t="s">
        <v>0</v>
      </c>
      <c r="D154" s="11" t="s">
        <v>0</v>
      </c>
      <c r="E154" s="10" t="s">
        <v>243</v>
      </c>
      <c r="F154" s="10" t="s">
        <v>76</v>
      </c>
      <c r="G154" s="13">
        <v>307</v>
      </c>
      <c r="H154" s="7"/>
      <c r="I154" s="7">
        <v>1</v>
      </c>
      <c r="J154" s="7"/>
      <c r="K154" s="7">
        <f t="shared" si="5"/>
        <v>0</v>
      </c>
      <c r="L154" s="12" t="s">
        <v>0</v>
      </c>
      <c r="M154" s="12" t="s">
        <v>0</v>
      </c>
      <c r="N154" s="10" t="s">
        <v>0</v>
      </c>
    </row>
    <row r="155" spans="1:14" ht="30" outlineLevel="3" x14ac:dyDescent="0.25">
      <c r="A155" s="10" t="s">
        <v>383</v>
      </c>
      <c r="B155" s="11" t="s">
        <v>0</v>
      </c>
      <c r="C155" s="11" t="s">
        <v>0</v>
      </c>
      <c r="D155" s="11" t="s">
        <v>0</v>
      </c>
      <c r="E155" s="10" t="s">
        <v>241</v>
      </c>
      <c r="F155" s="10" t="s">
        <v>76</v>
      </c>
      <c r="G155" s="13">
        <v>714</v>
      </c>
      <c r="H155" s="7"/>
      <c r="I155" s="7">
        <v>1</v>
      </c>
      <c r="J155" s="7"/>
      <c r="K155" s="7">
        <f t="shared" si="5"/>
        <v>0</v>
      </c>
      <c r="L155" s="12" t="s">
        <v>0</v>
      </c>
      <c r="M155" s="12" t="s">
        <v>0</v>
      </c>
      <c r="N155" s="10" t="s">
        <v>0</v>
      </c>
    </row>
    <row r="156" spans="1:14" outlineLevel="3" x14ac:dyDescent="0.25">
      <c r="A156" s="10" t="s">
        <v>384</v>
      </c>
      <c r="B156" s="11" t="s">
        <v>0</v>
      </c>
      <c r="C156" s="11" t="s">
        <v>0</v>
      </c>
      <c r="D156" s="11" t="s">
        <v>0</v>
      </c>
      <c r="E156" s="10" t="s">
        <v>118</v>
      </c>
      <c r="F156" s="10" t="s">
        <v>79</v>
      </c>
      <c r="G156" s="13">
        <v>5</v>
      </c>
      <c r="H156" s="7"/>
      <c r="I156" s="7">
        <v>1</v>
      </c>
      <c r="J156" s="7"/>
      <c r="K156" s="7">
        <f t="shared" si="5"/>
        <v>0</v>
      </c>
      <c r="L156" s="12" t="s">
        <v>0</v>
      </c>
      <c r="M156" s="12" t="s">
        <v>0</v>
      </c>
      <c r="N156" s="10" t="s">
        <v>0</v>
      </c>
    </row>
    <row r="157" spans="1:14" outlineLevel="3" x14ac:dyDescent="0.25">
      <c r="A157" s="10" t="s">
        <v>385</v>
      </c>
      <c r="B157" s="11" t="s">
        <v>0</v>
      </c>
      <c r="C157" s="11" t="s">
        <v>0</v>
      </c>
      <c r="D157" s="11" t="s">
        <v>0</v>
      </c>
      <c r="E157" s="10" t="s">
        <v>116</v>
      </c>
      <c r="F157" s="10" t="s">
        <v>79</v>
      </c>
      <c r="G157" s="13">
        <v>6</v>
      </c>
      <c r="H157" s="7"/>
      <c r="I157" s="7">
        <v>1</v>
      </c>
      <c r="J157" s="7"/>
      <c r="K157" s="7">
        <f t="shared" si="5"/>
        <v>0</v>
      </c>
      <c r="L157" s="12" t="s">
        <v>0</v>
      </c>
      <c r="M157" s="12" t="s">
        <v>0</v>
      </c>
      <c r="N157" s="10" t="s">
        <v>0</v>
      </c>
    </row>
    <row r="158" spans="1:14" outlineLevel="3" x14ac:dyDescent="0.25">
      <c r="A158" s="10" t="s">
        <v>389</v>
      </c>
      <c r="B158" s="11" t="s">
        <v>0</v>
      </c>
      <c r="C158" s="11" t="s">
        <v>0</v>
      </c>
      <c r="D158" s="11" t="s">
        <v>0</v>
      </c>
      <c r="E158" s="10" t="s">
        <v>308</v>
      </c>
      <c r="F158" s="10" t="s">
        <v>79</v>
      </c>
      <c r="G158" s="13">
        <v>3</v>
      </c>
      <c r="H158" s="7"/>
      <c r="I158" s="7">
        <v>1</v>
      </c>
      <c r="J158" s="7"/>
      <c r="K158" s="7">
        <f t="shared" si="5"/>
        <v>0</v>
      </c>
      <c r="L158" s="12" t="s">
        <v>0</v>
      </c>
      <c r="M158" s="12" t="s">
        <v>0</v>
      </c>
      <c r="N158" s="10" t="s">
        <v>0</v>
      </c>
    </row>
    <row r="159" spans="1:14" outlineLevel="3" x14ac:dyDescent="0.25">
      <c r="A159" s="10" t="s">
        <v>392</v>
      </c>
      <c r="B159" s="11" t="s">
        <v>0</v>
      </c>
      <c r="C159" s="11" t="s">
        <v>0</v>
      </c>
      <c r="D159" s="11" t="s">
        <v>0</v>
      </c>
      <c r="E159" s="10" t="s">
        <v>114</v>
      </c>
      <c r="F159" s="10" t="s">
        <v>79</v>
      </c>
      <c r="G159" s="13">
        <v>1</v>
      </c>
      <c r="H159" s="7"/>
      <c r="I159" s="7">
        <v>1</v>
      </c>
      <c r="J159" s="7"/>
      <c r="K159" s="7">
        <f t="shared" si="5"/>
        <v>0</v>
      </c>
      <c r="L159" s="12" t="s">
        <v>0</v>
      </c>
      <c r="M159" s="12" t="s">
        <v>0</v>
      </c>
      <c r="N159" s="10" t="s">
        <v>0</v>
      </c>
    </row>
    <row r="160" spans="1:14" ht="45" outlineLevel="3" x14ac:dyDescent="0.25">
      <c r="A160" s="10" t="s">
        <v>394</v>
      </c>
      <c r="B160" s="11" t="s">
        <v>0</v>
      </c>
      <c r="C160" s="11" t="s">
        <v>0</v>
      </c>
      <c r="D160" s="11" t="s">
        <v>0</v>
      </c>
      <c r="E160" s="10" t="s">
        <v>362</v>
      </c>
      <c r="F160" s="10" t="s">
        <v>79</v>
      </c>
      <c r="G160" s="13">
        <v>3</v>
      </c>
      <c r="H160" s="7"/>
      <c r="I160" s="7">
        <v>1</v>
      </c>
      <c r="J160" s="7"/>
      <c r="K160" s="7">
        <f t="shared" si="5"/>
        <v>0</v>
      </c>
      <c r="L160" s="12" t="s">
        <v>0</v>
      </c>
      <c r="M160" s="12" t="s">
        <v>0</v>
      </c>
      <c r="N160" s="10" t="s">
        <v>0</v>
      </c>
    </row>
    <row r="161" spans="1:14" ht="45" outlineLevel="3" x14ac:dyDescent="0.25">
      <c r="A161" s="10" t="s">
        <v>395</v>
      </c>
      <c r="B161" s="11" t="s">
        <v>0</v>
      </c>
      <c r="C161" s="11" t="s">
        <v>0</v>
      </c>
      <c r="D161" s="11" t="s">
        <v>0</v>
      </c>
      <c r="E161" s="10" t="s">
        <v>364</v>
      </c>
      <c r="F161" s="10" t="s">
        <v>79</v>
      </c>
      <c r="G161" s="13">
        <v>4</v>
      </c>
      <c r="H161" s="7"/>
      <c r="I161" s="7">
        <v>1</v>
      </c>
      <c r="J161" s="7"/>
      <c r="K161" s="7">
        <f t="shared" si="5"/>
        <v>0</v>
      </c>
      <c r="L161" s="12" t="s">
        <v>0</v>
      </c>
      <c r="M161" s="12" t="s">
        <v>0</v>
      </c>
      <c r="N161" s="10" t="s">
        <v>0</v>
      </c>
    </row>
    <row r="162" spans="1:14" ht="45" outlineLevel="3" x14ac:dyDescent="0.25">
      <c r="A162" s="10" t="s">
        <v>397</v>
      </c>
      <c r="B162" s="11" t="s">
        <v>0</v>
      </c>
      <c r="C162" s="11" t="s">
        <v>0</v>
      </c>
      <c r="D162" s="11" t="s">
        <v>0</v>
      </c>
      <c r="E162" s="10" t="s">
        <v>366</v>
      </c>
      <c r="F162" s="10" t="s">
        <v>79</v>
      </c>
      <c r="G162" s="13">
        <v>2</v>
      </c>
      <c r="H162" s="7"/>
      <c r="I162" s="7">
        <v>1</v>
      </c>
      <c r="J162" s="7"/>
      <c r="K162" s="7">
        <f t="shared" si="5"/>
        <v>0</v>
      </c>
      <c r="L162" s="12" t="s">
        <v>0</v>
      </c>
      <c r="M162" s="12" t="s">
        <v>0</v>
      </c>
      <c r="N162" s="10" t="s">
        <v>0</v>
      </c>
    </row>
    <row r="163" spans="1:14" ht="45" outlineLevel="3" x14ac:dyDescent="0.25">
      <c r="A163" s="10" t="s">
        <v>399</v>
      </c>
      <c r="B163" s="11" t="s">
        <v>0</v>
      </c>
      <c r="C163" s="11" t="s">
        <v>0</v>
      </c>
      <c r="D163" s="11" t="s">
        <v>0</v>
      </c>
      <c r="E163" s="10" t="s">
        <v>368</v>
      </c>
      <c r="F163" s="10" t="s">
        <v>79</v>
      </c>
      <c r="G163" s="13">
        <v>1</v>
      </c>
      <c r="H163" s="7"/>
      <c r="I163" s="7">
        <v>1</v>
      </c>
      <c r="J163" s="7"/>
      <c r="K163" s="7">
        <f t="shared" si="5"/>
        <v>0</v>
      </c>
      <c r="L163" s="12" t="s">
        <v>0</v>
      </c>
      <c r="M163" s="12" t="s">
        <v>0</v>
      </c>
      <c r="N163" s="10" t="s">
        <v>0</v>
      </c>
    </row>
    <row r="164" spans="1:14" outlineLevel="3" x14ac:dyDescent="0.25">
      <c r="A164" s="10" t="s">
        <v>401</v>
      </c>
      <c r="B164" s="11" t="s">
        <v>0</v>
      </c>
      <c r="C164" s="11" t="s">
        <v>0</v>
      </c>
      <c r="D164" s="11" t="s">
        <v>0</v>
      </c>
      <c r="E164" s="10" t="s">
        <v>106</v>
      </c>
      <c r="F164" s="10" t="s">
        <v>79</v>
      </c>
      <c r="G164" s="13">
        <v>76</v>
      </c>
      <c r="H164" s="7"/>
      <c r="I164" s="7">
        <v>1</v>
      </c>
      <c r="J164" s="7"/>
      <c r="K164" s="7">
        <f t="shared" si="5"/>
        <v>0</v>
      </c>
      <c r="L164" s="12" t="s">
        <v>0</v>
      </c>
      <c r="M164" s="12" t="s">
        <v>0</v>
      </c>
      <c r="N164" s="10" t="s">
        <v>0</v>
      </c>
    </row>
    <row r="165" spans="1:14" outlineLevel="3" x14ac:dyDescent="0.25">
      <c r="A165" s="10" t="s">
        <v>403</v>
      </c>
      <c r="B165" s="11" t="s">
        <v>0</v>
      </c>
      <c r="C165" s="11" t="s">
        <v>0</v>
      </c>
      <c r="D165" s="11" t="s">
        <v>0</v>
      </c>
      <c r="E165" s="10" t="s">
        <v>266</v>
      </c>
      <c r="F165" s="10" t="s">
        <v>79</v>
      </c>
      <c r="G165" s="13">
        <v>64</v>
      </c>
      <c r="H165" s="7"/>
      <c r="I165" s="7">
        <v>1</v>
      </c>
      <c r="J165" s="7"/>
      <c r="K165" s="7">
        <f t="shared" si="5"/>
        <v>0</v>
      </c>
      <c r="L165" s="12" t="s">
        <v>0</v>
      </c>
      <c r="M165" s="12" t="s">
        <v>0</v>
      </c>
      <c r="N165" s="10" t="s">
        <v>0</v>
      </c>
    </row>
    <row r="166" spans="1:14" ht="30" outlineLevel="3" x14ac:dyDescent="0.25">
      <c r="A166" s="10" t="s">
        <v>405</v>
      </c>
      <c r="B166" s="11" t="s">
        <v>0</v>
      </c>
      <c r="C166" s="11" t="s">
        <v>0</v>
      </c>
      <c r="D166" s="11" t="s">
        <v>0</v>
      </c>
      <c r="E166" s="10" t="s">
        <v>268</v>
      </c>
      <c r="F166" s="10" t="s">
        <v>79</v>
      </c>
      <c r="G166" s="13">
        <v>64</v>
      </c>
      <c r="H166" s="7"/>
      <c r="I166" s="7">
        <v>1</v>
      </c>
      <c r="J166" s="7"/>
      <c r="K166" s="7">
        <f t="shared" si="5"/>
        <v>0</v>
      </c>
      <c r="L166" s="12" t="s">
        <v>0</v>
      </c>
      <c r="M166" s="12" t="s">
        <v>0</v>
      </c>
      <c r="N166" s="10" t="s">
        <v>0</v>
      </c>
    </row>
    <row r="167" spans="1:14" outlineLevel="3" x14ac:dyDescent="0.25">
      <c r="A167" s="10" t="s">
        <v>406</v>
      </c>
      <c r="B167" s="11" t="s">
        <v>0</v>
      </c>
      <c r="C167" s="11" t="s">
        <v>0</v>
      </c>
      <c r="D167" s="11" t="s">
        <v>0</v>
      </c>
      <c r="E167" s="10" t="s">
        <v>270</v>
      </c>
      <c r="F167" s="10" t="s">
        <v>57</v>
      </c>
      <c r="G167" s="13">
        <v>95</v>
      </c>
      <c r="H167" s="7"/>
      <c r="I167" s="7">
        <v>2</v>
      </c>
      <c r="J167" s="7"/>
      <c r="K167" s="7">
        <f t="shared" si="5"/>
        <v>0</v>
      </c>
      <c r="L167" s="12" t="s">
        <v>0</v>
      </c>
      <c r="M167" s="12" t="s">
        <v>0</v>
      </c>
      <c r="N167" s="10" t="s">
        <v>0</v>
      </c>
    </row>
    <row r="168" spans="1:14" ht="30" outlineLevel="3" x14ac:dyDescent="0.25">
      <c r="A168" s="10" t="s">
        <v>408</v>
      </c>
      <c r="B168" s="11" t="s">
        <v>0</v>
      </c>
      <c r="C168" s="11" t="s">
        <v>0</v>
      </c>
      <c r="D168" s="11" t="s">
        <v>0</v>
      </c>
      <c r="E168" s="10" t="s">
        <v>272</v>
      </c>
      <c r="F168" s="10" t="s">
        <v>79</v>
      </c>
      <c r="G168" s="13">
        <v>95</v>
      </c>
      <c r="H168" s="7"/>
      <c r="I168" s="7">
        <v>1</v>
      </c>
      <c r="J168" s="7"/>
      <c r="K168" s="7">
        <f t="shared" si="5"/>
        <v>0</v>
      </c>
      <c r="L168" s="12" t="s">
        <v>0</v>
      </c>
      <c r="M168" s="12" t="s">
        <v>0</v>
      </c>
      <c r="N168" s="10" t="s">
        <v>0</v>
      </c>
    </row>
    <row r="169" spans="1:14" ht="45" outlineLevel="3" x14ac:dyDescent="0.25">
      <c r="A169" s="10" t="s">
        <v>409</v>
      </c>
      <c r="B169" s="11" t="s">
        <v>0</v>
      </c>
      <c r="C169" s="11" t="s">
        <v>0</v>
      </c>
      <c r="D169" s="11" t="s">
        <v>0</v>
      </c>
      <c r="E169" s="10" t="s">
        <v>274</v>
      </c>
      <c r="F169" s="10" t="s">
        <v>79</v>
      </c>
      <c r="G169" s="13">
        <v>95</v>
      </c>
      <c r="H169" s="7"/>
      <c r="I169" s="7">
        <v>1</v>
      </c>
      <c r="J169" s="7"/>
      <c r="K169" s="7">
        <f t="shared" si="5"/>
        <v>0</v>
      </c>
      <c r="L169" s="12" t="s">
        <v>0</v>
      </c>
      <c r="M169" s="12" t="s">
        <v>0</v>
      </c>
      <c r="N169" s="10" t="s">
        <v>0</v>
      </c>
    </row>
    <row r="170" spans="1:14" outlineLevel="3" x14ac:dyDescent="0.25">
      <c r="A170" s="10" t="s">
        <v>410</v>
      </c>
      <c r="B170" s="11" t="s">
        <v>0</v>
      </c>
      <c r="C170" s="11" t="s">
        <v>0</v>
      </c>
      <c r="D170" s="11" t="s">
        <v>0</v>
      </c>
      <c r="E170" s="10" t="s">
        <v>276</v>
      </c>
      <c r="F170" s="10" t="s">
        <v>79</v>
      </c>
      <c r="G170" s="13">
        <v>95</v>
      </c>
      <c r="H170" s="7"/>
      <c r="I170" s="7">
        <v>1</v>
      </c>
      <c r="J170" s="7"/>
      <c r="K170" s="7">
        <f t="shared" si="5"/>
        <v>0</v>
      </c>
      <c r="L170" s="12" t="s">
        <v>0</v>
      </c>
      <c r="M170" s="12" t="s">
        <v>0</v>
      </c>
      <c r="N170" s="10" t="s">
        <v>0</v>
      </c>
    </row>
    <row r="171" spans="1:14" ht="30" outlineLevel="3" x14ac:dyDescent="0.25">
      <c r="A171" s="10" t="s">
        <v>411</v>
      </c>
      <c r="B171" s="11" t="s">
        <v>0</v>
      </c>
      <c r="C171" s="11" t="s">
        <v>0</v>
      </c>
      <c r="D171" s="11" t="s">
        <v>0</v>
      </c>
      <c r="E171" s="10" t="s">
        <v>388</v>
      </c>
      <c r="F171" s="10" t="s">
        <v>390</v>
      </c>
      <c r="G171" s="13">
        <v>2</v>
      </c>
      <c r="H171" s="7"/>
      <c r="I171" s="7">
        <v>1</v>
      </c>
      <c r="J171" s="7"/>
      <c r="K171" s="7">
        <f t="shared" si="5"/>
        <v>0</v>
      </c>
      <c r="L171" s="12" t="s">
        <v>0</v>
      </c>
      <c r="M171" s="12" t="s">
        <v>0</v>
      </c>
      <c r="N171" s="10" t="s">
        <v>0</v>
      </c>
    </row>
    <row r="172" spans="1:14" ht="30" outlineLevel="3" x14ac:dyDescent="0.25">
      <c r="A172" s="10" t="s">
        <v>412</v>
      </c>
      <c r="B172" s="11" t="s">
        <v>0</v>
      </c>
      <c r="C172" s="11" t="s">
        <v>0</v>
      </c>
      <c r="D172" s="11" t="s">
        <v>0</v>
      </c>
      <c r="E172" s="10" t="s">
        <v>391</v>
      </c>
      <c r="F172" s="10" t="s">
        <v>57</v>
      </c>
      <c r="G172" s="13">
        <v>3</v>
      </c>
      <c r="H172" s="7"/>
      <c r="I172" s="7">
        <v>1</v>
      </c>
      <c r="J172" s="7"/>
      <c r="K172" s="7">
        <f t="shared" si="5"/>
        <v>0</v>
      </c>
      <c r="L172" s="12" t="s">
        <v>0</v>
      </c>
      <c r="M172" s="12" t="s">
        <v>0</v>
      </c>
      <c r="N172" s="10" t="s">
        <v>0</v>
      </c>
    </row>
    <row r="173" spans="1:14" outlineLevel="3" x14ac:dyDescent="0.25">
      <c r="A173" s="10" t="s">
        <v>413</v>
      </c>
      <c r="B173" s="11" t="s">
        <v>0</v>
      </c>
      <c r="C173" s="11" t="s">
        <v>0</v>
      </c>
      <c r="D173" s="11" t="s">
        <v>0</v>
      </c>
      <c r="E173" s="10" t="s">
        <v>393</v>
      </c>
      <c r="F173" s="10" t="s">
        <v>79</v>
      </c>
      <c r="G173" s="13">
        <v>1</v>
      </c>
      <c r="H173" s="7"/>
      <c r="I173" s="7">
        <v>1</v>
      </c>
      <c r="J173" s="7"/>
      <c r="K173" s="7">
        <f t="shared" si="5"/>
        <v>0</v>
      </c>
      <c r="L173" s="12" t="s">
        <v>0</v>
      </c>
      <c r="M173" s="12" t="s">
        <v>0</v>
      </c>
      <c r="N173" s="10" t="s">
        <v>0</v>
      </c>
    </row>
    <row r="174" spans="1:14" outlineLevel="3" x14ac:dyDescent="0.25">
      <c r="A174" s="10" t="s">
        <v>414</v>
      </c>
      <c r="B174" s="11" t="s">
        <v>0</v>
      </c>
      <c r="C174" s="11" t="s">
        <v>0</v>
      </c>
      <c r="D174" s="11" t="s">
        <v>0</v>
      </c>
      <c r="E174" s="10" t="s">
        <v>443</v>
      </c>
      <c r="F174" s="10" t="s">
        <v>79</v>
      </c>
      <c r="G174" s="13">
        <v>5</v>
      </c>
      <c r="H174" s="7"/>
      <c r="I174" s="7">
        <v>1</v>
      </c>
      <c r="J174" s="7"/>
      <c r="K174" s="7">
        <f t="shared" si="5"/>
        <v>0</v>
      </c>
      <c r="L174" s="12" t="s">
        <v>0</v>
      </c>
      <c r="M174" s="12" t="s">
        <v>0</v>
      </c>
      <c r="N174" s="10" t="s">
        <v>0</v>
      </c>
    </row>
    <row r="175" spans="1:14" outlineLevel="3" x14ac:dyDescent="0.25">
      <c r="A175" s="10" t="s">
        <v>415</v>
      </c>
      <c r="B175" s="11" t="s">
        <v>0</v>
      </c>
      <c r="C175" s="11" t="s">
        <v>0</v>
      </c>
      <c r="D175" s="11" t="s">
        <v>0</v>
      </c>
      <c r="E175" s="10" t="s">
        <v>507</v>
      </c>
      <c r="F175" s="10" t="s">
        <v>79</v>
      </c>
      <c r="G175" s="13">
        <v>1</v>
      </c>
      <c r="H175" s="7"/>
      <c r="I175" s="7">
        <v>1</v>
      </c>
      <c r="J175" s="7"/>
      <c r="K175" s="7">
        <f t="shared" si="5"/>
        <v>0</v>
      </c>
      <c r="L175" s="12" t="s">
        <v>0</v>
      </c>
      <c r="M175" s="12" t="s">
        <v>0</v>
      </c>
      <c r="N175" s="10" t="s">
        <v>0</v>
      </c>
    </row>
    <row r="176" spans="1:14" outlineLevel="3" x14ac:dyDescent="0.25">
      <c r="A176" s="10" t="s">
        <v>416</v>
      </c>
      <c r="B176" s="11" t="s">
        <v>0</v>
      </c>
      <c r="C176" s="11" t="s">
        <v>0</v>
      </c>
      <c r="D176" s="11" t="s">
        <v>0</v>
      </c>
      <c r="E176" s="10" t="s">
        <v>508</v>
      </c>
      <c r="F176" s="10" t="s">
        <v>57</v>
      </c>
      <c r="G176" s="13">
        <v>4</v>
      </c>
      <c r="H176" s="7"/>
      <c r="I176" s="7">
        <v>1</v>
      </c>
      <c r="J176" s="7"/>
      <c r="K176" s="7">
        <f t="shared" si="5"/>
        <v>0</v>
      </c>
      <c r="L176" s="12" t="s">
        <v>0</v>
      </c>
      <c r="M176" s="12" t="s">
        <v>0</v>
      </c>
      <c r="N176" s="10" t="s">
        <v>0</v>
      </c>
    </row>
    <row r="177" spans="1:14" outlineLevel="3" x14ac:dyDescent="0.25">
      <c r="A177" s="10" t="s">
        <v>417</v>
      </c>
      <c r="B177" s="11" t="s">
        <v>0</v>
      </c>
      <c r="C177" s="11" t="s">
        <v>0</v>
      </c>
      <c r="D177" s="11" t="s">
        <v>0</v>
      </c>
      <c r="E177" s="10" t="s">
        <v>372</v>
      </c>
      <c r="F177" s="10" t="s">
        <v>57</v>
      </c>
      <c r="G177" s="13">
        <v>4</v>
      </c>
      <c r="H177" s="7"/>
      <c r="I177" s="7">
        <v>1</v>
      </c>
      <c r="J177" s="7"/>
      <c r="K177" s="7">
        <f t="shared" ref="K177:K183" si="6">ROUND(H177*J177, 2)</f>
        <v>0</v>
      </c>
      <c r="L177" s="12" t="s">
        <v>0</v>
      </c>
      <c r="M177" s="12" t="s">
        <v>0</v>
      </c>
      <c r="N177" s="10" t="s">
        <v>0</v>
      </c>
    </row>
    <row r="178" spans="1:14" outlineLevel="3" x14ac:dyDescent="0.25">
      <c r="A178" s="10" t="s">
        <v>418</v>
      </c>
      <c r="B178" s="11" t="s">
        <v>0</v>
      </c>
      <c r="C178" s="11" t="s">
        <v>0</v>
      </c>
      <c r="D178" s="11" t="s">
        <v>0</v>
      </c>
      <c r="E178" s="10" t="s">
        <v>509</v>
      </c>
      <c r="F178" s="10" t="s">
        <v>57</v>
      </c>
      <c r="G178" s="13">
        <v>4</v>
      </c>
      <c r="H178" s="7"/>
      <c r="I178" s="7">
        <v>1</v>
      </c>
      <c r="J178" s="7"/>
      <c r="K178" s="7">
        <f t="shared" si="6"/>
        <v>0</v>
      </c>
      <c r="L178" s="12" t="s">
        <v>0</v>
      </c>
      <c r="M178" s="12" t="s">
        <v>0</v>
      </c>
      <c r="N178" s="10" t="s">
        <v>0</v>
      </c>
    </row>
    <row r="179" spans="1:14" ht="165" outlineLevel="3" x14ac:dyDescent="0.25">
      <c r="A179" s="10" t="s">
        <v>419</v>
      </c>
      <c r="B179" s="11" t="s">
        <v>0</v>
      </c>
      <c r="C179" s="11" t="s">
        <v>0</v>
      </c>
      <c r="D179" s="11" t="s">
        <v>0</v>
      </c>
      <c r="E179" s="10" t="s">
        <v>510</v>
      </c>
      <c r="F179" s="10" t="s">
        <v>57</v>
      </c>
      <c r="G179" s="13">
        <v>1</v>
      </c>
      <c r="H179" s="7"/>
      <c r="I179" s="7">
        <v>1</v>
      </c>
      <c r="J179" s="7"/>
      <c r="K179" s="7">
        <f t="shared" si="6"/>
        <v>0</v>
      </c>
      <c r="L179" s="12" t="s">
        <v>0</v>
      </c>
      <c r="M179" s="12" t="s">
        <v>0</v>
      </c>
      <c r="N179" s="10" t="s">
        <v>0</v>
      </c>
    </row>
    <row r="180" spans="1:14" ht="30" outlineLevel="3" x14ac:dyDescent="0.25">
      <c r="A180" s="10" t="s">
        <v>420</v>
      </c>
      <c r="B180" s="11" t="s">
        <v>0</v>
      </c>
      <c r="C180" s="11" t="s">
        <v>0</v>
      </c>
      <c r="D180" s="11" t="s">
        <v>0</v>
      </c>
      <c r="E180" s="10" t="s">
        <v>280</v>
      </c>
      <c r="F180" s="10" t="s">
        <v>76</v>
      </c>
      <c r="G180" s="13">
        <v>1752</v>
      </c>
      <c r="H180" s="7"/>
      <c r="I180" s="7">
        <v>1</v>
      </c>
      <c r="J180" s="7"/>
      <c r="K180" s="7">
        <f t="shared" si="6"/>
        <v>0</v>
      </c>
      <c r="L180" s="12" t="s">
        <v>0</v>
      </c>
      <c r="M180" s="12" t="s">
        <v>0</v>
      </c>
      <c r="N180" s="10" t="s">
        <v>0</v>
      </c>
    </row>
    <row r="181" spans="1:14" outlineLevel="3" x14ac:dyDescent="0.25">
      <c r="A181" s="10" t="s">
        <v>421</v>
      </c>
      <c r="B181" s="11" t="s">
        <v>0</v>
      </c>
      <c r="C181" s="11" t="s">
        <v>0</v>
      </c>
      <c r="D181" s="11" t="s">
        <v>0</v>
      </c>
      <c r="E181" s="10" t="s">
        <v>282</v>
      </c>
      <c r="F181" s="10" t="s">
        <v>76</v>
      </c>
      <c r="G181" s="13">
        <v>1752</v>
      </c>
      <c r="H181" s="7"/>
      <c r="I181" s="7">
        <v>2</v>
      </c>
      <c r="J181" s="7"/>
      <c r="K181" s="7">
        <f t="shared" si="6"/>
        <v>0</v>
      </c>
      <c r="L181" s="12" t="s">
        <v>0</v>
      </c>
      <c r="M181" s="12" t="s">
        <v>0</v>
      </c>
      <c r="N181" s="10" t="s">
        <v>0</v>
      </c>
    </row>
    <row r="182" spans="1:14" ht="30" outlineLevel="3" x14ac:dyDescent="0.25">
      <c r="A182" s="10" t="s">
        <v>422</v>
      </c>
      <c r="B182" s="11" t="s">
        <v>0</v>
      </c>
      <c r="C182" s="11" t="s">
        <v>0</v>
      </c>
      <c r="D182" s="11" t="s">
        <v>0</v>
      </c>
      <c r="E182" s="10" t="s">
        <v>284</v>
      </c>
      <c r="F182" s="10" t="s">
        <v>79</v>
      </c>
      <c r="G182" s="13">
        <v>95</v>
      </c>
      <c r="H182" s="7"/>
      <c r="I182" s="7">
        <v>1</v>
      </c>
      <c r="J182" s="7"/>
      <c r="K182" s="7">
        <f t="shared" si="6"/>
        <v>0</v>
      </c>
      <c r="L182" s="12" t="s">
        <v>0</v>
      </c>
      <c r="M182" s="12" t="s">
        <v>0</v>
      </c>
      <c r="N182" s="10" t="s">
        <v>0</v>
      </c>
    </row>
    <row r="183" spans="1:14" outlineLevel="3" x14ac:dyDescent="0.25">
      <c r="A183" s="10" t="s">
        <v>423</v>
      </c>
      <c r="B183" s="11" t="s">
        <v>0</v>
      </c>
      <c r="C183" s="11" t="s">
        <v>0</v>
      </c>
      <c r="D183" s="11" t="s">
        <v>0</v>
      </c>
      <c r="E183" s="10" t="s">
        <v>286</v>
      </c>
      <c r="F183" s="10" t="s">
        <v>76</v>
      </c>
      <c r="G183" s="13">
        <v>200</v>
      </c>
      <c r="H183" s="7"/>
      <c r="I183" s="7">
        <v>2</v>
      </c>
      <c r="J183" s="7"/>
      <c r="K183" s="7">
        <f t="shared" si="6"/>
        <v>0</v>
      </c>
      <c r="L183" s="12" t="s">
        <v>0</v>
      </c>
      <c r="M183" s="12" t="s">
        <v>0</v>
      </c>
      <c r="N183" s="10" t="s">
        <v>0</v>
      </c>
    </row>
  </sheetData>
  <mergeCells count="5">
    <mergeCell ref="A1:N1"/>
    <mergeCell ref="A2:B2"/>
    <mergeCell ref="C2:N2"/>
    <mergeCell ref="A3:B3"/>
    <mergeCell ref="C3:N3"/>
  </mergeCells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55"/>
  <sheetViews>
    <sheetView workbookViewId="0">
      <selection activeCell="N4" sqref="N1:N1048576"/>
    </sheetView>
  </sheetViews>
  <sheetFormatPr defaultRowHeight="15" outlineLevelRow="3" outlineLevelCol="1" x14ac:dyDescent="0.25"/>
  <cols>
    <col min="1" max="1" width="11" customWidth="1" collapsed="1"/>
    <col min="2" max="4" width="11" hidden="1" customWidth="1" outlineLevel="1" collapsed="1"/>
    <col min="5" max="5" width="45" customWidth="1"/>
    <col min="6" max="11" width="14" customWidth="1"/>
    <col min="12" max="13" width="14" customWidth="1" outlineLevel="1" collapsed="1"/>
    <col min="14" max="14" width="42" customWidth="1"/>
  </cols>
  <sheetData>
    <row r="1" spans="1:14" x14ac:dyDescent="0.25">
      <c r="A1" s="16" t="s">
        <v>31</v>
      </c>
      <c r="B1" s="16" t="s">
        <v>0</v>
      </c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</row>
    <row r="2" spans="1:14" x14ac:dyDescent="0.25">
      <c r="A2" s="17" t="s">
        <v>2</v>
      </c>
      <c r="B2" s="17" t="s">
        <v>0</v>
      </c>
      <c r="C2" s="17" t="s">
        <v>41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</row>
    <row r="3" spans="1:14" x14ac:dyDescent="0.25">
      <c r="A3" s="17" t="s">
        <v>3</v>
      </c>
      <c r="B3" s="17" t="s">
        <v>0</v>
      </c>
      <c r="C3" s="17" t="s">
        <v>1</v>
      </c>
      <c r="D3" s="17" t="s">
        <v>0</v>
      </c>
      <c r="E3" s="17" t="s">
        <v>0</v>
      </c>
      <c r="F3" s="17" t="s">
        <v>0</v>
      </c>
      <c r="G3" s="17" t="s">
        <v>0</v>
      </c>
      <c r="H3" s="17" t="s">
        <v>0</v>
      </c>
      <c r="I3" s="17" t="s">
        <v>0</v>
      </c>
      <c r="J3" s="17" t="s">
        <v>0</v>
      </c>
      <c r="K3" s="17" t="s">
        <v>0</v>
      </c>
      <c r="L3" s="17" t="s">
        <v>0</v>
      </c>
      <c r="M3" s="17" t="s">
        <v>0</v>
      </c>
      <c r="N3" s="17" t="s">
        <v>0</v>
      </c>
    </row>
    <row r="5" spans="1:14" ht="90" x14ac:dyDescent="0.25">
      <c r="A5" s="1" t="s">
        <v>4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6</v>
      </c>
      <c r="G5" s="1" t="s">
        <v>46</v>
      </c>
      <c r="H5" s="1" t="s">
        <v>47</v>
      </c>
      <c r="I5" s="1" t="s">
        <v>48</v>
      </c>
      <c r="J5" s="1" t="s">
        <v>49</v>
      </c>
      <c r="K5" s="1" t="s">
        <v>5</v>
      </c>
      <c r="L5" s="1" t="s">
        <v>50</v>
      </c>
      <c r="M5" s="1" t="s">
        <v>51</v>
      </c>
      <c r="N5" s="1" t="s">
        <v>52</v>
      </c>
    </row>
    <row r="6" spans="1:14" x14ac:dyDescent="0.25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27</v>
      </c>
      <c r="N6" s="1" t="s">
        <v>29</v>
      </c>
    </row>
    <row r="7" spans="1:14" ht="45" x14ac:dyDescent="0.25">
      <c r="A7" s="4" t="s">
        <v>10</v>
      </c>
      <c r="B7" s="2" t="s">
        <v>0</v>
      </c>
      <c r="C7" s="2" t="s">
        <v>0</v>
      </c>
      <c r="D7" s="2" t="s">
        <v>0</v>
      </c>
      <c r="E7" s="4" t="s">
        <v>31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9">
        <f>'CZ.3 Modernizacja instalacji CO'!K8</f>
        <v>0</v>
      </c>
      <c r="L7" s="2" t="s">
        <v>0</v>
      </c>
      <c r="M7" s="2" t="s">
        <v>0</v>
      </c>
      <c r="N7" s="10" t="s">
        <v>0</v>
      </c>
    </row>
    <row r="8" spans="1:14" outlineLevel="1" x14ac:dyDescent="0.25">
      <c r="A8" s="6" t="s">
        <v>511</v>
      </c>
      <c r="B8" s="3" t="s">
        <v>0</v>
      </c>
      <c r="C8" s="3" t="s">
        <v>0</v>
      </c>
      <c r="D8" s="3" t="s">
        <v>0</v>
      </c>
      <c r="E8" s="6" t="s">
        <v>20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15">
        <f>'CZ.3 Modernizacja instalacji CO'!K9+'CZ.3 Modernizacja instalacji CO'!K76+'CZ.3 Modernizacja instalacji CO'!K90</f>
        <v>0</v>
      </c>
      <c r="L8" s="3" t="s">
        <v>0</v>
      </c>
      <c r="M8" s="3" t="s">
        <v>0</v>
      </c>
      <c r="N8" s="10" t="s">
        <v>0</v>
      </c>
    </row>
    <row r="9" spans="1:14" ht="30" outlineLevel="2" x14ac:dyDescent="0.25">
      <c r="A9" s="8" t="s">
        <v>512</v>
      </c>
      <c r="B9" s="5" t="s">
        <v>0</v>
      </c>
      <c r="C9" s="5" t="s">
        <v>0</v>
      </c>
      <c r="D9" s="5" t="s">
        <v>0</v>
      </c>
      <c r="E9" s="8" t="s">
        <v>21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4">
        <f>SUM(K10:K75)</f>
        <v>0</v>
      </c>
      <c r="L9" s="5" t="s">
        <v>0</v>
      </c>
      <c r="M9" s="5" t="s">
        <v>0</v>
      </c>
      <c r="N9" s="10" t="s">
        <v>0</v>
      </c>
    </row>
    <row r="10" spans="1:14" ht="30" outlineLevel="3" x14ac:dyDescent="0.25">
      <c r="A10" s="10" t="s">
        <v>56</v>
      </c>
      <c r="B10" s="11" t="s">
        <v>0</v>
      </c>
      <c r="C10" s="11" t="s">
        <v>0</v>
      </c>
      <c r="D10" s="11" t="s">
        <v>0</v>
      </c>
      <c r="E10" s="10" t="s">
        <v>55</v>
      </c>
      <c r="F10" s="10" t="s">
        <v>57</v>
      </c>
      <c r="G10" s="13">
        <v>1</v>
      </c>
      <c r="H10" s="7"/>
      <c r="I10" s="7">
        <v>1</v>
      </c>
      <c r="J10" s="7"/>
      <c r="K10" s="7">
        <f t="shared" ref="K10:K41" si="0">ROUND(H10*J10, 2)</f>
        <v>0</v>
      </c>
      <c r="L10" s="12" t="s">
        <v>0</v>
      </c>
      <c r="M10" s="12" t="s">
        <v>0</v>
      </c>
      <c r="N10" s="10" t="s">
        <v>0</v>
      </c>
    </row>
    <row r="11" spans="1:14" outlineLevel="3" x14ac:dyDescent="0.25">
      <c r="A11" s="10" t="s">
        <v>59</v>
      </c>
      <c r="B11" s="11" t="s">
        <v>0</v>
      </c>
      <c r="C11" s="11" t="s">
        <v>0</v>
      </c>
      <c r="D11" s="11" t="s">
        <v>0</v>
      </c>
      <c r="E11" s="10" t="s">
        <v>60</v>
      </c>
      <c r="F11" s="10" t="s">
        <v>57</v>
      </c>
      <c r="G11" s="13">
        <v>1</v>
      </c>
      <c r="H11" s="7"/>
      <c r="I11" s="7">
        <v>1</v>
      </c>
      <c r="J11" s="7"/>
      <c r="K11" s="7">
        <f t="shared" si="0"/>
        <v>0</v>
      </c>
      <c r="L11" s="12" t="s">
        <v>0</v>
      </c>
      <c r="M11" s="12" t="s">
        <v>0</v>
      </c>
      <c r="N11" s="10" t="s">
        <v>0</v>
      </c>
    </row>
    <row r="12" spans="1:14" ht="60" outlineLevel="3" x14ac:dyDescent="0.25">
      <c r="A12" s="10" t="s">
        <v>61</v>
      </c>
      <c r="B12" s="11" t="s">
        <v>0</v>
      </c>
      <c r="C12" s="11" t="s">
        <v>0</v>
      </c>
      <c r="D12" s="11" t="s">
        <v>0</v>
      </c>
      <c r="E12" s="10" t="s">
        <v>62</v>
      </c>
      <c r="F12" s="10" t="s">
        <v>57</v>
      </c>
      <c r="G12" s="13">
        <v>1</v>
      </c>
      <c r="H12" s="7"/>
      <c r="I12" s="7">
        <v>1</v>
      </c>
      <c r="J12" s="7"/>
      <c r="K12" s="7">
        <f t="shared" si="0"/>
        <v>0</v>
      </c>
      <c r="L12" s="12" t="s">
        <v>0</v>
      </c>
      <c r="M12" s="12" t="s">
        <v>0</v>
      </c>
      <c r="N12" s="10" t="s">
        <v>0</v>
      </c>
    </row>
    <row r="13" spans="1:14" ht="180" outlineLevel="3" x14ac:dyDescent="0.25">
      <c r="A13" s="10" t="s">
        <v>63</v>
      </c>
      <c r="B13" s="11" t="s">
        <v>0</v>
      </c>
      <c r="C13" s="11" t="s">
        <v>0</v>
      </c>
      <c r="D13" s="11" t="s">
        <v>0</v>
      </c>
      <c r="E13" s="10" t="s">
        <v>513</v>
      </c>
      <c r="F13" s="10" t="s">
        <v>57</v>
      </c>
      <c r="G13" s="13">
        <v>1</v>
      </c>
      <c r="H13" s="7"/>
      <c r="I13" s="7">
        <v>1</v>
      </c>
      <c r="J13" s="7"/>
      <c r="K13" s="7">
        <f t="shared" si="0"/>
        <v>0</v>
      </c>
      <c r="L13" s="12" t="s">
        <v>0</v>
      </c>
      <c r="M13" s="12" t="s">
        <v>0</v>
      </c>
      <c r="N13" s="10" t="s">
        <v>0</v>
      </c>
    </row>
    <row r="14" spans="1:14" ht="150" outlineLevel="3" x14ac:dyDescent="0.25">
      <c r="A14" s="10" t="s">
        <v>65</v>
      </c>
      <c r="B14" s="11" t="s">
        <v>0</v>
      </c>
      <c r="C14" s="11" t="s">
        <v>0</v>
      </c>
      <c r="D14" s="11" t="s">
        <v>0</v>
      </c>
      <c r="E14" s="10" t="s">
        <v>66</v>
      </c>
      <c r="F14" s="10" t="s">
        <v>57</v>
      </c>
      <c r="G14" s="13">
        <v>1</v>
      </c>
      <c r="H14" s="7"/>
      <c r="I14" s="7">
        <v>1</v>
      </c>
      <c r="J14" s="7"/>
      <c r="K14" s="7">
        <f t="shared" si="0"/>
        <v>0</v>
      </c>
      <c r="L14" s="12" t="s">
        <v>0</v>
      </c>
      <c r="M14" s="12" t="s">
        <v>0</v>
      </c>
      <c r="N14" s="10" t="s">
        <v>0</v>
      </c>
    </row>
    <row r="15" spans="1:14" ht="90" outlineLevel="3" x14ac:dyDescent="0.25">
      <c r="A15" s="10" t="s">
        <v>67</v>
      </c>
      <c r="B15" s="11" t="s">
        <v>0</v>
      </c>
      <c r="C15" s="11" t="s">
        <v>0</v>
      </c>
      <c r="D15" s="11" t="s">
        <v>0</v>
      </c>
      <c r="E15" s="10" t="s">
        <v>68</v>
      </c>
      <c r="F15" s="10" t="s">
        <v>57</v>
      </c>
      <c r="G15" s="13">
        <v>1</v>
      </c>
      <c r="H15" s="7"/>
      <c r="I15" s="7">
        <v>1</v>
      </c>
      <c r="J15" s="7"/>
      <c r="K15" s="7">
        <f t="shared" si="0"/>
        <v>0</v>
      </c>
      <c r="L15" s="12" t="s">
        <v>0</v>
      </c>
      <c r="M15" s="12" t="s">
        <v>0</v>
      </c>
      <c r="N15" s="10" t="s">
        <v>0</v>
      </c>
    </row>
    <row r="16" spans="1:14" ht="120" outlineLevel="3" x14ac:dyDescent="0.25">
      <c r="A16" s="10" t="s">
        <v>69</v>
      </c>
      <c r="B16" s="11" t="s">
        <v>0</v>
      </c>
      <c r="C16" s="11" t="s">
        <v>0</v>
      </c>
      <c r="D16" s="11" t="s">
        <v>0</v>
      </c>
      <c r="E16" s="10" t="s">
        <v>70</v>
      </c>
      <c r="F16" s="10" t="s">
        <v>57</v>
      </c>
      <c r="G16" s="13">
        <v>1</v>
      </c>
      <c r="H16" s="7"/>
      <c r="I16" s="7">
        <v>1</v>
      </c>
      <c r="J16" s="7"/>
      <c r="K16" s="7">
        <f t="shared" si="0"/>
        <v>0</v>
      </c>
      <c r="L16" s="12" t="s">
        <v>0</v>
      </c>
      <c r="M16" s="12" t="s">
        <v>0</v>
      </c>
      <c r="N16" s="10" t="s">
        <v>0</v>
      </c>
    </row>
    <row r="17" spans="1:14" outlineLevel="3" x14ac:dyDescent="0.25">
      <c r="A17" s="10" t="s">
        <v>71</v>
      </c>
      <c r="B17" s="11" t="s">
        <v>0</v>
      </c>
      <c r="C17" s="11" t="s">
        <v>0</v>
      </c>
      <c r="D17" s="11" t="s">
        <v>0</v>
      </c>
      <c r="E17" s="10" t="s">
        <v>514</v>
      </c>
      <c r="F17" s="10" t="s">
        <v>57</v>
      </c>
      <c r="G17" s="13">
        <v>1</v>
      </c>
      <c r="H17" s="7"/>
      <c r="I17" s="7">
        <v>1</v>
      </c>
      <c r="J17" s="7"/>
      <c r="K17" s="7">
        <f t="shared" si="0"/>
        <v>0</v>
      </c>
      <c r="L17" s="12" t="s">
        <v>0</v>
      </c>
      <c r="M17" s="12" t="s">
        <v>0</v>
      </c>
      <c r="N17" s="10" t="s">
        <v>0</v>
      </c>
    </row>
    <row r="18" spans="1:14" ht="30" outlineLevel="3" x14ac:dyDescent="0.25">
      <c r="A18" s="10" t="s">
        <v>73</v>
      </c>
      <c r="B18" s="11" t="s">
        <v>0</v>
      </c>
      <c r="C18" s="11" t="s">
        <v>0</v>
      </c>
      <c r="D18" s="11" t="s">
        <v>0</v>
      </c>
      <c r="E18" s="10" t="s">
        <v>515</v>
      </c>
      <c r="F18" s="10" t="s">
        <v>79</v>
      </c>
      <c r="G18" s="13">
        <v>1</v>
      </c>
      <c r="H18" s="7"/>
      <c r="I18" s="7">
        <v>1</v>
      </c>
      <c r="J18" s="7"/>
      <c r="K18" s="7">
        <f t="shared" si="0"/>
        <v>0</v>
      </c>
      <c r="L18" s="12" t="s">
        <v>0</v>
      </c>
      <c r="M18" s="12" t="s">
        <v>0</v>
      </c>
      <c r="N18" s="10" t="s">
        <v>0</v>
      </c>
    </row>
    <row r="19" spans="1:14" outlineLevel="3" x14ac:dyDescent="0.25">
      <c r="A19" s="10" t="s">
        <v>75</v>
      </c>
      <c r="B19" s="11" t="s">
        <v>0</v>
      </c>
      <c r="C19" s="11" t="s">
        <v>0</v>
      </c>
      <c r="D19" s="11" t="s">
        <v>0</v>
      </c>
      <c r="E19" s="10" t="s">
        <v>516</v>
      </c>
      <c r="F19" s="10" t="s">
        <v>79</v>
      </c>
      <c r="G19" s="13">
        <v>1</v>
      </c>
      <c r="H19" s="7"/>
      <c r="I19" s="7">
        <v>1</v>
      </c>
      <c r="J19" s="7"/>
      <c r="K19" s="7">
        <f t="shared" si="0"/>
        <v>0</v>
      </c>
      <c r="L19" s="12" t="s">
        <v>0</v>
      </c>
      <c r="M19" s="12" t="s">
        <v>0</v>
      </c>
      <c r="N19" s="10" t="s">
        <v>0</v>
      </c>
    </row>
    <row r="20" spans="1:14" ht="30" outlineLevel="3" x14ac:dyDescent="0.25">
      <c r="A20" s="10" t="s">
        <v>78</v>
      </c>
      <c r="B20" s="11" t="s">
        <v>0</v>
      </c>
      <c r="C20" s="11" t="s">
        <v>0</v>
      </c>
      <c r="D20" s="11" t="s">
        <v>0</v>
      </c>
      <c r="E20" s="10" t="s">
        <v>517</v>
      </c>
      <c r="F20" s="10" t="s">
        <v>79</v>
      </c>
      <c r="G20" s="13">
        <v>1</v>
      </c>
      <c r="H20" s="7"/>
      <c r="I20" s="7">
        <v>1</v>
      </c>
      <c r="J20" s="7"/>
      <c r="K20" s="7">
        <f t="shared" si="0"/>
        <v>0</v>
      </c>
      <c r="L20" s="12" t="s">
        <v>0</v>
      </c>
      <c r="M20" s="12" t="s">
        <v>0</v>
      </c>
      <c r="N20" s="10" t="s">
        <v>0</v>
      </c>
    </row>
    <row r="21" spans="1:14" ht="30" outlineLevel="3" x14ac:dyDescent="0.25">
      <c r="A21" s="10" t="s">
        <v>81</v>
      </c>
      <c r="B21" s="11" t="s">
        <v>0</v>
      </c>
      <c r="C21" s="11" t="s">
        <v>0</v>
      </c>
      <c r="D21" s="11" t="s">
        <v>0</v>
      </c>
      <c r="E21" s="10" t="s">
        <v>319</v>
      </c>
      <c r="F21" s="10" t="s">
        <v>79</v>
      </c>
      <c r="G21" s="13">
        <v>1</v>
      </c>
      <c r="H21" s="7"/>
      <c r="I21" s="7">
        <v>1</v>
      </c>
      <c r="J21" s="7"/>
      <c r="K21" s="7">
        <f t="shared" si="0"/>
        <v>0</v>
      </c>
      <c r="L21" s="12" t="s">
        <v>0</v>
      </c>
      <c r="M21" s="12" t="s">
        <v>0</v>
      </c>
      <c r="N21" s="10" t="s">
        <v>0</v>
      </c>
    </row>
    <row r="22" spans="1:14" ht="75" outlineLevel="3" x14ac:dyDescent="0.25">
      <c r="A22" s="10" t="s">
        <v>83</v>
      </c>
      <c r="B22" s="11" t="s">
        <v>0</v>
      </c>
      <c r="C22" s="11" t="s">
        <v>0</v>
      </c>
      <c r="D22" s="11" t="s">
        <v>0</v>
      </c>
      <c r="E22" s="10" t="s">
        <v>455</v>
      </c>
      <c r="F22" s="10" t="s">
        <v>57</v>
      </c>
      <c r="G22" s="13">
        <v>1</v>
      </c>
      <c r="H22" s="7"/>
      <c r="I22" s="7">
        <v>1</v>
      </c>
      <c r="J22" s="7"/>
      <c r="K22" s="7">
        <f t="shared" si="0"/>
        <v>0</v>
      </c>
      <c r="L22" s="12" t="s">
        <v>0</v>
      </c>
      <c r="M22" s="12" t="s">
        <v>0</v>
      </c>
      <c r="N22" s="10" t="s">
        <v>0</v>
      </c>
    </row>
    <row r="23" spans="1:14" ht="75" outlineLevel="3" x14ac:dyDescent="0.25">
      <c r="A23" s="10" t="s">
        <v>85</v>
      </c>
      <c r="B23" s="11" t="s">
        <v>0</v>
      </c>
      <c r="C23" s="11" t="s">
        <v>0</v>
      </c>
      <c r="D23" s="11" t="s">
        <v>0</v>
      </c>
      <c r="E23" s="10" t="s">
        <v>518</v>
      </c>
      <c r="F23" s="10" t="s">
        <v>57</v>
      </c>
      <c r="G23" s="13">
        <v>1</v>
      </c>
      <c r="H23" s="7"/>
      <c r="I23" s="7">
        <v>1</v>
      </c>
      <c r="J23" s="7"/>
      <c r="K23" s="7">
        <f t="shared" si="0"/>
        <v>0</v>
      </c>
      <c r="L23" s="12" t="s">
        <v>0</v>
      </c>
      <c r="M23" s="12" t="s">
        <v>0</v>
      </c>
      <c r="N23" s="10" t="s">
        <v>0</v>
      </c>
    </row>
    <row r="24" spans="1:14" ht="75" outlineLevel="3" x14ac:dyDescent="0.25">
      <c r="A24" s="10" t="s">
        <v>87</v>
      </c>
      <c r="B24" s="11" t="s">
        <v>0</v>
      </c>
      <c r="C24" s="11" t="s">
        <v>0</v>
      </c>
      <c r="D24" s="11" t="s">
        <v>0</v>
      </c>
      <c r="E24" s="10" t="s">
        <v>519</v>
      </c>
      <c r="F24" s="10" t="s">
        <v>57</v>
      </c>
      <c r="G24" s="13">
        <v>1</v>
      </c>
      <c r="H24" s="7"/>
      <c r="I24" s="7">
        <v>1</v>
      </c>
      <c r="J24" s="7"/>
      <c r="K24" s="7">
        <f t="shared" si="0"/>
        <v>0</v>
      </c>
      <c r="L24" s="12" t="s">
        <v>0</v>
      </c>
      <c r="M24" s="12" t="s">
        <v>0</v>
      </c>
      <c r="N24" s="10" t="s">
        <v>0</v>
      </c>
    </row>
    <row r="25" spans="1:14" ht="75" outlineLevel="3" x14ac:dyDescent="0.25">
      <c r="A25" s="10" t="s">
        <v>89</v>
      </c>
      <c r="B25" s="11" t="s">
        <v>0</v>
      </c>
      <c r="C25" s="11" t="s">
        <v>0</v>
      </c>
      <c r="D25" s="11" t="s">
        <v>0</v>
      </c>
      <c r="E25" s="10" t="s">
        <v>520</v>
      </c>
      <c r="F25" s="10" t="s">
        <v>57</v>
      </c>
      <c r="G25" s="13">
        <v>1</v>
      </c>
      <c r="H25" s="7"/>
      <c r="I25" s="7">
        <v>1</v>
      </c>
      <c r="J25" s="7"/>
      <c r="K25" s="7">
        <f t="shared" si="0"/>
        <v>0</v>
      </c>
      <c r="L25" s="12" t="s">
        <v>0</v>
      </c>
      <c r="M25" s="12" t="s">
        <v>0</v>
      </c>
      <c r="N25" s="10" t="s">
        <v>0</v>
      </c>
    </row>
    <row r="26" spans="1:14" ht="30" outlineLevel="3" x14ac:dyDescent="0.25">
      <c r="A26" s="10" t="s">
        <v>91</v>
      </c>
      <c r="B26" s="11" t="s">
        <v>0</v>
      </c>
      <c r="C26" s="11" t="s">
        <v>0</v>
      </c>
      <c r="D26" s="11" t="s">
        <v>0</v>
      </c>
      <c r="E26" s="10" t="s">
        <v>90</v>
      </c>
      <c r="F26" s="10" t="s">
        <v>57</v>
      </c>
      <c r="G26" s="13">
        <v>1</v>
      </c>
      <c r="H26" s="7"/>
      <c r="I26" s="7">
        <v>1</v>
      </c>
      <c r="J26" s="7"/>
      <c r="K26" s="7">
        <f t="shared" si="0"/>
        <v>0</v>
      </c>
      <c r="L26" s="12" t="s">
        <v>0</v>
      </c>
      <c r="M26" s="12" t="s">
        <v>0</v>
      </c>
      <c r="N26" s="10" t="s">
        <v>0</v>
      </c>
    </row>
    <row r="27" spans="1:14" outlineLevel="3" x14ac:dyDescent="0.25">
      <c r="A27" s="10" t="s">
        <v>93</v>
      </c>
      <c r="B27" s="11" t="s">
        <v>0</v>
      </c>
      <c r="C27" s="11" t="s">
        <v>0</v>
      </c>
      <c r="D27" s="11" t="s">
        <v>0</v>
      </c>
      <c r="E27" s="10" t="s">
        <v>92</v>
      </c>
      <c r="F27" s="10" t="s">
        <v>79</v>
      </c>
      <c r="G27" s="13">
        <v>2</v>
      </c>
      <c r="H27" s="7"/>
      <c r="I27" s="7">
        <v>1</v>
      </c>
      <c r="J27" s="7"/>
      <c r="K27" s="7">
        <f t="shared" si="0"/>
        <v>0</v>
      </c>
      <c r="L27" s="12" t="s">
        <v>0</v>
      </c>
      <c r="M27" s="12" t="s">
        <v>0</v>
      </c>
      <c r="N27" s="10" t="s">
        <v>0</v>
      </c>
    </row>
    <row r="28" spans="1:14" ht="30" outlineLevel="3" x14ac:dyDescent="0.25">
      <c r="A28" s="10" t="s">
        <v>95</v>
      </c>
      <c r="B28" s="11" t="s">
        <v>0</v>
      </c>
      <c r="C28" s="11" t="s">
        <v>0</v>
      </c>
      <c r="D28" s="11" t="s">
        <v>0</v>
      </c>
      <c r="E28" s="10" t="s">
        <v>94</v>
      </c>
      <c r="F28" s="10" t="s">
        <v>57</v>
      </c>
      <c r="G28" s="13">
        <v>1</v>
      </c>
      <c r="H28" s="7"/>
      <c r="I28" s="7">
        <v>1</v>
      </c>
      <c r="J28" s="7"/>
      <c r="K28" s="7">
        <f t="shared" si="0"/>
        <v>0</v>
      </c>
      <c r="L28" s="12" t="s">
        <v>0</v>
      </c>
      <c r="M28" s="12" t="s">
        <v>0</v>
      </c>
      <c r="N28" s="10" t="s">
        <v>0</v>
      </c>
    </row>
    <row r="29" spans="1:14" outlineLevel="3" x14ac:dyDescent="0.25">
      <c r="A29" s="10" t="s">
        <v>97</v>
      </c>
      <c r="B29" s="11" t="s">
        <v>0</v>
      </c>
      <c r="C29" s="11" t="s">
        <v>0</v>
      </c>
      <c r="D29" s="11" t="s">
        <v>0</v>
      </c>
      <c r="E29" s="10" t="s">
        <v>96</v>
      </c>
      <c r="F29" s="10" t="s">
        <v>57</v>
      </c>
      <c r="G29" s="13">
        <v>1</v>
      </c>
      <c r="H29" s="7"/>
      <c r="I29" s="7">
        <v>1</v>
      </c>
      <c r="J29" s="7"/>
      <c r="K29" s="7">
        <f t="shared" si="0"/>
        <v>0</v>
      </c>
      <c r="L29" s="12" t="s">
        <v>0</v>
      </c>
      <c r="M29" s="12" t="s">
        <v>0</v>
      </c>
      <c r="N29" s="10" t="s">
        <v>0</v>
      </c>
    </row>
    <row r="30" spans="1:14" ht="45" outlineLevel="3" x14ac:dyDescent="0.25">
      <c r="A30" s="10" t="s">
        <v>99</v>
      </c>
      <c r="B30" s="11" t="s">
        <v>0</v>
      </c>
      <c r="C30" s="11" t="s">
        <v>0</v>
      </c>
      <c r="D30" s="11" t="s">
        <v>0</v>
      </c>
      <c r="E30" s="10" t="s">
        <v>98</v>
      </c>
      <c r="F30" s="10" t="s">
        <v>57</v>
      </c>
      <c r="G30" s="13">
        <v>1</v>
      </c>
      <c r="H30" s="7"/>
      <c r="I30" s="7">
        <v>1</v>
      </c>
      <c r="J30" s="7"/>
      <c r="K30" s="7">
        <f t="shared" si="0"/>
        <v>0</v>
      </c>
      <c r="L30" s="12" t="s">
        <v>0</v>
      </c>
      <c r="M30" s="12" t="s">
        <v>0</v>
      </c>
      <c r="N30" s="10" t="s">
        <v>0</v>
      </c>
    </row>
    <row r="31" spans="1:14" outlineLevel="3" x14ac:dyDescent="0.25">
      <c r="A31" s="10" t="s">
        <v>101</v>
      </c>
      <c r="B31" s="11" t="s">
        <v>0</v>
      </c>
      <c r="C31" s="11" t="s">
        <v>0</v>
      </c>
      <c r="D31" s="11" t="s">
        <v>0</v>
      </c>
      <c r="E31" s="10" t="s">
        <v>100</v>
      </c>
      <c r="F31" s="10" t="s">
        <v>79</v>
      </c>
      <c r="G31" s="13">
        <v>1</v>
      </c>
      <c r="H31" s="7"/>
      <c r="I31" s="7">
        <v>1</v>
      </c>
      <c r="J31" s="7"/>
      <c r="K31" s="7">
        <f t="shared" si="0"/>
        <v>0</v>
      </c>
      <c r="L31" s="12" t="s">
        <v>0</v>
      </c>
      <c r="M31" s="12" t="s">
        <v>0</v>
      </c>
      <c r="N31" s="10" t="s">
        <v>0</v>
      </c>
    </row>
    <row r="32" spans="1:14" outlineLevel="3" x14ac:dyDescent="0.25">
      <c r="A32" s="10" t="s">
        <v>103</v>
      </c>
      <c r="B32" s="11" t="s">
        <v>0</v>
      </c>
      <c r="C32" s="11" t="s">
        <v>0</v>
      </c>
      <c r="D32" s="11" t="s">
        <v>0</v>
      </c>
      <c r="E32" s="10" t="s">
        <v>102</v>
      </c>
      <c r="F32" s="10" t="s">
        <v>79</v>
      </c>
      <c r="G32" s="13">
        <v>1</v>
      </c>
      <c r="H32" s="7"/>
      <c r="I32" s="7">
        <v>1</v>
      </c>
      <c r="J32" s="7"/>
      <c r="K32" s="7">
        <f t="shared" si="0"/>
        <v>0</v>
      </c>
      <c r="L32" s="12" t="s">
        <v>0</v>
      </c>
      <c r="M32" s="12" t="s">
        <v>0</v>
      </c>
      <c r="N32" s="10" t="s">
        <v>0</v>
      </c>
    </row>
    <row r="33" spans="1:14" ht="30" outlineLevel="3" x14ac:dyDescent="0.25">
      <c r="A33" s="10" t="s">
        <v>105</v>
      </c>
      <c r="B33" s="11" t="s">
        <v>0</v>
      </c>
      <c r="C33" s="11" t="s">
        <v>0</v>
      </c>
      <c r="D33" s="11" t="s">
        <v>0</v>
      </c>
      <c r="E33" s="10" t="s">
        <v>153</v>
      </c>
      <c r="F33" s="10" t="s">
        <v>57</v>
      </c>
      <c r="G33" s="13">
        <v>2</v>
      </c>
      <c r="H33" s="7"/>
      <c r="I33" s="7">
        <v>1</v>
      </c>
      <c r="J33" s="7"/>
      <c r="K33" s="7">
        <f t="shared" si="0"/>
        <v>0</v>
      </c>
      <c r="L33" s="12" t="s">
        <v>0</v>
      </c>
      <c r="M33" s="12" t="s">
        <v>0</v>
      </c>
      <c r="N33" s="10" t="s">
        <v>0</v>
      </c>
    </row>
    <row r="34" spans="1:14" ht="45" outlineLevel="3" x14ac:dyDescent="0.25">
      <c r="A34" s="10" t="s">
        <v>107</v>
      </c>
      <c r="B34" s="11" t="s">
        <v>0</v>
      </c>
      <c r="C34" s="11" t="s">
        <v>0</v>
      </c>
      <c r="D34" s="11" t="s">
        <v>0</v>
      </c>
      <c r="E34" s="10" t="s">
        <v>521</v>
      </c>
      <c r="F34" s="10" t="s">
        <v>57</v>
      </c>
      <c r="G34" s="13">
        <v>1</v>
      </c>
      <c r="H34" s="7"/>
      <c r="I34" s="7">
        <v>1</v>
      </c>
      <c r="J34" s="7"/>
      <c r="K34" s="7">
        <f t="shared" si="0"/>
        <v>0</v>
      </c>
      <c r="L34" s="12" t="s">
        <v>0</v>
      </c>
      <c r="M34" s="12" t="s">
        <v>0</v>
      </c>
      <c r="N34" s="10" t="s">
        <v>0</v>
      </c>
    </row>
    <row r="35" spans="1:14" outlineLevel="3" x14ac:dyDescent="0.25">
      <c r="A35" s="10" t="s">
        <v>109</v>
      </c>
      <c r="B35" s="11" t="s">
        <v>0</v>
      </c>
      <c r="C35" s="11" t="s">
        <v>0</v>
      </c>
      <c r="D35" s="11" t="s">
        <v>0</v>
      </c>
      <c r="E35" s="10" t="s">
        <v>157</v>
      </c>
      <c r="F35" s="10" t="s">
        <v>79</v>
      </c>
      <c r="G35" s="13">
        <v>1</v>
      </c>
      <c r="H35" s="7"/>
      <c r="I35" s="7">
        <v>1</v>
      </c>
      <c r="J35" s="7"/>
      <c r="K35" s="7">
        <f t="shared" si="0"/>
        <v>0</v>
      </c>
      <c r="L35" s="12" t="s">
        <v>0</v>
      </c>
      <c r="M35" s="12" t="s">
        <v>0</v>
      </c>
      <c r="N35" s="10" t="s">
        <v>0</v>
      </c>
    </row>
    <row r="36" spans="1:14" outlineLevel="3" x14ac:dyDescent="0.25">
      <c r="A36" s="10" t="s">
        <v>111</v>
      </c>
      <c r="B36" s="11" t="s">
        <v>0</v>
      </c>
      <c r="C36" s="11" t="s">
        <v>0</v>
      </c>
      <c r="D36" s="11" t="s">
        <v>0</v>
      </c>
      <c r="E36" s="10" t="s">
        <v>104</v>
      </c>
      <c r="F36" s="10" t="s">
        <v>79</v>
      </c>
      <c r="G36" s="13">
        <v>1</v>
      </c>
      <c r="H36" s="7"/>
      <c r="I36" s="7">
        <v>1</v>
      </c>
      <c r="J36" s="7"/>
      <c r="K36" s="7">
        <f t="shared" si="0"/>
        <v>0</v>
      </c>
      <c r="L36" s="12" t="s">
        <v>0</v>
      </c>
      <c r="M36" s="12" t="s">
        <v>0</v>
      </c>
      <c r="N36" s="10" t="s">
        <v>0</v>
      </c>
    </row>
    <row r="37" spans="1:14" outlineLevel="3" x14ac:dyDescent="0.25">
      <c r="A37" s="10" t="s">
        <v>113</v>
      </c>
      <c r="B37" s="11" t="s">
        <v>0</v>
      </c>
      <c r="C37" s="11" t="s">
        <v>0</v>
      </c>
      <c r="D37" s="11" t="s">
        <v>0</v>
      </c>
      <c r="E37" s="10" t="s">
        <v>106</v>
      </c>
      <c r="F37" s="10" t="s">
        <v>79</v>
      </c>
      <c r="G37" s="13">
        <v>11</v>
      </c>
      <c r="H37" s="7"/>
      <c r="I37" s="7">
        <v>1</v>
      </c>
      <c r="J37" s="7"/>
      <c r="K37" s="7">
        <f t="shared" si="0"/>
        <v>0</v>
      </c>
      <c r="L37" s="12" t="s">
        <v>0</v>
      </c>
      <c r="M37" s="12" t="s">
        <v>0</v>
      </c>
      <c r="N37" s="10" t="s">
        <v>0</v>
      </c>
    </row>
    <row r="38" spans="1:14" outlineLevel="3" x14ac:dyDescent="0.25">
      <c r="A38" s="10" t="s">
        <v>115</v>
      </c>
      <c r="B38" s="11" t="s">
        <v>0</v>
      </c>
      <c r="C38" s="11" t="s">
        <v>0</v>
      </c>
      <c r="D38" s="11" t="s">
        <v>0</v>
      </c>
      <c r="E38" s="10" t="s">
        <v>108</v>
      </c>
      <c r="F38" s="10" t="s">
        <v>79</v>
      </c>
      <c r="G38" s="13">
        <v>3</v>
      </c>
      <c r="H38" s="7"/>
      <c r="I38" s="7">
        <v>1</v>
      </c>
      <c r="J38" s="7"/>
      <c r="K38" s="7">
        <f t="shared" si="0"/>
        <v>0</v>
      </c>
      <c r="L38" s="12" t="s">
        <v>0</v>
      </c>
      <c r="M38" s="12" t="s">
        <v>0</v>
      </c>
      <c r="N38" s="10" t="s">
        <v>0</v>
      </c>
    </row>
    <row r="39" spans="1:14" outlineLevel="3" x14ac:dyDescent="0.25">
      <c r="A39" s="10" t="s">
        <v>117</v>
      </c>
      <c r="B39" s="11" t="s">
        <v>0</v>
      </c>
      <c r="C39" s="11" t="s">
        <v>0</v>
      </c>
      <c r="D39" s="11" t="s">
        <v>0</v>
      </c>
      <c r="E39" s="10" t="s">
        <v>110</v>
      </c>
      <c r="F39" s="10" t="s">
        <v>79</v>
      </c>
      <c r="G39" s="13">
        <v>2</v>
      </c>
      <c r="H39" s="7"/>
      <c r="I39" s="7">
        <v>1</v>
      </c>
      <c r="J39" s="7"/>
      <c r="K39" s="7">
        <f t="shared" si="0"/>
        <v>0</v>
      </c>
      <c r="L39" s="12" t="s">
        <v>0</v>
      </c>
      <c r="M39" s="12" t="s">
        <v>0</v>
      </c>
      <c r="N39" s="10" t="s">
        <v>0</v>
      </c>
    </row>
    <row r="40" spans="1:14" outlineLevel="3" x14ac:dyDescent="0.25">
      <c r="A40" s="10" t="s">
        <v>119</v>
      </c>
      <c r="B40" s="11" t="s">
        <v>0</v>
      </c>
      <c r="C40" s="11" t="s">
        <v>0</v>
      </c>
      <c r="D40" s="11" t="s">
        <v>0</v>
      </c>
      <c r="E40" s="10" t="s">
        <v>112</v>
      </c>
      <c r="F40" s="10" t="s">
        <v>79</v>
      </c>
      <c r="G40" s="13">
        <v>1</v>
      </c>
      <c r="H40" s="7"/>
      <c r="I40" s="7">
        <v>1</v>
      </c>
      <c r="J40" s="7"/>
      <c r="K40" s="7">
        <f t="shared" si="0"/>
        <v>0</v>
      </c>
      <c r="L40" s="12" t="s">
        <v>0</v>
      </c>
      <c r="M40" s="12" t="s">
        <v>0</v>
      </c>
      <c r="N40" s="10" t="s">
        <v>0</v>
      </c>
    </row>
    <row r="41" spans="1:14" outlineLevel="3" x14ac:dyDescent="0.25">
      <c r="A41" s="10" t="s">
        <v>121</v>
      </c>
      <c r="B41" s="11" t="s">
        <v>0</v>
      </c>
      <c r="C41" s="11" t="s">
        <v>0</v>
      </c>
      <c r="D41" s="11" t="s">
        <v>0</v>
      </c>
      <c r="E41" s="10" t="s">
        <v>307</v>
      </c>
      <c r="F41" s="10" t="s">
        <v>79</v>
      </c>
      <c r="G41" s="13">
        <v>6</v>
      </c>
      <c r="H41" s="7"/>
      <c r="I41" s="7">
        <v>1</v>
      </c>
      <c r="J41" s="7"/>
      <c r="K41" s="7">
        <f t="shared" si="0"/>
        <v>0</v>
      </c>
      <c r="L41" s="12" t="s">
        <v>0</v>
      </c>
      <c r="M41" s="12" t="s">
        <v>0</v>
      </c>
      <c r="N41" s="10" t="s">
        <v>0</v>
      </c>
    </row>
    <row r="42" spans="1:14" outlineLevel="3" x14ac:dyDescent="0.25">
      <c r="A42" s="10" t="s">
        <v>123</v>
      </c>
      <c r="B42" s="11" t="s">
        <v>0</v>
      </c>
      <c r="C42" s="11" t="s">
        <v>0</v>
      </c>
      <c r="D42" s="11" t="s">
        <v>0</v>
      </c>
      <c r="E42" s="10" t="s">
        <v>114</v>
      </c>
      <c r="F42" s="10" t="s">
        <v>79</v>
      </c>
      <c r="G42" s="13">
        <v>14</v>
      </c>
      <c r="H42" s="7"/>
      <c r="I42" s="7">
        <v>1</v>
      </c>
      <c r="J42" s="7"/>
      <c r="K42" s="7">
        <f t="shared" ref="K42:K73" si="1">ROUND(H42*J42, 2)</f>
        <v>0</v>
      </c>
      <c r="L42" s="12" t="s">
        <v>0</v>
      </c>
      <c r="M42" s="12" t="s">
        <v>0</v>
      </c>
      <c r="N42" s="10" t="s">
        <v>0</v>
      </c>
    </row>
    <row r="43" spans="1:14" outlineLevel="3" x14ac:dyDescent="0.25">
      <c r="A43" s="10" t="s">
        <v>125</v>
      </c>
      <c r="B43" s="11" t="s">
        <v>0</v>
      </c>
      <c r="C43" s="11" t="s">
        <v>0</v>
      </c>
      <c r="D43" s="11" t="s">
        <v>0</v>
      </c>
      <c r="E43" s="10" t="s">
        <v>116</v>
      </c>
      <c r="F43" s="10" t="s">
        <v>79</v>
      </c>
      <c r="G43" s="13">
        <v>4</v>
      </c>
      <c r="H43" s="7"/>
      <c r="I43" s="7">
        <v>1</v>
      </c>
      <c r="J43" s="7"/>
      <c r="K43" s="7">
        <f t="shared" si="1"/>
        <v>0</v>
      </c>
      <c r="L43" s="12" t="s">
        <v>0</v>
      </c>
      <c r="M43" s="12" t="s">
        <v>0</v>
      </c>
      <c r="N43" s="10" t="s">
        <v>0</v>
      </c>
    </row>
    <row r="44" spans="1:14" outlineLevel="3" x14ac:dyDescent="0.25">
      <c r="A44" s="10" t="s">
        <v>127</v>
      </c>
      <c r="B44" s="11" t="s">
        <v>0</v>
      </c>
      <c r="C44" s="11" t="s">
        <v>0</v>
      </c>
      <c r="D44" s="11" t="s">
        <v>0</v>
      </c>
      <c r="E44" s="10" t="s">
        <v>118</v>
      </c>
      <c r="F44" s="10" t="s">
        <v>79</v>
      </c>
      <c r="G44" s="13">
        <v>6</v>
      </c>
      <c r="H44" s="7"/>
      <c r="I44" s="7">
        <v>1</v>
      </c>
      <c r="J44" s="7"/>
      <c r="K44" s="7">
        <f t="shared" si="1"/>
        <v>0</v>
      </c>
      <c r="L44" s="12" t="s">
        <v>0</v>
      </c>
      <c r="M44" s="12" t="s">
        <v>0</v>
      </c>
      <c r="N44" s="10" t="s">
        <v>0</v>
      </c>
    </row>
    <row r="45" spans="1:14" outlineLevel="3" x14ac:dyDescent="0.25">
      <c r="A45" s="10" t="s">
        <v>129</v>
      </c>
      <c r="B45" s="11" t="s">
        <v>0</v>
      </c>
      <c r="C45" s="11" t="s">
        <v>0</v>
      </c>
      <c r="D45" s="11" t="s">
        <v>0</v>
      </c>
      <c r="E45" s="10" t="s">
        <v>120</v>
      </c>
      <c r="F45" s="10" t="s">
        <v>79</v>
      </c>
      <c r="G45" s="13">
        <v>3</v>
      </c>
      <c r="H45" s="7"/>
      <c r="I45" s="7">
        <v>1</v>
      </c>
      <c r="J45" s="7"/>
      <c r="K45" s="7">
        <f t="shared" si="1"/>
        <v>0</v>
      </c>
      <c r="L45" s="12" t="s">
        <v>0</v>
      </c>
      <c r="M45" s="12" t="s">
        <v>0</v>
      </c>
      <c r="N45" s="10" t="s">
        <v>0</v>
      </c>
    </row>
    <row r="46" spans="1:14" outlineLevel="3" x14ac:dyDescent="0.25">
      <c r="A46" s="10" t="s">
        <v>131</v>
      </c>
      <c r="B46" s="11" t="s">
        <v>0</v>
      </c>
      <c r="C46" s="11" t="s">
        <v>0</v>
      </c>
      <c r="D46" s="11" t="s">
        <v>0</v>
      </c>
      <c r="E46" s="10" t="s">
        <v>122</v>
      </c>
      <c r="F46" s="10" t="s">
        <v>79</v>
      </c>
      <c r="G46" s="13">
        <v>1</v>
      </c>
      <c r="H46" s="7"/>
      <c r="I46" s="7">
        <v>1</v>
      </c>
      <c r="J46" s="7"/>
      <c r="K46" s="7">
        <f t="shared" si="1"/>
        <v>0</v>
      </c>
      <c r="L46" s="12" t="s">
        <v>0</v>
      </c>
      <c r="M46" s="12" t="s">
        <v>0</v>
      </c>
      <c r="N46" s="10" t="s">
        <v>0</v>
      </c>
    </row>
    <row r="47" spans="1:14" outlineLevel="3" x14ac:dyDescent="0.25">
      <c r="A47" s="10" t="s">
        <v>133</v>
      </c>
      <c r="B47" s="11" t="s">
        <v>0</v>
      </c>
      <c r="C47" s="11" t="s">
        <v>0</v>
      </c>
      <c r="D47" s="11" t="s">
        <v>0</v>
      </c>
      <c r="E47" s="10" t="s">
        <v>124</v>
      </c>
      <c r="F47" s="10" t="s">
        <v>79</v>
      </c>
      <c r="G47" s="13">
        <v>1</v>
      </c>
      <c r="H47" s="7"/>
      <c r="I47" s="7">
        <v>1</v>
      </c>
      <c r="J47" s="7"/>
      <c r="K47" s="7">
        <f t="shared" si="1"/>
        <v>0</v>
      </c>
      <c r="L47" s="12" t="s">
        <v>0</v>
      </c>
      <c r="M47" s="12" t="s">
        <v>0</v>
      </c>
      <c r="N47" s="10" t="s">
        <v>0</v>
      </c>
    </row>
    <row r="48" spans="1:14" outlineLevel="3" x14ac:dyDescent="0.25">
      <c r="A48" s="10" t="s">
        <v>135</v>
      </c>
      <c r="B48" s="11" t="s">
        <v>0</v>
      </c>
      <c r="C48" s="11" t="s">
        <v>0</v>
      </c>
      <c r="D48" s="11" t="s">
        <v>0</v>
      </c>
      <c r="E48" s="10" t="s">
        <v>126</v>
      </c>
      <c r="F48" s="10" t="s">
        <v>79</v>
      </c>
      <c r="G48" s="13">
        <v>8</v>
      </c>
      <c r="H48" s="7"/>
      <c r="I48" s="7">
        <v>1</v>
      </c>
      <c r="J48" s="7"/>
      <c r="K48" s="7">
        <f t="shared" si="1"/>
        <v>0</v>
      </c>
      <c r="L48" s="12" t="s">
        <v>0</v>
      </c>
      <c r="M48" s="12" t="s">
        <v>0</v>
      </c>
      <c r="N48" s="10" t="s">
        <v>0</v>
      </c>
    </row>
    <row r="49" spans="1:14" ht="30" outlineLevel="3" x14ac:dyDescent="0.25">
      <c r="A49" s="10" t="s">
        <v>137</v>
      </c>
      <c r="B49" s="11" t="s">
        <v>0</v>
      </c>
      <c r="C49" s="11" t="s">
        <v>0</v>
      </c>
      <c r="D49" s="11" t="s">
        <v>0</v>
      </c>
      <c r="E49" s="10" t="s">
        <v>128</v>
      </c>
      <c r="F49" s="10" t="s">
        <v>79</v>
      </c>
      <c r="G49" s="13">
        <v>14</v>
      </c>
      <c r="H49" s="7"/>
      <c r="I49" s="7">
        <v>1</v>
      </c>
      <c r="J49" s="7"/>
      <c r="K49" s="7">
        <f t="shared" si="1"/>
        <v>0</v>
      </c>
      <c r="L49" s="12" t="s">
        <v>0</v>
      </c>
      <c r="M49" s="12" t="s">
        <v>0</v>
      </c>
      <c r="N49" s="10" t="s">
        <v>0</v>
      </c>
    </row>
    <row r="50" spans="1:14" outlineLevel="3" x14ac:dyDescent="0.25">
      <c r="A50" s="10" t="s">
        <v>139</v>
      </c>
      <c r="B50" s="11" t="s">
        <v>0</v>
      </c>
      <c r="C50" s="11" t="s">
        <v>0</v>
      </c>
      <c r="D50" s="11" t="s">
        <v>0</v>
      </c>
      <c r="E50" s="10" t="s">
        <v>130</v>
      </c>
      <c r="F50" s="10" t="s">
        <v>76</v>
      </c>
      <c r="G50" s="13">
        <v>5</v>
      </c>
      <c r="H50" s="7"/>
      <c r="I50" s="7">
        <v>1</v>
      </c>
      <c r="J50" s="7"/>
      <c r="K50" s="7">
        <f t="shared" si="1"/>
        <v>0</v>
      </c>
      <c r="L50" s="12" t="s">
        <v>0</v>
      </c>
      <c r="M50" s="12" t="s">
        <v>0</v>
      </c>
      <c r="N50" s="10" t="s">
        <v>0</v>
      </c>
    </row>
    <row r="51" spans="1:14" ht="30" outlineLevel="3" x14ac:dyDescent="0.25">
      <c r="A51" s="10" t="s">
        <v>142</v>
      </c>
      <c r="B51" s="11" t="s">
        <v>0</v>
      </c>
      <c r="C51" s="11" t="s">
        <v>0</v>
      </c>
      <c r="D51" s="11" t="s">
        <v>0</v>
      </c>
      <c r="E51" s="10" t="s">
        <v>132</v>
      </c>
      <c r="F51" s="10" t="s">
        <v>76</v>
      </c>
      <c r="G51" s="13">
        <v>6</v>
      </c>
      <c r="H51" s="7"/>
      <c r="I51" s="7">
        <v>1</v>
      </c>
      <c r="J51" s="7"/>
      <c r="K51" s="7">
        <f t="shared" si="1"/>
        <v>0</v>
      </c>
      <c r="L51" s="12" t="s">
        <v>0</v>
      </c>
      <c r="M51" s="12" t="s">
        <v>0</v>
      </c>
      <c r="N51" s="10" t="s">
        <v>0</v>
      </c>
    </row>
    <row r="52" spans="1:14" ht="30" outlineLevel="3" x14ac:dyDescent="0.25">
      <c r="A52" s="10" t="s">
        <v>144</v>
      </c>
      <c r="B52" s="11" t="s">
        <v>0</v>
      </c>
      <c r="C52" s="11" t="s">
        <v>0</v>
      </c>
      <c r="D52" s="11" t="s">
        <v>0</v>
      </c>
      <c r="E52" s="10" t="s">
        <v>134</v>
      </c>
      <c r="F52" s="10" t="s">
        <v>76</v>
      </c>
      <c r="G52" s="13">
        <v>6</v>
      </c>
      <c r="H52" s="7"/>
      <c r="I52" s="7">
        <v>1</v>
      </c>
      <c r="J52" s="7"/>
      <c r="K52" s="7">
        <f t="shared" si="1"/>
        <v>0</v>
      </c>
      <c r="L52" s="12" t="s">
        <v>0</v>
      </c>
      <c r="M52" s="12" t="s">
        <v>0</v>
      </c>
      <c r="N52" s="10" t="s">
        <v>0</v>
      </c>
    </row>
    <row r="53" spans="1:14" ht="30" outlineLevel="3" x14ac:dyDescent="0.25">
      <c r="A53" s="10" t="s">
        <v>146</v>
      </c>
      <c r="B53" s="11" t="s">
        <v>0</v>
      </c>
      <c r="C53" s="11" t="s">
        <v>0</v>
      </c>
      <c r="D53" s="11" t="s">
        <v>0</v>
      </c>
      <c r="E53" s="10" t="s">
        <v>136</v>
      </c>
      <c r="F53" s="10" t="s">
        <v>76</v>
      </c>
      <c r="G53" s="13">
        <v>20</v>
      </c>
      <c r="H53" s="7"/>
      <c r="I53" s="7">
        <v>1</v>
      </c>
      <c r="J53" s="7"/>
      <c r="K53" s="7">
        <f t="shared" si="1"/>
        <v>0</v>
      </c>
      <c r="L53" s="12" t="s">
        <v>0</v>
      </c>
      <c r="M53" s="12" t="s">
        <v>0</v>
      </c>
      <c r="N53" s="10" t="s">
        <v>0</v>
      </c>
    </row>
    <row r="54" spans="1:14" ht="30" outlineLevel="3" x14ac:dyDescent="0.25">
      <c r="A54" s="10" t="s">
        <v>148</v>
      </c>
      <c r="B54" s="11" t="s">
        <v>0</v>
      </c>
      <c r="C54" s="11" t="s">
        <v>0</v>
      </c>
      <c r="D54" s="11" t="s">
        <v>0</v>
      </c>
      <c r="E54" s="10" t="s">
        <v>313</v>
      </c>
      <c r="F54" s="10" t="s">
        <v>76</v>
      </c>
      <c r="G54" s="13">
        <v>10</v>
      </c>
      <c r="H54" s="7"/>
      <c r="I54" s="7">
        <v>1</v>
      </c>
      <c r="J54" s="7"/>
      <c r="K54" s="7">
        <f t="shared" si="1"/>
        <v>0</v>
      </c>
      <c r="L54" s="12" t="s">
        <v>0</v>
      </c>
      <c r="M54" s="12" t="s">
        <v>0</v>
      </c>
      <c r="N54" s="10" t="s">
        <v>0</v>
      </c>
    </row>
    <row r="55" spans="1:14" ht="45" outlineLevel="3" x14ac:dyDescent="0.25">
      <c r="A55" s="10" t="s">
        <v>150</v>
      </c>
      <c r="B55" s="11" t="s">
        <v>0</v>
      </c>
      <c r="C55" s="11" t="s">
        <v>0</v>
      </c>
      <c r="D55" s="11" t="s">
        <v>0</v>
      </c>
      <c r="E55" s="10" t="s">
        <v>138</v>
      </c>
      <c r="F55" s="10" t="s">
        <v>140</v>
      </c>
      <c r="G55" s="13">
        <v>6.88</v>
      </c>
      <c r="H55" s="7"/>
      <c r="I55" s="7">
        <v>1</v>
      </c>
      <c r="J55" s="7"/>
      <c r="K55" s="7">
        <f t="shared" si="1"/>
        <v>0</v>
      </c>
      <c r="L55" s="12" t="s">
        <v>0</v>
      </c>
      <c r="M55" s="12" t="s">
        <v>0</v>
      </c>
      <c r="N55" s="10" t="s">
        <v>0</v>
      </c>
    </row>
    <row r="56" spans="1:14" outlineLevel="3" x14ac:dyDescent="0.25">
      <c r="A56" s="10" t="s">
        <v>152</v>
      </c>
      <c r="B56" s="11" t="s">
        <v>0</v>
      </c>
      <c r="C56" s="11" t="s">
        <v>0</v>
      </c>
      <c r="D56" s="11" t="s">
        <v>0</v>
      </c>
      <c r="E56" s="10" t="s">
        <v>141</v>
      </c>
      <c r="F56" s="10" t="s">
        <v>140</v>
      </c>
      <c r="G56" s="13">
        <v>6.88</v>
      </c>
      <c r="H56" s="7"/>
      <c r="I56" s="7">
        <v>1</v>
      </c>
      <c r="J56" s="7"/>
      <c r="K56" s="7">
        <f t="shared" si="1"/>
        <v>0</v>
      </c>
      <c r="L56" s="12" t="s">
        <v>0</v>
      </c>
      <c r="M56" s="12" t="s">
        <v>0</v>
      </c>
      <c r="N56" s="10" t="s">
        <v>0</v>
      </c>
    </row>
    <row r="57" spans="1:14" ht="45" outlineLevel="3" x14ac:dyDescent="0.25">
      <c r="A57" s="10" t="s">
        <v>154</v>
      </c>
      <c r="B57" s="11" t="s">
        <v>0</v>
      </c>
      <c r="C57" s="11" t="s">
        <v>0</v>
      </c>
      <c r="D57" s="11" t="s">
        <v>0</v>
      </c>
      <c r="E57" s="10" t="s">
        <v>143</v>
      </c>
      <c r="F57" s="10" t="s">
        <v>140</v>
      </c>
      <c r="G57" s="13">
        <v>6.88</v>
      </c>
      <c r="H57" s="7"/>
      <c r="I57" s="7">
        <v>1</v>
      </c>
      <c r="J57" s="7"/>
      <c r="K57" s="7">
        <f t="shared" si="1"/>
        <v>0</v>
      </c>
      <c r="L57" s="12" t="s">
        <v>0</v>
      </c>
      <c r="M57" s="12" t="s">
        <v>0</v>
      </c>
      <c r="N57" s="10" t="s">
        <v>0</v>
      </c>
    </row>
    <row r="58" spans="1:14" ht="45" outlineLevel="3" x14ac:dyDescent="0.25">
      <c r="A58" s="10" t="s">
        <v>156</v>
      </c>
      <c r="B58" s="11" t="s">
        <v>0</v>
      </c>
      <c r="C58" s="11" t="s">
        <v>0</v>
      </c>
      <c r="D58" s="11" t="s">
        <v>0</v>
      </c>
      <c r="E58" s="10" t="s">
        <v>145</v>
      </c>
      <c r="F58" s="10" t="s">
        <v>140</v>
      </c>
      <c r="G58" s="13">
        <v>6.88</v>
      </c>
      <c r="H58" s="7"/>
      <c r="I58" s="7">
        <v>1</v>
      </c>
      <c r="J58" s="7"/>
      <c r="K58" s="7">
        <f t="shared" si="1"/>
        <v>0</v>
      </c>
      <c r="L58" s="12" t="s">
        <v>0</v>
      </c>
      <c r="M58" s="12" t="s">
        <v>0</v>
      </c>
      <c r="N58" s="10" t="s">
        <v>0</v>
      </c>
    </row>
    <row r="59" spans="1:14" ht="30" outlineLevel="3" x14ac:dyDescent="0.25">
      <c r="A59" s="10" t="s">
        <v>158</v>
      </c>
      <c r="B59" s="11" t="s">
        <v>0</v>
      </c>
      <c r="C59" s="11" t="s">
        <v>0</v>
      </c>
      <c r="D59" s="11" t="s">
        <v>0</v>
      </c>
      <c r="E59" s="10" t="s">
        <v>147</v>
      </c>
      <c r="F59" s="10" t="s">
        <v>76</v>
      </c>
      <c r="G59" s="13">
        <v>6</v>
      </c>
      <c r="H59" s="7"/>
      <c r="I59" s="7">
        <v>1</v>
      </c>
      <c r="J59" s="7"/>
      <c r="K59" s="7">
        <f t="shared" si="1"/>
        <v>0</v>
      </c>
      <c r="L59" s="12" t="s">
        <v>0</v>
      </c>
      <c r="M59" s="12" t="s">
        <v>0</v>
      </c>
      <c r="N59" s="10" t="s">
        <v>0</v>
      </c>
    </row>
    <row r="60" spans="1:14" ht="30" outlineLevel="3" x14ac:dyDescent="0.25">
      <c r="A60" s="10" t="s">
        <v>160</v>
      </c>
      <c r="B60" s="11" t="s">
        <v>0</v>
      </c>
      <c r="C60" s="11" t="s">
        <v>0</v>
      </c>
      <c r="D60" s="11" t="s">
        <v>0</v>
      </c>
      <c r="E60" s="10" t="s">
        <v>149</v>
      </c>
      <c r="F60" s="10" t="s">
        <v>76</v>
      </c>
      <c r="G60" s="13">
        <v>6</v>
      </c>
      <c r="H60" s="7"/>
      <c r="I60" s="7">
        <v>1</v>
      </c>
      <c r="J60" s="7"/>
      <c r="K60" s="7">
        <f t="shared" si="1"/>
        <v>0</v>
      </c>
      <c r="L60" s="12" t="s">
        <v>0</v>
      </c>
      <c r="M60" s="12" t="s">
        <v>0</v>
      </c>
      <c r="N60" s="10" t="s">
        <v>0</v>
      </c>
    </row>
    <row r="61" spans="1:14" ht="30" outlineLevel="3" x14ac:dyDescent="0.25">
      <c r="A61" s="10" t="s">
        <v>162</v>
      </c>
      <c r="B61" s="11" t="s">
        <v>0</v>
      </c>
      <c r="C61" s="11" t="s">
        <v>0</v>
      </c>
      <c r="D61" s="11" t="s">
        <v>0</v>
      </c>
      <c r="E61" s="10" t="s">
        <v>315</v>
      </c>
      <c r="F61" s="10" t="s">
        <v>76</v>
      </c>
      <c r="G61" s="13">
        <v>20</v>
      </c>
      <c r="H61" s="7"/>
      <c r="I61" s="7">
        <v>1</v>
      </c>
      <c r="J61" s="7"/>
      <c r="K61" s="7">
        <f t="shared" si="1"/>
        <v>0</v>
      </c>
      <c r="L61" s="12" t="s">
        <v>0</v>
      </c>
      <c r="M61" s="12" t="s">
        <v>0</v>
      </c>
      <c r="N61" s="10" t="s">
        <v>0</v>
      </c>
    </row>
    <row r="62" spans="1:14" ht="30" outlineLevel="3" x14ac:dyDescent="0.25">
      <c r="A62" s="10" t="s">
        <v>164</v>
      </c>
      <c r="B62" s="11" t="s">
        <v>0</v>
      </c>
      <c r="C62" s="11" t="s">
        <v>0</v>
      </c>
      <c r="D62" s="11" t="s">
        <v>0</v>
      </c>
      <c r="E62" s="10" t="s">
        <v>316</v>
      </c>
      <c r="F62" s="10" t="s">
        <v>76</v>
      </c>
      <c r="G62" s="13">
        <v>10</v>
      </c>
      <c r="H62" s="7"/>
      <c r="I62" s="7">
        <v>1</v>
      </c>
      <c r="J62" s="7"/>
      <c r="K62" s="7">
        <f t="shared" si="1"/>
        <v>0</v>
      </c>
      <c r="L62" s="12" t="s">
        <v>0</v>
      </c>
      <c r="M62" s="12" t="s">
        <v>0</v>
      </c>
      <c r="N62" s="10" t="s">
        <v>0</v>
      </c>
    </row>
    <row r="63" spans="1:14" ht="45" outlineLevel="3" x14ac:dyDescent="0.25">
      <c r="A63" s="10" t="s">
        <v>166</v>
      </c>
      <c r="B63" s="11" t="s">
        <v>0</v>
      </c>
      <c r="C63" s="11" t="s">
        <v>0</v>
      </c>
      <c r="D63" s="11" t="s">
        <v>0</v>
      </c>
      <c r="E63" s="10" t="s">
        <v>159</v>
      </c>
      <c r="F63" s="10" t="s">
        <v>76</v>
      </c>
      <c r="G63" s="13">
        <v>8.6999999999999993</v>
      </c>
      <c r="H63" s="7"/>
      <c r="I63" s="7">
        <v>1</v>
      </c>
      <c r="J63" s="7"/>
      <c r="K63" s="7">
        <f t="shared" si="1"/>
        <v>0</v>
      </c>
      <c r="L63" s="12" t="s">
        <v>0</v>
      </c>
      <c r="M63" s="12" t="s">
        <v>0</v>
      </c>
      <c r="N63" s="10" t="s">
        <v>0</v>
      </c>
    </row>
    <row r="64" spans="1:14" outlineLevel="3" x14ac:dyDescent="0.25">
      <c r="A64" s="10" t="s">
        <v>168</v>
      </c>
      <c r="B64" s="11" t="s">
        <v>0</v>
      </c>
      <c r="C64" s="11" t="s">
        <v>0</v>
      </c>
      <c r="D64" s="11" t="s">
        <v>0</v>
      </c>
      <c r="E64" s="10" t="s">
        <v>161</v>
      </c>
      <c r="F64" s="10" t="s">
        <v>79</v>
      </c>
      <c r="G64" s="13">
        <v>2</v>
      </c>
      <c r="H64" s="7"/>
      <c r="I64" s="7">
        <v>1</v>
      </c>
      <c r="J64" s="7"/>
      <c r="K64" s="7">
        <f t="shared" si="1"/>
        <v>0</v>
      </c>
      <c r="L64" s="12" t="s">
        <v>0</v>
      </c>
      <c r="M64" s="12" t="s">
        <v>0</v>
      </c>
      <c r="N64" s="10" t="s">
        <v>0</v>
      </c>
    </row>
    <row r="65" spans="1:14" ht="30" outlineLevel="3" x14ac:dyDescent="0.25">
      <c r="A65" s="10" t="s">
        <v>170</v>
      </c>
      <c r="B65" s="11" t="s">
        <v>0</v>
      </c>
      <c r="C65" s="11" t="s">
        <v>0</v>
      </c>
      <c r="D65" s="11" t="s">
        <v>0</v>
      </c>
      <c r="E65" s="10" t="s">
        <v>165</v>
      </c>
      <c r="F65" s="10" t="s">
        <v>76</v>
      </c>
      <c r="G65" s="13">
        <v>47</v>
      </c>
      <c r="H65" s="7"/>
      <c r="I65" s="7">
        <v>1</v>
      </c>
      <c r="J65" s="7"/>
      <c r="K65" s="7">
        <f t="shared" si="1"/>
        <v>0</v>
      </c>
      <c r="L65" s="12" t="s">
        <v>0</v>
      </c>
      <c r="M65" s="12" t="s">
        <v>0</v>
      </c>
      <c r="N65" s="10" t="s">
        <v>0</v>
      </c>
    </row>
    <row r="66" spans="1:14" outlineLevel="3" x14ac:dyDescent="0.25">
      <c r="A66" s="10" t="s">
        <v>172</v>
      </c>
      <c r="B66" s="11" t="s">
        <v>0</v>
      </c>
      <c r="C66" s="11" t="s">
        <v>0</v>
      </c>
      <c r="D66" s="11" t="s">
        <v>0</v>
      </c>
      <c r="E66" s="10" t="s">
        <v>167</v>
      </c>
      <c r="F66" s="10" t="s">
        <v>76</v>
      </c>
      <c r="G66" s="13">
        <v>47</v>
      </c>
      <c r="H66" s="7"/>
      <c r="I66" s="7">
        <v>2</v>
      </c>
      <c r="J66" s="7"/>
      <c r="K66" s="7">
        <f t="shared" si="1"/>
        <v>0</v>
      </c>
      <c r="L66" s="12" t="s">
        <v>0</v>
      </c>
      <c r="M66" s="12" t="s">
        <v>0</v>
      </c>
      <c r="N66" s="10" t="s">
        <v>0</v>
      </c>
    </row>
    <row r="67" spans="1:14" ht="45" outlineLevel="3" x14ac:dyDescent="0.25">
      <c r="A67" s="10" t="s">
        <v>173</v>
      </c>
      <c r="B67" s="11" t="s">
        <v>0</v>
      </c>
      <c r="C67" s="11" t="s">
        <v>0</v>
      </c>
      <c r="D67" s="11" t="s">
        <v>0</v>
      </c>
      <c r="E67" s="10" t="s">
        <v>169</v>
      </c>
      <c r="F67" s="10" t="s">
        <v>76</v>
      </c>
      <c r="G67" s="13">
        <v>2</v>
      </c>
      <c r="H67" s="7"/>
      <c r="I67" s="7">
        <v>1</v>
      </c>
      <c r="J67" s="7"/>
      <c r="K67" s="7">
        <f t="shared" si="1"/>
        <v>0</v>
      </c>
      <c r="L67" s="12" t="s">
        <v>0</v>
      </c>
      <c r="M67" s="12" t="s">
        <v>0</v>
      </c>
      <c r="N67" s="10" t="s">
        <v>0</v>
      </c>
    </row>
    <row r="68" spans="1:14" ht="45" outlineLevel="3" x14ac:dyDescent="0.25">
      <c r="A68" s="10" t="s">
        <v>175</v>
      </c>
      <c r="B68" s="11" t="s">
        <v>0</v>
      </c>
      <c r="C68" s="11" t="s">
        <v>0</v>
      </c>
      <c r="D68" s="11" t="s">
        <v>0</v>
      </c>
      <c r="E68" s="10" t="s">
        <v>171</v>
      </c>
      <c r="F68" s="10" t="s">
        <v>140</v>
      </c>
      <c r="G68" s="13">
        <v>0.22</v>
      </c>
      <c r="H68" s="7"/>
      <c r="I68" s="7">
        <v>1</v>
      </c>
      <c r="J68" s="7"/>
      <c r="K68" s="7">
        <f t="shared" si="1"/>
        <v>0</v>
      </c>
      <c r="L68" s="12" t="s">
        <v>0</v>
      </c>
      <c r="M68" s="12" t="s">
        <v>0</v>
      </c>
      <c r="N68" s="10" t="s">
        <v>0</v>
      </c>
    </row>
    <row r="69" spans="1:14" outlineLevel="3" x14ac:dyDescent="0.25">
      <c r="A69" s="10" t="s">
        <v>177</v>
      </c>
      <c r="B69" s="11" t="s">
        <v>0</v>
      </c>
      <c r="C69" s="11" t="s">
        <v>0</v>
      </c>
      <c r="D69" s="11" t="s">
        <v>0</v>
      </c>
      <c r="E69" s="10" t="s">
        <v>141</v>
      </c>
      <c r="F69" s="10" t="s">
        <v>140</v>
      </c>
      <c r="G69" s="13">
        <v>0.22</v>
      </c>
      <c r="H69" s="7"/>
      <c r="I69" s="7">
        <v>1</v>
      </c>
      <c r="J69" s="7"/>
      <c r="K69" s="7">
        <f t="shared" si="1"/>
        <v>0</v>
      </c>
      <c r="L69" s="12" t="s">
        <v>0</v>
      </c>
      <c r="M69" s="12" t="s">
        <v>0</v>
      </c>
      <c r="N69" s="10" t="s">
        <v>0</v>
      </c>
    </row>
    <row r="70" spans="1:14" ht="45" outlineLevel="3" x14ac:dyDescent="0.25">
      <c r="A70" s="10" t="s">
        <v>179</v>
      </c>
      <c r="B70" s="11" t="s">
        <v>0</v>
      </c>
      <c r="C70" s="11" t="s">
        <v>0</v>
      </c>
      <c r="D70" s="11" t="s">
        <v>0</v>
      </c>
      <c r="E70" s="10" t="s">
        <v>174</v>
      </c>
      <c r="F70" s="10" t="s">
        <v>140</v>
      </c>
      <c r="G70" s="13">
        <v>0.22</v>
      </c>
      <c r="H70" s="7"/>
      <c r="I70" s="7">
        <v>1</v>
      </c>
      <c r="J70" s="7"/>
      <c r="K70" s="7">
        <f t="shared" si="1"/>
        <v>0</v>
      </c>
      <c r="L70" s="12" t="s">
        <v>0</v>
      </c>
      <c r="M70" s="12" t="s">
        <v>0</v>
      </c>
      <c r="N70" s="10" t="s">
        <v>0</v>
      </c>
    </row>
    <row r="71" spans="1:14" ht="45" outlineLevel="3" x14ac:dyDescent="0.25">
      <c r="A71" s="10" t="s">
        <v>181</v>
      </c>
      <c r="B71" s="11" t="s">
        <v>0</v>
      </c>
      <c r="C71" s="11" t="s">
        <v>0</v>
      </c>
      <c r="D71" s="11" t="s">
        <v>0</v>
      </c>
      <c r="E71" s="10" t="s">
        <v>176</v>
      </c>
      <c r="F71" s="10" t="s">
        <v>140</v>
      </c>
      <c r="G71" s="13">
        <v>0.22</v>
      </c>
      <c r="H71" s="7"/>
      <c r="I71" s="7">
        <v>1</v>
      </c>
      <c r="J71" s="7"/>
      <c r="K71" s="7">
        <f t="shared" si="1"/>
        <v>0</v>
      </c>
      <c r="L71" s="12" t="s">
        <v>0</v>
      </c>
      <c r="M71" s="12" t="s">
        <v>0</v>
      </c>
      <c r="N71" s="10" t="s">
        <v>0</v>
      </c>
    </row>
    <row r="72" spans="1:14" ht="30" outlineLevel="3" x14ac:dyDescent="0.25">
      <c r="A72" s="10" t="s">
        <v>183</v>
      </c>
      <c r="B72" s="11" t="s">
        <v>0</v>
      </c>
      <c r="C72" s="11" t="s">
        <v>0</v>
      </c>
      <c r="D72" s="11" t="s">
        <v>0</v>
      </c>
      <c r="E72" s="10" t="s">
        <v>178</v>
      </c>
      <c r="F72" s="10" t="s">
        <v>79</v>
      </c>
      <c r="G72" s="13">
        <v>1</v>
      </c>
      <c r="H72" s="7"/>
      <c r="I72" s="7">
        <v>1</v>
      </c>
      <c r="J72" s="7"/>
      <c r="K72" s="7">
        <f t="shared" si="1"/>
        <v>0</v>
      </c>
      <c r="L72" s="12" t="s">
        <v>0</v>
      </c>
      <c r="M72" s="12" t="s">
        <v>0</v>
      </c>
      <c r="N72" s="10" t="s">
        <v>0</v>
      </c>
    </row>
    <row r="73" spans="1:14" outlineLevel="3" x14ac:dyDescent="0.25">
      <c r="A73" s="10" t="s">
        <v>185</v>
      </c>
      <c r="B73" s="11" t="s">
        <v>0</v>
      </c>
      <c r="C73" s="11" t="s">
        <v>0</v>
      </c>
      <c r="D73" s="11" t="s">
        <v>0</v>
      </c>
      <c r="E73" s="10" t="s">
        <v>180</v>
      </c>
      <c r="F73" s="10" t="s">
        <v>79</v>
      </c>
      <c r="G73" s="13">
        <v>1</v>
      </c>
      <c r="H73" s="7"/>
      <c r="I73" s="7">
        <v>1</v>
      </c>
      <c r="J73" s="7"/>
      <c r="K73" s="7">
        <f t="shared" si="1"/>
        <v>0</v>
      </c>
      <c r="L73" s="12" t="s">
        <v>0</v>
      </c>
      <c r="M73" s="12" t="s">
        <v>0</v>
      </c>
      <c r="N73" s="10" t="s">
        <v>0</v>
      </c>
    </row>
    <row r="74" spans="1:14" ht="30" outlineLevel="3" x14ac:dyDescent="0.25">
      <c r="A74" s="10" t="s">
        <v>188</v>
      </c>
      <c r="B74" s="11" t="s">
        <v>0</v>
      </c>
      <c r="C74" s="11" t="s">
        <v>0</v>
      </c>
      <c r="D74" s="11" t="s">
        <v>0</v>
      </c>
      <c r="E74" s="10" t="s">
        <v>182</v>
      </c>
      <c r="F74" s="10" t="s">
        <v>57</v>
      </c>
      <c r="G74" s="13">
        <v>1</v>
      </c>
      <c r="H74" s="7"/>
      <c r="I74" s="7">
        <v>1</v>
      </c>
      <c r="J74" s="7"/>
      <c r="K74" s="7">
        <f t="shared" ref="K74:K75" si="2">ROUND(H74*J74, 2)</f>
        <v>0</v>
      </c>
      <c r="L74" s="12" t="s">
        <v>0</v>
      </c>
      <c r="M74" s="12" t="s">
        <v>0</v>
      </c>
      <c r="N74" s="10" t="s">
        <v>0</v>
      </c>
    </row>
    <row r="75" spans="1:14" ht="30" outlineLevel="3" x14ac:dyDescent="0.25">
      <c r="A75" s="10" t="s">
        <v>190</v>
      </c>
      <c r="B75" s="11" t="s">
        <v>0</v>
      </c>
      <c r="C75" s="11" t="s">
        <v>0</v>
      </c>
      <c r="D75" s="11" t="s">
        <v>0</v>
      </c>
      <c r="E75" s="10" t="s">
        <v>184</v>
      </c>
      <c r="F75" s="10" t="s">
        <v>57</v>
      </c>
      <c r="G75" s="13">
        <v>1</v>
      </c>
      <c r="H75" s="7"/>
      <c r="I75" s="7">
        <v>1</v>
      </c>
      <c r="J75" s="7"/>
      <c r="K75" s="7">
        <f t="shared" si="2"/>
        <v>0</v>
      </c>
      <c r="L75" s="12" t="s">
        <v>0</v>
      </c>
      <c r="M75" s="12" t="s">
        <v>0</v>
      </c>
      <c r="N75" s="10" t="s">
        <v>0</v>
      </c>
    </row>
    <row r="76" spans="1:14" ht="30" outlineLevel="2" x14ac:dyDescent="0.25">
      <c r="A76" s="8" t="s">
        <v>522</v>
      </c>
      <c r="B76" s="5" t="s">
        <v>0</v>
      </c>
      <c r="C76" s="5" t="s">
        <v>0</v>
      </c>
      <c r="D76" s="5" t="s">
        <v>0</v>
      </c>
      <c r="E76" s="8" t="s">
        <v>22</v>
      </c>
      <c r="F76" s="5" t="s">
        <v>0</v>
      </c>
      <c r="G76" s="5" t="s">
        <v>0</v>
      </c>
      <c r="H76" s="5" t="s">
        <v>0</v>
      </c>
      <c r="I76" s="5" t="s">
        <v>0</v>
      </c>
      <c r="J76" s="5" t="s">
        <v>0</v>
      </c>
      <c r="K76" s="14">
        <f>SUM(K77:K89)</f>
        <v>0</v>
      </c>
      <c r="L76" s="5" t="s">
        <v>0</v>
      </c>
      <c r="M76" s="5" t="s">
        <v>0</v>
      </c>
      <c r="N76" s="10" t="s">
        <v>0</v>
      </c>
    </row>
    <row r="77" spans="1:14" ht="30" outlineLevel="3" x14ac:dyDescent="0.25">
      <c r="A77" s="10" t="s">
        <v>192</v>
      </c>
      <c r="B77" s="11" t="s">
        <v>0</v>
      </c>
      <c r="C77" s="11" t="s">
        <v>0</v>
      </c>
      <c r="D77" s="11" t="s">
        <v>0</v>
      </c>
      <c r="E77" s="10" t="s">
        <v>187</v>
      </c>
      <c r="F77" s="10" t="s">
        <v>57</v>
      </c>
      <c r="G77" s="13">
        <v>1</v>
      </c>
      <c r="H77" s="7"/>
      <c r="I77" s="7">
        <v>1</v>
      </c>
      <c r="J77" s="7"/>
      <c r="K77" s="7">
        <f t="shared" ref="K77:K89" si="3">ROUND(H77*J77, 2)</f>
        <v>0</v>
      </c>
      <c r="L77" s="12" t="s">
        <v>0</v>
      </c>
      <c r="M77" s="12" t="s">
        <v>0</v>
      </c>
      <c r="N77" s="10" t="s">
        <v>0</v>
      </c>
    </row>
    <row r="78" spans="1:14" ht="30" outlineLevel="3" x14ac:dyDescent="0.25">
      <c r="A78" s="10" t="s">
        <v>195</v>
      </c>
      <c r="B78" s="11" t="s">
        <v>0</v>
      </c>
      <c r="C78" s="11" t="s">
        <v>0</v>
      </c>
      <c r="D78" s="11" t="s">
        <v>0</v>
      </c>
      <c r="E78" s="10" t="s">
        <v>194</v>
      </c>
      <c r="F78" s="10" t="s">
        <v>140</v>
      </c>
      <c r="G78" s="13">
        <v>26</v>
      </c>
      <c r="H78" s="7"/>
      <c r="I78" s="7">
        <v>1</v>
      </c>
      <c r="J78" s="7"/>
      <c r="K78" s="7">
        <f t="shared" si="3"/>
        <v>0</v>
      </c>
      <c r="L78" s="12" t="s">
        <v>0</v>
      </c>
      <c r="M78" s="12" t="s">
        <v>0</v>
      </c>
      <c r="N78" s="10" t="s">
        <v>0</v>
      </c>
    </row>
    <row r="79" spans="1:14" ht="30" outlineLevel="3" x14ac:dyDescent="0.25">
      <c r="A79" s="10" t="s">
        <v>197</v>
      </c>
      <c r="B79" s="11" t="s">
        <v>0</v>
      </c>
      <c r="C79" s="11" t="s">
        <v>0</v>
      </c>
      <c r="D79" s="11" t="s">
        <v>0</v>
      </c>
      <c r="E79" s="10" t="s">
        <v>196</v>
      </c>
      <c r="F79" s="10" t="s">
        <v>140</v>
      </c>
      <c r="G79" s="13">
        <v>26</v>
      </c>
      <c r="H79" s="7"/>
      <c r="I79" s="7">
        <v>1</v>
      </c>
      <c r="J79" s="7"/>
      <c r="K79" s="7">
        <f t="shared" si="3"/>
        <v>0</v>
      </c>
      <c r="L79" s="12" t="s">
        <v>0</v>
      </c>
      <c r="M79" s="12" t="s">
        <v>0</v>
      </c>
      <c r="N79" s="10" t="s">
        <v>0</v>
      </c>
    </row>
    <row r="80" spans="1:14" ht="30" outlineLevel="3" x14ac:dyDescent="0.25">
      <c r="A80" s="10" t="s">
        <v>199</v>
      </c>
      <c r="B80" s="11" t="s">
        <v>0</v>
      </c>
      <c r="C80" s="11" t="s">
        <v>0</v>
      </c>
      <c r="D80" s="11" t="s">
        <v>0</v>
      </c>
      <c r="E80" s="10" t="s">
        <v>198</v>
      </c>
      <c r="F80" s="10" t="s">
        <v>140</v>
      </c>
      <c r="G80" s="13">
        <v>26</v>
      </c>
      <c r="H80" s="7"/>
      <c r="I80" s="7">
        <v>1</v>
      </c>
      <c r="J80" s="7"/>
      <c r="K80" s="7">
        <f t="shared" si="3"/>
        <v>0</v>
      </c>
      <c r="L80" s="12" t="s">
        <v>0</v>
      </c>
      <c r="M80" s="12" t="s">
        <v>0</v>
      </c>
      <c r="N80" s="10" t="s">
        <v>0</v>
      </c>
    </row>
    <row r="81" spans="1:14" ht="30" outlineLevel="3" x14ac:dyDescent="0.25">
      <c r="A81" s="10" t="s">
        <v>201</v>
      </c>
      <c r="B81" s="11" t="s">
        <v>0</v>
      </c>
      <c r="C81" s="11" t="s">
        <v>0</v>
      </c>
      <c r="D81" s="11" t="s">
        <v>0</v>
      </c>
      <c r="E81" s="10" t="s">
        <v>200</v>
      </c>
      <c r="F81" s="10" t="s">
        <v>140</v>
      </c>
      <c r="G81" s="13">
        <v>58</v>
      </c>
      <c r="H81" s="7"/>
      <c r="I81" s="7">
        <v>1</v>
      </c>
      <c r="J81" s="7"/>
      <c r="K81" s="7">
        <f t="shared" si="3"/>
        <v>0</v>
      </c>
      <c r="L81" s="12" t="s">
        <v>0</v>
      </c>
      <c r="M81" s="12" t="s">
        <v>0</v>
      </c>
      <c r="N81" s="10" t="s">
        <v>0</v>
      </c>
    </row>
    <row r="82" spans="1:14" ht="30" outlineLevel="3" x14ac:dyDescent="0.25">
      <c r="A82" s="10" t="s">
        <v>203</v>
      </c>
      <c r="B82" s="11" t="s">
        <v>0</v>
      </c>
      <c r="C82" s="11" t="s">
        <v>0</v>
      </c>
      <c r="D82" s="11" t="s">
        <v>0</v>
      </c>
      <c r="E82" s="10" t="s">
        <v>202</v>
      </c>
      <c r="F82" s="10" t="s">
        <v>140</v>
      </c>
      <c r="G82" s="13">
        <v>58</v>
      </c>
      <c r="H82" s="7"/>
      <c r="I82" s="7">
        <v>1</v>
      </c>
      <c r="J82" s="7"/>
      <c r="K82" s="7">
        <f t="shared" si="3"/>
        <v>0</v>
      </c>
      <c r="L82" s="12" t="s">
        <v>0</v>
      </c>
      <c r="M82" s="12" t="s">
        <v>0</v>
      </c>
      <c r="N82" s="10" t="s">
        <v>0</v>
      </c>
    </row>
    <row r="83" spans="1:14" ht="30" outlineLevel="3" x14ac:dyDescent="0.25">
      <c r="A83" s="10" t="s">
        <v>205</v>
      </c>
      <c r="B83" s="11" t="s">
        <v>0</v>
      </c>
      <c r="C83" s="11" t="s">
        <v>0</v>
      </c>
      <c r="D83" s="11" t="s">
        <v>0</v>
      </c>
      <c r="E83" s="10" t="s">
        <v>204</v>
      </c>
      <c r="F83" s="10" t="s">
        <v>140</v>
      </c>
      <c r="G83" s="13">
        <v>58</v>
      </c>
      <c r="H83" s="7"/>
      <c r="I83" s="7">
        <v>1</v>
      </c>
      <c r="J83" s="7"/>
      <c r="K83" s="7">
        <f t="shared" si="3"/>
        <v>0</v>
      </c>
      <c r="L83" s="12" t="s">
        <v>0</v>
      </c>
      <c r="M83" s="12" t="s">
        <v>0</v>
      </c>
      <c r="N83" s="10" t="s">
        <v>0</v>
      </c>
    </row>
    <row r="84" spans="1:14" ht="45" outlineLevel="3" x14ac:dyDescent="0.25">
      <c r="A84" s="10" t="s">
        <v>207</v>
      </c>
      <c r="B84" s="11" t="s">
        <v>0</v>
      </c>
      <c r="C84" s="11" t="s">
        <v>0</v>
      </c>
      <c r="D84" s="11" t="s">
        <v>0</v>
      </c>
      <c r="E84" s="10" t="s">
        <v>523</v>
      </c>
      <c r="F84" s="10" t="s">
        <v>140</v>
      </c>
      <c r="G84" s="13">
        <v>1.8</v>
      </c>
      <c r="H84" s="7"/>
      <c r="I84" s="7">
        <v>1</v>
      </c>
      <c r="J84" s="7"/>
      <c r="K84" s="7">
        <f t="shared" si="3"/>
        <v>0</v>
      </c>
      <c r="L84" s="12" t="s">
        <v>0</v>
      </c>
      <c r="M84" s="12" t="s">
        <v>0</v>
      </c>
      <c r="N84" s="10" t="s">
        <v>0</v>
      </c>
    </row>
    <row r="85" spans="1:14" ht="30" outlineLevel="3" x14ac:dyDescent="0.25">
      <c r="A85" s="10" t="s">
        <v>209</v>
      </c>
      <c r="B85" s="11" t="s">
        <v>0</v>
      </c>
      <c r="C85" s="11" t="s">
        <v>0</v>
      </c>
      <c r="D85" s="11" t="s">
        <v>0</v>
      </c>
      <c r="E85" s="10" t="s">
        <v>524</v>
      </c>
      <c r="F85" s="10" t="s">
        <v>140</v>
      </c>
      <c r="G85" s="13">
        <v>1.8</v>
      </c>
      <c r="H85" s="7"/>
      <c r="I85" s="7">
        <v>1</v>
      </c>
      <c r="J85" s="7"/>
      <c r="K85" s="7">
        <f t="shared" si="3"/>
        <v>0</v>
      </c>
      <c r="L85" s="12" t="s">
        <v>0</v>
      </c>
      <c r="M85" s="12" t="s">
        <v>0</v>
      </c>
      <c r="N85" s="10" t="s">
        <v>0</v>
      </c>
    </row>
    <row r="86" spans="1:14" ht="30" outlineLevel="3" x14ac:dyDescent="0.25">
      <c r="A86" s="10" t="s">
        <v>211</v>
      </c>
      <c r="B86" s="11" t="s">
        <v>0</v>
      </c>
      <c r="C86" s="11" t="s">
        <v>0</v>
      </c>
      <c r="D86" s="11" t="s">
        <v>0</v>
      </c>
      <c r="E86" s="10" t="s">
        <v>206</v>
      </c>
      <c r="F86" s="10" t="s">
        <v>140</v>
      </c>
      <c r="G86" s="13">
        <v>2</v>
      </c>
      <c r="H86" s="7"/>
      <c r="I86" s="7">
        <v>1</v>
      </c>
      <c r="J86" s="7"/>
      <c r="K86" s="7">
        <f t="shared" si="3"/>
        <v>0</v>
      </c>
      <c r="L86" s="12" t="s">
        <v>0</v>
      </c>
      <c r="M86" s="12" t="s">
        <v>0</v>
      </c>
      <c r="N86" s="10" t="s">
        <v>0</v>
      </c>
    </row>
    <row r="87" spans="1:14" ht="30" outlineLevel="3" x14ac:dyDescent="0.25">
      <c r="A87" s="10" t="s">
        <v>213</v>
      </c>
      <c r="B87" s="11" t="s">
        <v>0</v>
      </c>
      <c r="C87" s="11" t="s">
        <v>0</v>
      </c>
      <c r="D87" s="11" t="s">
        <v>0</v>
      </c>
      <c r="E87" s="10" t="s">
        <v>214</v>
      </c>
      <c r="F87" s="10" t="s">
        <v>193</v>
      </c>
      <c r="G87" s="13">
        <v>2.2400000000000002</v>
      </c>
      <c r="H87" s="7"/>
      <c r="I87" s="7">
        <v>1</v>
      </c>
      <c r="J87" s="7"/>
      <c r="K87" s="7">
        <f t="shared" si="3"/>
        <v>0</v>
      </c>
      <c r="L87" s="12" t="s">
        <v>0</v>
      </c>
      <c r="M87" s="12" t="s">
        <v>0</v>
      </c>
      <c r="N87" s="10" t="s">
        <v>0</v>
      </c>
    </row>
    <row r="88" spans="1:14" ht="30" outlineLevel="3" x14ac:dyDescent="0.25">
      <c r="A88" s="10" t="s">
        <v>215</v>
      </c>
      <c r="B88" s="11" t="s">
        <v>0</v>
      </c>
      <c r="C88" s="11" t="s">
        <v>0</v>
      </c>
      <c r="D88" s="11" t="s">
        <v>0</v>
      </c>
      <c r="E88" s="10" t="s">
        <v>216</v>
      </c>
      <c r="F88" s="10" t="s">
        <v>193</v>
      </c>
      <c r="G88" s="13">
        <v>2.2400000000000002</v>
      </c>
      <c r="H88" s="7"/>
      <c r="I88" s="7">
        <v>19</v>
      </c>
      <c r="J88" s="7"/>
      <c r="K88" s="7">
        <f t="shared" si="3"/>
        <v>0</v>
      </c>
      <c r="L88" s="12" t="s">
        <v>0</v>
      </c>
      <c r="M88" s="12" t="s">
        <v>0</v>
      </c>
      <c r="N88" s="10" t="s">
        <v>0</v>
      </c>
    </row>
    <row r="89" spans="1:14" outlineLevel="3" x14ac:dyDescent="0.25">
      <c r="A89" s="10" t="s">
        <v>217</v>
      </c>
      <c r="B89" s="11" t="s">
        <v>0</v>
      </c>
      <c r="C89" s="11" t="s">
        <v>0</v>
      </c>
      <c r="D89" s="11" t="s">
        <v>0</v>
      </c>
      <c r="E89" s="10" t="s">
        <v>218</v>
      </c>
      <c r="F89" s="10" t="s">
        <v>193</v>
      </c>
      <c r="G89" s="13">
        <v>2.2400000000000002</v>
      </c>
      <c r="H89" s="7"/>
      <c r="I89" s="7">
        <v>1</v>
      </c>
      <c r="J89" s="7"/>
      <c r="K89" s="7">
        <f t="shared" si="3"/>
        <v>0</v>
      </c>
      <c r="L89" s="12" t="s">
        <v>0</v>
      </c>
      <c r="M89" s="12" t="s">
        <v>0</v>
      </c>
      <c r="N89" s="10" t="s">
        <v>0</v>
      </c>
    </row>
    <row r="90" spans="1:14" ht="30" outlineLevel="2" x14ac:dyDescent="0.25">
      <c r="A90" s="8" t="s">
        <v>525</v>
      </c>
      <c r="B90" s="5" t="s">
        <v>0</v>
      </c>
      <c r="C90" s="5" t="s">
        <v>0</v>
      </c>
      <c r="D90" s="5" t="s">
        <v>0</v>
      </c>
      <c r="E90" s="8" t="s">
        <v>26</v>
      </c>
      <c r="F90" s="5" t="s">
        <v>0</v>
      </c>
      <c r="G90" s="5" t="s">
        <v>0</v>
      </c>
      <c r="H90" s="5" t="s">
        <v>0</v>
      </c>
      <c r="I90" s="5" t="s">
        <v>0</v>
      </c>
      <c r="J90" s="5" t="s">
        <v>0</v>
      </c>
      <c r="K90" s="14">
        <f>SUM(K91:K155)</f>
        <v>0</v>
      </c>
      <c r="L90" s="5" t="s">
        <v>0</v>
      </c>
      <c r="M90" s="5" t="s">
        <v>0</v>
      </c>
      <c r="N90" s="10" t="s">
        <v>0</v>
      </c>
    </row>
    <row r="91" spans="1:14" ht="30" outlineLevel="3" x14ac:dyDescent="0.25">
      <c r="A91" s="10" t="s">
        <v>219</v>
      </c>
      <c r="B91" s="11" t="s">
        <v>0</v>
      </c>
      <c r="C91" s="11" t="s">
        <v>0</v>
      </c>
      <c r="D91" s="11" t="s">
        <v>0</v>
      </c>
      <c r="E91" s="10" t="s">
        <v>526</v>
      </c>
      <c r="F91" s="10" t="s">
        <v>79</v>
      </c>
      <c r="G91" s="13">
        <v>1</v>
      </c>
      <c r="H91" s="7"/>
      <c r="I91" s="7">
        <v>1</v>
      </c>
      <c r="J91" s="7"/>
      <c r="K91" s="7">
        <f t="shared" ref="K91:K122" si="4">ROUND(H91*J91, 2)</f>
        <v>0</v>
      </c>
      <c r="L91" s="12" t="s">
        <v>0</v>
      </c>
      <c r="M91" s="12" t="s">
        <v>0</v>
      </c>
      <c r="N91" s="10" t="s">
        <v>0</v>
      </c>
    </row>
    <row r="92" spans="1:14" ht="30" outlineLevel="3" x14ac:dyDescent="0.25">
      <c r="A92" s="10" t="s">
        <v>222</v>
      </c>
      <c r="B92" s="11" t="s">
        <v>0</v>
      </c>
      <c r="C92" s="11" t="s">
        <v>0</v>
      </c>
      <c r="D92" s="11" t="s">
        <v>0</v>
      </c>
      <c r="E92" s="10" t="s">
        <v>497</v>
      </c>
      <c r="F92" s="10" t="s">
        <v>79</v>
      </c>
      <c r="G92" s="13">
        <v>1</v>
      </c>
      <c r="H92" s="7"/>
      <c r="I92" s="7">
        <v>1</v>
      </c>
      <c r="J92" s="7"/>
      <c r="K92" s="7">
        <f t="shared" si="4"/>
        <v>0</v>
      </c>
      <c r="L92" s="12" t="s">
        <v>0</v>
      </c>
      <c r="M92" s="12" t="s">
        <v>0</v>
      </c>
      <c r="N92" s="10" t="s">
        <v>0</v>
      </c>
    </row>
    <row r="93" spans="1:14" ht="30" outlineLevel="3" x14ac:dyDescent="0.25">
      <c r="A93" s="10" t="s">
        <v>224</v>
      </c>
      <c r="B93" s="11" t="s">
        <v>0</v>
      </c>
      <c r="C93" s="11" t="s">
        <v>0</v>
      </c>
      <c r="D93" s="11" t="s">
        <v>0</v>
      </c>
      <c r="E93" s="10" t="s">
        <v>527</v>
      </c>
      <c r="F93" s="10" t="s">
        <v>79</v>
      </c>
      <c r="G93" s="13">
        <v>6</v>
      </c>
      <c r="H93" s="7"/>
      <c r="I93" s="7">
        <v>1</v>
      </c>
      <c r="J93" s="7"/>
      <c r="K93" s="7">
        <f t="shared" si="4"/>
        <v>0</v>
      </c>
      <c r="L93" s="12" t="s">
        <v>0</v>
      </c>
      <c r="M93" s="12" t="s">
        <v>0</v>
      </c>
      <c r="N93" s="10" t="s">
        <v>0</v>
      </c>
    </row>
    <row r="94" spans="1:14" ht="30" outlineLevel="3" x14ac:dyDescent="0.25">
      <c r="A94" s="10" t="s">
        <v>226</v>
      </c>
      <c r="B94" s="11" t="s">
        <v>0</v>
      </c>
      <c r="C94" s="11" t="s">
        <v>0</v>
      </c>
      <c r="D94" s="11" t="s">
        <v>0</v>
      </c>
      <c r="E94" s="10" t="s">
        <v>528</v>
      </c>
      <c r="F94" s="10" t="s">
        <v>79</v>
      </c>
      <c r="G94" s="13">
        <v>2</v>
      </c>
      <c r="H94" s="7"/>
      <c r="I94" s="7">
        <v>1</v>
      </c>
      <c r="J94" s="7"/>
      <c r="K94" s="7">
        <f t="shared" si="4"/>
        <v>0</v>
      </c>
      <c r="L94" s="12" t="s">
        <v>0</v>
      </c>
      <c r="M94" s="12" t="s">
        <v>0</v>
      </c>
      <c r="N94" s="10" t="s">
        <v>0</v>
      </c>
    </row>
    <row r="95" spans="1:14" ht="30" outlineLevel="3" x14ac:dyDescent="0.25">
      <c r="A95" s="10" t="s">
        <v>228</v>
      </c>
      <c r="B95" s="11" t="s">
        <v>0</v>
      </c>
      <c r="C95" s="11" t="s">
        <v>0</v>
      </c>
      <c r="D95" s="11" t="s">
        <v>0</v>
      </c>
      <c r="E95" s="10" t="s">
        <v>529</v>
      </c>
      <c r="F95" s="10" t="s">
        <v>79</v>
      </c>
      <c r="G95" s="13">
        <v>6</v>
      </c>
      <c r="H95" s="7"/>
      <c r="I95" s="7">
        <v>1</v>
      </c>
      <c r="J95" s="7"/>
      <c r="K95" s="7">
        <f t="shared" si="4"/>
        <v>0</v>
      </c>
      <c r="L95" s="12" t="s">
        <v>0</v>
      </c>
      <c r="M95" s="12" t="s">
        <v>0</v>
      </c>
      <c r="N95" s="10" t="s">
        <v>0</v>
      </c>
    </row>
    <row r="96" spans="1:14" ht="30" outlineLevel="3" x14ac:dyDescent="0.25">
      <c r="A96" s="10" t="s">
        <v>230</v>
      </c>
      <c r="B96" s="11" t="s">
        <v>0</v>
      </c>
      <c r="C96" s="11" t="s">
        <v>0</v>
      </c>
      <c r="D96" s="11" t="s">
        <v>0</v>
      </c>
      <c r="E96" s="10" t="s">
        <v>329</v>
      </c>
      <c r="F96" s="10" t="s">
        <v>79</v>
      </c>
      <c r="G96" s="13">
        <v>1</v>
      </c>
      <c r="H96" s="7"/>
      <c r="I96" s="7">
        <v>1</v>
      </c>
      <c r="J96" s="7"/>
      <c r="K96" s="7">
        <f t="shared" si="4"/>
        <v>0</v>
      </c>
      <c r="L96" s="12" t="s">
        <v>0</v>
      </c>
      <c r="M96" s="12" t="s">
        <v>0</v>
      </c>
      <c r="N96" s="10" t="s">
        <v>0</v>
      </c>
    </row>
    <row r="97" spans="1:14" ht="30" outlineLevel="3" x14ac:dyDescent="0.25">
      <c r="A97" s="10" t="s">
        <v>232</v>
      </c>
      <c r="B97" s="11" t="s">
        <v>0</v>
      </c>
      <c r="C97" s="11" t="s">
        <v>0</v>
      </c>
      <c r="D97" s="11" t="s">
        <v>0</v>
      </c>
      <c r="E97" s="10" t="s">
        <v>530</v>
      </c>
      <c r="F97" s="10" t="s">
        <v>79</v>
      </c>
      <c r="G97" s="13">
        <v>3</v>
      </c>
      <c r="H97" s="7"/>
      <c r="I97" s="7">
        <v>1</v>
      </c>
      <c r="J97" s="7"/>
      <c r="K97" s="7">
        <f t="shared" si="4"/>
        <v>0</v>
      </c>
      <c r="L97" s="12" t="s">
        <v>0</v>
      </c>
      <c r="M97" s="12" t="s">
        <v>0</v>
      </c>
      <c r="N97" s="10" t="s">
        <v>0</v>
      </c>
    </row>
    <row r="98" spans="1:14" ht="30" outlineLevel="3" x14ac:dyDescent="0.25">
      <c r="A98" s="10" t="s">
        <v>234</v>
      </c>
      <c r="B98" s="11" t="s">
        <v>0</v>
      </c>
      <c r="C98" s="11" t="s">
        <v>0</v>
      </c>
      <c r="D98" s="11" t="s">
        <v>0</v>
      </c>
      <c r="E98" s="10" t="s">
        <v>531</v>
      </c>
      <c r="F98" s="10" t="s">
        <v>79</v>
      </c>
      <c r="G98" s="13">
        <v>4</v>
      </c>
      <c r="H98" s="7"/>
      <c r="I98" s="7">
        <v>1</v>
      </c>
      <c r="J98" s="7"/>
      <c r="K98" s="7">
        <f t="shared" si="4"/>
        <v>0</v>
      </c>
      <c r="L98" s="12" t="s">
        <v>0</v>
      </c>
      <c r="M98" s="12" t="s">
        <v>0</v>
      </c>
      <c r="N98" s="10" t="s">
        <v>0</v>
      </c>
    </row>
    <row r="99" spans="1:14" ht="30" outlineLevel="3" x14ac:dyDescent="0.25">
      <c r="A99" s="10" t="s">
        <v>236</v>
      </c>
      <c r="B99" s="11" t="s">
        <v>0</v>
      </c>
      <c r="C99" s="11" t="s">
        <v>0</v>
      </c>
      <c r="D99" s="11" t="s">
        <v>0</v>
      </c>
      <c r="E99" s="10" t="s">
        <v>400</v>
      </c>
      <c r="F99" s="10" t="s">
        <v>79</v>
      </c>
      <c r="G99" s="13">
        <v>2</v>
      </c>
      <c r="H99" s="7"/>
      <c r="I99" s="7">
        <v>1</v>
      </c>
      <c r="J99" s="7"/>
      <c r="K99" s="7">
        <f t="shared" si="4"/>
        <v>0</v>
      </c>
      <c r="L99" s="12" t="s">
        <v>0</v>
      </c>
      <c r="M99" s="12" t="s">
        <v>0</v>
      </c>
      <c r="N99" s="10" t="s">
        <v>0</v>
      </c>
    </row>
    <row r="100" spans="1:14" ht="30" outlineLevel="3" x14ac:dyDescent="0.25">
      <c r="A100" s="10" t="s">
        <v>238</v>
      </c>
      <c r="B100" s="11" t="s">
        <v>0</v>
      </c>
      <c r="C100" s="11" t="s">
        <v>0</v>
      </c>
      <c r="D100" s="11" t="s">
        <v>0</v>
      </c>
      <c r="E100" s="10" t="s">
        <v>532</v>
      </c>
      <c r="F100" s="10" t="s">
        <v>79</v>
      </c>
      <c r="G100" s="13">
        <v>1</v>
      </c>
      <c r="H100" s="7"/>
      <c r="I100" s="7">
        <v>1</v>
      </c>
      <c r="J100" s="7"/>
      <c r="K100" s="7">
        <f t="shared" si="4"/>
        <v>0</v>
      </c>
      <c r="L100" s="12" t="s">
        <v>0</v>
      </c>
      <c r="M100" s="12" t="s">
        <v>0</v>
      </c>
      <c r="N100" s="10" t="s">
        <v>0</v>
      </c>
    </row>
    <row r="101" spans="1:14" ht="30" outlineLevel="3" x14ac:dyDescent="0.25">
      <c r="A101" s="10" t="s">
        <v>240</v>
      </c>
      <c r="B101" s="11" t="s">
        <v>0</v>
      </c>
      <c r="C101" s="11" t="s">
        <v>0</v>
      </c>
      <c r="D101" s="11" t="s">
        <v>0</v>
      </c>
      <c r="E101" s="10" t="s">
        <v>533</v>
      </c>
      <c r="F101" s="10" t="s">
        <v>79</v>
      </c>
      <c r="G101" s="13">
        <v>1</v>
      </c>
      <c r="H101" s="7"/>
      <c r="I101" s="7">
        <v>1</v>
      </c>
      <c r="J101" s="7"/>
      <c r="K101" s="7">
        <f t="shared" si="4"/>
        <v>0</v>
      </c>
      <c r="L101" s="12" t="s">
        <v>0</v>
      </c>
      <c r="M101" s="12" t="s">
        <v>0</v>
      </c>
      <c r="N101" s="10" t="s">
        <v>0</v>
      </c>
    </row>
    <row r="102" spans="1:14" ht="30" outlineLevel="3" x14ac:dyDescent="0.25">
      <c r="A102" s="10" t="s">
        <v>242</v>
      </c>
      <c r="B102" s="11" t="s">
        <v>0</v>
      </c>
      <c r="C102" s="11" t="s">
        <v>0</v>
      </c>
      <c r="D102" s="11" t="s">
        <v>0</v>
      </c>
      <c r="E102" s="10" t="s">
        <v>534</v>
      </c>
      <c r="F102" s="10" t="s">
        <v>79</v>
      </c>
      <c r="G102" s="13">
        <v>4</v>
      </c>
      <c r="H102" s="7"/>
      <c r="I102" s="7">
        <v>1</v>
      </c>
      <c r="J102" s="7"/>
      <c r="K102" s="7">
        <f t="shared" si="4"/>
        <v>0</v>
      </c>
      <c r="L102" s="12" t="s">
        <v>0</v>
      </c>
      <c r="M102" s="12" t="s">
        <v>0</v>
      </c>
      <c r="N102" s="10" t="s">
        <v>0</v>
      </c>
    </row>
    <row r="103" spans="1:14" ht="30" outlineLevel="3" x14ac:dyDescent="0.25">
      <c r="A103" s="10" t="s">
        <v>244</v>
      </c>
      <c r="B103" s="11" t="s">
        <v>0</v>
      </c>
      <c r="C103" s="11" t="s">
        <v>0</v>
      </c>
      <c r="D103" s="11" t="s">
        <v>0</v>
      </c>
      <c r="E103" s="10" t="s">
        <v>535</v>
      </c>
      <c r="F103" s="10" t="s">
        <v>79</v>
      </c>
      <c r="G103" s="13">
        <v>1</v>
      </c>
      <c r="H103" s="7"/>
      <c r="I103" s="7">
        <v>1</v>
      </c>
      <c r="J103" s="7"/>
      <c r="K103" s="7">
        <f t="shared" si="4"/>
        <v>0</v>
      </c>
      <c r="L103" s="12" t="s">
        <v>0</v>
      </c>
      <c r="M103" s="12" t="s">
        <v>0</v>
      </c>
      <c r="N103" s="10" t="s">
        <v>0</v>
      </c>
    </row>
    <row r="104" spans="1:14" ht="30" outlineLevel="3" x14ac:dyDescent="0.25">
      <c r="A104" s="10" t="s">
        <v>246</v>
      </c>
      <c r="B104" s="11" t="s">
        <v>0</v>
      </c>
      <c r="C104" s="11" t="s">
        <v>0</v>
      </c>
      <c r="D104" s="11" t="s">
        <v>0</v>
      </c>
      <c r="E104" s="10" t="s">
        <v>536</v>
      </c>
      <c r="F104" s="10" t="s">
        <v>79</v>
      </c>
      <c r="G104" s="13">
        <v>2</v>
      </c>
      <c r="H104" s="7"/>
      <c r="I104" s="7">
        <v>1</v>
      </c>
      <c r="J104" s="7"/>
      <c r="K104" s="7">
        <f t="shared" si="4"/>
        <v>0</v>
      </c>
      <c r="L104" s="12" t="s">
        <v>0</v>
      </c>
      <c r="M104" s="12" t="s">
        <v>0</v>
      </c>
      <c r="N104" s="10" t="s">
        <v>0</v>
      </c>
    </row>
    <row r="105" spans="1:14" ht="30" outlineLevel="3" x14ac:dyDescent="0.25">
      <c r="A105" s="10" t="s">
        <v>248</v>
      </c>
      <c r="B105" s="11" t="s">
        <v>0</v>
      </c>
      <c r="C105" s="11" t="s">
        <v>0</v>
      </c>
      <c r="D105" s="11" t="s">
        <v>0</v>
      </c>
      <c r="E105" s="10" t="s">
        <v>537</v>
      </c>
      <c r="F105" s="10" t="s">
        <v>79</v>
      </c>
      <c r="G105" s="13">
        <v>22</v>
      </c>
      <c r="H105" s="7"/>
      <c r="I105" s="7">
        <v>1</v>
      </c>
      <c r="J105" s="7"/>
      <c r="K105" s="7">
        <f t="shared" si="4"/>
        <v>0</v>
      </c>
      <c r="L105" s="12" t="s">
        <v>0</v>
      </c>
      <c r="M105" s="12" t="s">
        <v>0</v>
      </c>
      <c r="N105" s="10" t="s">
        <v>0</v>
      </c>
    </row>
    <row r="106" spans="1:14" ht="30" outlineLevel="3" x14ac:dyDescent="0.25">
      <c r="A106" s="10" t="s">
        <v>250</v>
      </c>
      <c r="B106" s="11" t="s">
        <v>0</v>
      </c>
      <c r="C106" s="11" t="s">
        <v>0</v>
      </c>
      <c r="D106" s="11" t="s">
        <v>0</v>
      </c>
      <c r="E106" s="10" t="s">
        <v>538</v>
      </c>
      <c r="F106" s="10" t="s">
        <v>79</v>
      </c>
      <c r="G106" s="13">
        <v>1</v>
      </c>
      <c r="H106" s="7"/>
      <c r="I106" s="7">
        <v>1</v>
      </c>
      <c r="J106" s="7"/>
      <c r="K106" s="7">
        <f t="shared" si="4"/>
        <v>0</v>
      </c>
      <c r="L106" s="12" t="s">
        <v>0</v>
      </c>
      <c r="M106" s="12" t="s">
        <v>0</v>
      </c>
      <c r="N106" s="10" t="s">
        <v>0</v>
      </c>
    </row>
    <row r="107" spans="1:14" ht="30" outlineLevel="3" x14ac:dyDescent="0.25">
      <c r="A107" s="10" t="s">
        <v>252</v>
      </c>
      <c r="B107" s="11" t="s">
        <v>0</v>
      </c>
      <c r="C107" s="11" t="s">
        <v>0</v>
      </c>
      <c r="D107" s="11" t="s">
        <v>0</v>
      </c>
      <c r="E107" s="10" t="s">
        <v>539</v>
      </c>
      <c r="F107" s="10" t="s">
        <v>79</v>
      </c>
      <c r="G107" s="13">
        <v>2</v>
      </c>
      <c r="H107" s="7"/>
      <c r="I107" s="7">
        <v>1</v>
      </c>
      <c r="J107" s="7"/>
      <c r="K107" s="7">
        <f t="shared" si="4"/>
        <v>0</v>
      </c>
      <c r="L107" s="12" t="s">
        <v>0</v>
      </c>
      <c r="M107" s="12" t="s">
        <v>0</v>
      </c>
      <c r="N107" s="10" t="s">
        <v>0</v>
      </c>
    </row>
    <row r="108" spans="1:14" ht="30" outlineLevel="3" x14ac:dyDescent="0.25">
      <c r="A108" s="10" t="s">
        <v>254</v>
      </c>
      <c r="B108" s="11" t="s">
        <v>0</v>
      </c>
      <c r="C108" s="11" t="s">
        <v>0</v>
      </c>
      <c r="D108" s="11" t="s">
        <v>0</v>
      </c>
      <c r="E108" s="10" t="s">
        <v>334</v>
      </c>
      <c r="F108" s="10" t="s">
        <v>79</v>
      </c>
      <c r="G108" s="13">
        <v>1</v>
      </c>
      <c r="H108" s="7"/>
      <c r="I108" s="7">
        <v>1</v>
      </c>
      <c r="J108" s="7"/>
      <c r="K108" s="7">
        <f t="shared" si="4"/>
        <v>0</v>
      </c>
      <c r="L108" s="12" t="s">
        <v>0</v>
      </c>
      <c r="M108" s="12" t="s">
        <v>0</v>
      </c>
      <c r="N108" s="10" t="s">
        <v>0</v>
      </c>
    </row>
    <row r="109" spans="1:14" ht="30" outlineLevel="3" x14ac:dyDescent="0.25">
      <c r="A109" s="10" t="s">
        <v>255</v>
      </c>
      <c r="B109" s="11" t="s">
        <v>0</v>
      </c>
      <c r="C109" s="11" t="s">
        <v>0</v>
      </c>
      <c r="D109" s="11" t="s">
        <v>0</v>
      </c>
      <c r="E109" s="10" t="s">
        <v>335</v>
      </c>
      <c r="F109" s="10" t="s">
        <v>79</v>
      </c>
      <c r="G109" s="13">
        <v>2</v>
      </c>
      <c r="H109" s="7"/>
      <c r="I109" s="7">
        <v>1</v>
      </c>
      <c r="J109" s="7"/>
      <c r="K109" s="7">
        <f t="shared" si="4"/>
        <v>0</v>
      </c>
      <c r="L109" s="12" t="s">
        <v>0</v>
      </c>
      <c r="M109" s="12" t="s">
        <v>0</v>
      </c>
      <c r="N109" s="10" t="s">
        <v>0</v>
      </c>
    </row>
    <row r="110" spans="1:14" ht="30" outlineLevel="3" x14ac:dyDescent="0.25">
      <c r="A110" s="10" t="s">
        <v>256</v>
      </c>
      <c r="B110" s="11" t="s">
        <v>0</v>
      </c>
      <c r="C110" s="11" t="s">
        <v>0</v>
      </c>
      <c r="D110" s="11" t="s">
        <v>0</v>
      </c>
      <c r="E110" s="10" t="s">
        <v>540</v>
      </c>
      <c r="F110" s="10" t="s">
        <v>79</v>
      </c>
      <c r="G110" s="13">
        <v>2</v>
      </c>
      <c r="H110" s="7"/>
      <c r="I110" s="7">
        <v>1</v>
      </c>
      <c r="J110" s="7"/>
      <c r="K110" s="7">
        <f t="shared" si="4"/>
        <v>0</v>
      </c>
      <c r="L110" s="12" t="s">
        <v>0</v>
      </c>
      <c r="M110" s="12" t="s">
        <v>0</v>
      </c>
      <c r="N110" s="10" t="s">
        <v>0</v>
      </c>
    </row>
    <row r="111" spans="1:14" ht="30" outlineLevel="3" x14ac:dyDescent="0.25">
      <c r="A111" s="10" t="s">
        <v>258</v>
      </c>
      <c r="B111" s="11" t="s">
        <v>0</v>
      </c>
      <c r="C111" s="11" t="s">
        <v>0</v>
      </c>
      <c r="D111" s="11" t="s">
        <v>0</v>
      </c>
      <c r="E111" s="10" t="s">
        <v>541</v>
      </c>
      <c r="F111" s="10" t="s">
        <v>79</v>
      </c>
      <c r="G111" s="13">
        <v>1</v>
      </c>
      <c r="H111" s="7"/>
      <c r="I111" s="7">
        <v>1</v>
      </c>
      <c r="J111" s="7"/>
      <c r="K111" s="7">
        <f t="shared" si="4"/>
        <v>0</v>
      </c>
      <c r="L111" s="12" t="s">
        <v>0</v>
      </c>
      <c r="M111" s="12" t="s">
        <v>0</v>
      </c>
      <c r="N111" s="10" t="s">
        <v>0</v>
      </c>
    </row>
    <row r="112" spans="1:14" ht="30" outlineLevel="3" x14ac:dyDescent="0.25">
      <c r="A112" s="10" t="s">
        <v>260</v>
      </c>
      <c r="B112" s="11" t="s">
        <v>0</v>
      </c>
      <c r="C112" s="11" t="s">
        <v>0</v>
      </c>
      <c r="D112" s="11" t="s">
        <v>0</v>
      </c>
      <c r="E112" s="10" t="s">
        <v>542</v>
      </c>
      <c r="F112" s="10" t="s">
        <v>79</v>
      </c>
      <c r="G112" s="13">
        <v>2</v>
      </c>
      <c r="H112" s="7"/>
      <c r="I112" s="7">
        <v>1</v>
      </c>
      <c r="J112" s="7"/>
      <c r="K112" s="7">
        <f t="shared" si="4"/>
        <v>0</v>
      </c>
      <c r="L112" s="12" t="s">
        <v>0</v>
      </c>
      <c r="M112" s="12" t="s">
        <v>0</v>
      </c>
      <c r="N112" s="10" t="s">
        <v>0</v>
      </c>
    </row>
    <row r="113" spans="1:14" ht="30" outlineLevel="3" x14ac:dyDescent="0.25">
      <c r="A113" s="10" t="s">
        <v>262</v>
      </c>
      <c r="B113" s="11" t="s">
        <v>0</v>
      </c>
      <c r="C113" s="11" t="s">
        <v>0</v>
      </c>
      <c r="D113" s="11" t="s">
        <v>0</v>
      </c>
      <c r="E113" s="10" t="s">
        <v>543</v>
      </c>
      <c r="F113" s="10" t="s">
        <v>79</v>
      </c>
      <c r="G113" s="13">
        <v>1</v>
      </c>
      <c r="H113" s="7"/>
      <c r="I113" s="7">
        <v>1</v>
      </c>
      <c r="J113" s="7"/>
      <c r="K113" s="7">
        <f t="shared" si="4"/>
        <v>0</v>
      </c>
      <c r="L113" s="12" t="s">
        <v>0</v>
      </c>
      <c r="M113" s="12" t="s">
        <v>0</v>
      </c>
      <c r="N113" s="10" t="s">
        <v>0</v>
      </c>
    </row>
    <row r="114" spans="1:14" ht="30" outlineLevel="3" x14ac:dyDescent="0.25">
      <c r="A114" s="10" t="s">
        <v>264</v>
      </c>
      <c r="B114" s="11" t="s">
        <v>0</v>
      </c>
      <c r="C114" s="11" t="s">
        <v>0</v>
      </c>
      <c r="D114" s="11" t="s">
        <v>0</v>
      </c>
      <c r="E114" s="10" t="s">
        <v>544</v>
      </c>
      <c r="F114" s="10" t="s">
        <v>79</v>
      </c>
      <c r="G114" s="13">
        <v>3</v>
      </c>
      <c r="H114" s="7"/>
      <c r="I114" s="7">
        <v>1</v>
      </c>
      <c r="J114" s="7"/>
      <c r="K114" s="7">
        <f t="shared" si="4"/>
        <v>0</v>
      </c>
      <c r="L114" s="12" t="s">
        <v>0</v>
      </c>
      <c r="M114" s="12" t="s">
        <v>0</v>
      </c>
      <c r="N114" s="10" t="s">
        <v>0</v>
      </c>
    </row>
    <row r="115" spans="1:14" ht="30" outlineLevel="3" x14ac:dyDescent="0.25">
      <c r="A115" s="10" t="s">
        <v>265</v>
      </c>
      <c r="B115" s="11" t="s">
        <v>0</v>
      </c>
      <c r="C115" s="11" t="s">
        <v>0</v>
      </c>
      <c r="D115" s="11" t="s">
        <v>0</v>
      </c>
      <c r="E115" s="10" t="s">
        <v>545</v>
      </c>
      <c r="F115" s="10" t="s">
        <v>79</v>
      </c>
      <c r="G115" s="13">
        <v>1</v>
      </c>
      <c r="H115" s="7"/>
      <c r="I115" s="7">
        <v>1</v>
      </c>
      <c r="J115" s="7"/>
      <c r="K115" s="7">
        <f t="shared" si="4"/>
        <v>0</v>
      </c>
      <c r="L115" s="12" t="s">
        <v>0</v>
      </c>
      <c r="M115" s="12" t="s">
        <v>0</v>
      </c>
      <c r="N115" s="10" t="s">
        <v>0</v>
      </c>
    </row>
    <row r="116" spans="1:14" ht="45" outlineLevel="3" x14ac:dyDescent="0.25">
      <c r="A116" s="10" t="s">
        <v>267</v>
      </c>
      <c r="B116" s="11" t="s">
        <v>0</v>
      </c>
      <c r="C116" s="11" t="s">
        <v>0</v>
      </c>
      <c r="D116" s="11" t="s">
        <v>0</v>
      </c>
      <c r="E116" s="10" t="s">
        <v>223</v>
      </c>
      <c r="F116" s="10" t="s">
        <v>79</v>
      </c>
      <c r="G116" s="13">
        <v>12</v>
      </c>
      <c r="H116" s="7"/>
      <c r="I116" s="7">
        <v>1</v>
      </c>
      <c r="J116" s="7"/>
      <c r="K116" s="7">
        <f t="shared" si="4"/>
        <v>0</v>
      </c>
      <c r="L116" s="12" t="s">
        <v>0</v>
      </c>
      <c r="M116" s="12" t="s">
        <v>0</v>
      </c>
      <c r="N116" s="10" t="s">
        <v>0</v>
      </c>
    </row>
    <row r="117" spans="1:14" ht="30" outlineLevel="3" x14ac:dyDescent="0.25">
      <c r="A117" s="10" t="s">
        <v>269</v>
      </c>
      <c r="B117" s="11" t="s">
        <v>0</v>
      </c>
      <c r="C117" s="11" t="s">
        <v>0</v>
      </c>
      <c r="D117" s="11" t="s">
        <v>0</v>
      </c>
      <c r="E117" s="10" t="s">
        <v>225</v>
      </c>
      <c r="F117" s="10" t="s">
        <v>193</v>
      </c>
      <c r="G117" s="13">
        <v>0.82</v>
      </c>
      <c r="H117" s="7"/>
      <c r="I117" s="7">
        <v>1</v>
      </c>
      <c r="J117" s="7"/>
      <c r="K117" s="7">
        <f t="shared" si="4"/>
        <v>0</v>
      </c>
      <c r="L117" s="12" t="s">
        <v>0</v>
      </c>
      <c r="M117" s="12" t="s">
        <v>0</v>
      </c>
      <c r="N117" s="10" t="s">
        <v>0</v>
      </c>
    </row>
    <row r="118" spans="1:14" ht="45" outlineLevel="3" x14ac:dyDescent="0.25">
      <c r="A118" s="10" t="s">
        <v>271</v>
      </c>
      <c r="B118" s="11" t="s">
        <v>0</v>
      </c>
      <c r="C118" s="11" t="s">
        <v>0</v>
      </c>
      <c r="D118" s="11" t="s">
        <v>0</v>
      </c>
      <c r="E118" s="10" t="s">
        <v>227</v>
      </c>
      <c r="F118" s="10" t="s">
        <v>193</v>
      </c>
      <c r="G118" s="13">
        <v>0.06</v>
      </c>
      <c r="H118" s="7"/>
      <c r="I118" s="7">
        <v>1</v>
      </c>
      <c r="J118" s="7"/>
      <c r="K118" s="7">
        <f t="shared" si="4"/>
        <v>0</v>
      </c>
      <c r="L118" s="12" t="s">
        <v>0</v>
      </c>
      <c r="M118" s="12" t="s">
        <v>0</v>
      </c>
      <c r="N118" s="10" t="s">
        <v>0</v>
      </c>
    </row>
    <row r="119" spans="1:14" ht="45" outlineLevel="3" x14ac:dyDescent="0.25">
      <c r="A119" s="10" t="s">
        <v>273</v>
      </c>
      <c r="B119" s="11" t="s">
        <v>0</v>
      </c>
      <c r="C119" s="11" t="s">
        <v>0</v>
      </c>
      <c r="D119" s="11" t="s">
        <v>0</v>
      </c>
      <c r="E119" s="10" t="s">
        <v>229</v>
      </c>
      <c r="F119" s="10" t="s">
        <v>193</v>
      </c>
      <c r="G119" s="13">
        <v>2.2799999999999998</v>
      </c>
      <c r="H119" s="7"/>
      <c r="I119" s="7">
        <v>1</v>
      </c>
      <c r="J119" s="7"/>
      <c r="K119" s="7">
        <f t="shared" si="4"/>
        <v>0</v>
      </c>
      <c r="L119" s="12" t="s">
        <v>0</v>
      </c>
      <c r="M119" s="12" t="s">
        <v>0</v>
      </c>
      <c r="N119" s="10" t="s">
        <v>0</v>
      </c>
    </row>
    <row r="120" spans="1:14" ht="45" outlineLevel="3" x14ac:dyDescent="0.25">
      <c r="A120" s="10" t="s">
        <v>275</v>
      </c>
      <c r="B120" s="11" t="s">
        <v>0</v>
      </c>
      <c r="C120" s="11" t="s">
        <v>0</v>
      </c>
      <c r="D120" s="11" t="s">
        <v>0</v>
      </c>
      <c r="E120" s="10" t="s">
        <v>337</v>
      </c>
      <c r="F120" s="10" t="s">
        <v>76</v>
      </c>
      <c r="G120" s="13">
        <v>32</v>
      </c>
      <c r="H120" s="7"/>
      <c r="I120" s="7">
        <v>1</v>
      </c>
      <c r="J120" s="7"/>
      <c r="K120" s="7">
        <f t="shared" si="4"/>
        <v>0</v>
      </c>
      <c r="L120" s="12" t="s">
        <v>0</v>
      </c>
      <c r="M120" s="12" t="s">
        <v>0</v>
      </c>
      <c r="N120" s="10" t="s">
        <v>0</v>
      </c>
    </row>
    <row r="121" spans="1:14" ht="45" outlineLevel="3" x14ac:dyDescent="0.25">
      <c r="A121" s="10" t="s">
        <v>277</v>
      </c>
      <c r="B121" s="11" t="s">
        <v>0</v>
      </c>
      <c r="C121" s="11" t="s">
        <v>0</v>
      </c>
      <c r="D121" s="11" t="s">
        <v>0</v>
      </c>
      <c r="E121" s="10" t="s">
        <v>338</v>
      </c>
      <c r="F121" s="10" t="s">
        <v>76</v>
      </c>
      <c r="G121" s="13">
        <v>37</v>
      </c>
      <c r="H121" s="7"/>
      <c r="I121" s="7">
        <v>1</v>
      </c>
      <c r="J121" s="7"/>
      <c r="K121" s="7">
        <f t="shared" si="4"/>
        <v>0</v>
      </c>
      <c r="L121" s="12" t="s">
        <v>0</v>
      </c>
      <c r="M121" s="12" t="s">
        <v>0</v>
      </c>
      <c r="N121" s="10" t="s">
        <v>0</v>
      </c>
    </row>
    <row r="122" spans="1:14" ht="45" outlineLevel="3" x14ac:dyDescent="0.25">
      <c r="A122" s="10" t="s">
        <v>279</v>
      </c>
      <c r="B122" s="11" t="s">
        <v>0</v>
      </c>
      <c r="C122" s="11" t="s">
        <v>0</v>
      </c>
      <c r="D122" s="11" t="s">
        <v>0</v>
      </c>
      <c r="E122" s="10" t="s">
        <v>339</v>
      </c>
      <c r="F122" s="10" t="s">
        <v>76</v>
      </c>
      <c r="G122" s="13">
        <v>100</v>
      </c>
      <c r="H122" s="7"/>
      <c r="I122" s="7">
        <v>1</v>
      </c>
      <c r="J122" s="7"/>
      <c r="K122" s="7">
        <f t="shared" si="4"/>
        <v>0</v>
      </c>
      <c r="L122" s="12" t="s">
        <v>0</v>
      </c>
      <c r="M122" s="12" t="s">
        <v>0</v>
      </c>
      <c r="N122" s="10" t="s">
        <v>0</v>
      </c>
    </row>
    <row r="123" spans="1:14" ht="45" outlineLevel="3" x14ac:dyDescent="0.25">
      <c r="A123" s="10" t="s">
        <v>281</v>
      </c>
      <c r="B123" s="11" t="s">
        <v>0</v>
      </c>
      <c r="C123" s="11" t="s">
        <v>0</v>
      </c>
      <c r="D123" s="11" t="s">
        <v>0</v>
      </c>
      <c r="E123" s="10" t="s">
        <v>340</v>
      </c>
      <c r="F123" s="10" t="s">
        <v>76</v>
      </c>
      <c r="G123" s="13">
        <v>185</v>
      </c>
      <c r="H123" s="7"/>
      <c r="I123" s="7">
        <v>1</v>
      </c>
      <c r="J123" s="7"/>
      <c r="K123" s="7">
        <f t="shared" ref="K123:K154" si="5">ROUND(H123*J123, 2)</f>
        <v>0</v>
      </c>
      <c r="L123" s="12" t="s">
        <v>0</v>
      </c>
      <c r="M123" s="12" t="s">
        <v>0</v>
      </c>
      <c r="N123" s="10" t="s">
        <v>0</v>
      </c>
    </row>
    <row r="124" spans="1:14" ht="45" outlineLevel="3" x14ac:dyDescent="0.25">
      <c r="A124" s="10" t="s">
        <v>283</v>
      </c>
      <c r="B124" s="11" t="s">
        <v>0</v>
      </c>
      <c r="C124" s="11" t="s">
        <v>0</v>
      </c>
      <c r="D124" s="11" t="s">
        <v>0</v>
      </c>
      <c r="E124" s="10" t="s">
        <v>341</v>
      </c>
      <c r="F124" s="10" t="s">
        <v>76</v>
      </c>
      <c r="G124" s="13">
        <v>251</v>
      </c>
      <c r="H124" s="7"/>
      <c r="I124" s="7">
        <v>1</v>
      </c>
      <c r="J124" s="7"/>
      <c r="K124" s="7">
        <f t="shared" si="5"/>
        <v>0</v>
      </c>
      <c r="L124" s="12" t="s">
        <v>0</v>
      </c>
      <c r="M124" s="12" t="s">
        <v>0</v>
      </c>
      <c r="N124" s="10" t="s">
        <v>0</v>
      </c>
    </row>
    <row r="125" spans="1:14" ht="45" outlineLevel="3" x14ac:dyDescent="0.25">
      <c r="A125" s="10" t="s">
        <v>285</v>
      </c>
      <c r="B125" s="11" t="s">
        <v>0</v>
      </c>
      <c r="C125" s="11" t="s">
        <v>0</v>
      </c>
      <c r="D125" s="11" t="s">
        <v>0</v>
      </c>
      <c r="E125" s="10" t="s">
        <v>342</v>
      </c>
      <c r="F125" s="10" t="s">
        <v>76</v>
      </c>
      <c r="G125" s="13">
        <v>101</v>
      </c>
      <c r="H125" s="7"/>
      <c r="I125" s="7">
        <v>1</v>
      </c>
      <c r="J125" s="7"/>
      <c r="K125" s="7">
        <f t="shared" si="5"/>
        <v>0</v>
      </c>
      <c r="L125" s="12" t="s">
        <v>0</v>
      </c>
      <c r="M125" s="12" t="s">
        <v>0</v>
      </c>
      <c r="N125" s="10" t="s">
        <v>0</v>
      </c>
    </row>
    <row r="126" spans="1:14" ht="45" outlineLevel="3" x14ac:dyDescent="0.25">
      <c r="A126" s="10" t="s">
        <v>287</v>
      </c>
      <c r="B126" s="11" t="s">
        <v>0</v>
      </c>
      <c r="C126" s="11" t="s">
        <v>0</v>
      </c>
      <c r="D126" s="11" t="s">
        <v>0</v>
      </c>
      <c r="E126" s="10" t="s">
        <v>343</v>
      </c>
      <c r="F126" s="10" t="s">
        <v>76</v>
      </c>
      <c r="G126" s="13">
        <v>205</v>
      </c>
      <c r="H126" s="7"/>
      <c r="I126" s="7">
        <v>1</v>
      </c>
      <c r="J126" s="7"/>
      <c r="K126" s="7">
        <f t="shared" si="5"/>
        <v>0</v>
      </c>
      <c r="L126" s="12" t="s">
        <v>0</v>
      </c>
      <c r="M126" s="12" t="s">
        <v>0</v>
      </c>
      <c r="N126" s="10" t="s">
        <v>0</v>
      </c>
    </row>
    <row r="127" spans="1:14" ht="30" outlineLevel="3" x14ac:dyDescent="0.25">
      <c r="A127" s="10" t="s">
        <v>346</v>
      </c>
      <c r="B127" s="11" t="s">
        <v>0</v>
      </c>
      <c r="C127" s="11" t="s">
        <v>0</v>
      </c>
      <c r="D127" s="11" t="s">
        <v>0</v>
      </c>
      <c r="E127" s="10" t="s">
        <v>344</v>
      </c>
      <c r="F127" s="10" t="s">
        <v>76</v>
      </c>
      <c r="G127" s="13">
        <v>32</v>
      </c>
      <c r="H127" s="7"/>
      <c r="I127" s="7">
        <v>1</v>
      </c>
      <c r="J127" s="7"/>
      <c r="K127" s="7">
        <f t="shared" si="5"/>
        <v>0</v>
      </c>
      <c r="L127" s="12" t="s">
        <v>0</v>
      </c>
      <c r="M127" s="12" t="s">
        <v>0</v>
      </c>
      <c r="N127" s="10" t="s">
        <v>0</v>
      </c>
    </row>
    <row r="128" spans="1:14" ht="30" outlineLevel="3" x14ac:dyDescent="0.25">
      <c r="A128" s="10" t="s">
        <v>347</v>
      </c>
      <c r="B128" s="11" t="s">
        <v>0</v>
      </c>
      <c r="C128" s="11" t="s">
        <v>0</v>
      </c>
      <c r="D128" s="11" t="s">
        <v>0</v>
      </c>
      <c r="E128" s="10" t="s">
        <v>345</v>
      </c>
      <c r="F128" s="10" t="s">
        <v>76</v>
      </c>
      <c r="G128" s="13">
        <v>37</v>
      </c>
      <c r="H128" s="7"/>
      <c r="I128" s="7">
        <v>1</v>
      </c>
      <c r="J128" s="7"/>
      <c r="K128" s="7">
        <f t="shared" si="5"/>
        <v>0</v>
      </c>
      <c r="L128" s="12" t="s">
        <v>0</v>
      </c>
      <c r="M128" s="12" t="s">
        <v>0</v>
      </c>
      <c r="N128" s="10" t="s">
        <v>0</v>
      </c>
    </row>
    <row r="129" spans="1:14" ht="30" outlineLevel="3" x14ac:dyDescent="0.25">
      <c r="A129" s="10" t="s">
        <v>348</v>
      </c>
      <c r="B129" s="11" t="s">
        <v>0</v>
      </c>
      <c r="C129" s="11" t="s">
        <v>0</v>
      </c>
      <c r="D129" s="11" t="s">
        <v>0</v>
      </c>
      <c r="E129" s="10" t="s">
        <v>249</v>
      </c>
      <c r="F129" s="10" t="s">
        <v>76</v>
      </c>
      <c r="G129" s="13">
        <v>100</v>
      </c>
      <c r="H129" s="7"/>
      <c r="I129" s="7">
        <v>1</v>
      </c>
      <c r="J129" s="7"/>
      <c r="K129" s="7">
        <f t="shared" si="5"/>
        <v>0</v>
      </c>
      <c r="L129" s="12" t="s">
        <v>0</v>
      </c>
      <c r="M129" s="12" t="s">
        <v>0</v>
      </c>
      <c r="N129" s="10" t="s">
        <v>0</v>
      </c>
    </row>
    <row r="130" spans="1:14" ht="30" outlineLevel="3" x14ac:dyDescent="0.25">
      <c r="A130" s="10" t="s">
        <v>349</v>
      </c>
      <c r="B130" s="11" t="s">
        <v>0</v>
      </c>
      <c r="C130" s="11" t="s">
        <v>0</v>
      </c>
      <c r="D130" s="11" t="s">
        <v>0</v>
      </c>
      <c r="E130" s="10" t="s">
        <v>247</v>
      </c>
      <c r="F130" s="10" t="s">
        <v>76</v>
      </c>
      <c r="G130" s="13">
        <v>185</v>
      </c>
      <c r="H130" s="7"/>
      <c r="I130" s="7">
        <v>1</v>
      </c>
      <c r="J130" s="7"/>
      <c r="K130" s="7">
        <f t="shared" si="5"/>
        <v>0</v>
      </c>
      <c r="L130" s="12" t="s">
        <v>0</v>
      </c>
      <c r="M130" s="12" t="s">
        <v>0</v>
      </c>
      <c r="N130" s="10" t="s">
        <v>0</v>
      </c>
    </row>
    <row r="131" spans="1:14" ht="30" outlineLevel="3" x14ac:dyDescent="0.25">
      <c r="A131" s="10" t="s">
        <v>350</v>
      </c>
      <c r="B131" s="11" t="s">
        <v>0</v>
      </c>
      <c r="C131" s="11" t="s">
        <v>0</v>
      </c>
      <c r="D131" s="11" t="s">
        <v>0</v>
      </c>
      <c r="E131" s="10" t="s">
        <v>245</v>
      </c>
      <c r="F131" s="10" t="s">
        <v>76</v>
      </c>
      <c r="G131" s="13">
        <v>251</v>
      </c>
      <c r="H131" s="7"/>
      <c r="I131" s="7">
        <v>1</v>
      </c>
      <c r="J131" s="7"/>
      <c r="K131" s="7">
        <f t="shared" si="5"/>
        <v>0</v>
      </c>
      <c r="L131" s="12" t="s">
        <v>0</v>
      </c>
      <c r="M131" s="12" t="s">
        <v>0</v>
      </c>
      <c r="N131" s="10" t="s">
        <v>0</v>
      </c>
    </row>
    <row r="132" spans="1:14" ht="30" outlineLevel="3" x14ac:dyDescent="0.25">
      <c r="A132" s="10" t="s">
        <v>351</v>
      </c>
      <c r="B132" s="11" t="s">
        <v>0</v>
      </c>
      <c r="C132" s="11" t="s">
        <v>0</v>
      </c>
      <c r="D132" s="11" t="s">
        <v>0</v>
      </c>
      <c r="E132" s="10" t="s">
        <v>243</v>
      </c>
      <c r="F132" s="10" t="s">
        <v>76</v>
      </c>
      <c r="G132" s="13">
        <v>101</v>
      </c>
      <c r="H132" s="7"/>
      <c r="I132" s="7">
        <v>1</v>
      </c>
      <c r="J132" s="7"/>
      <c r="K132" s="7">
        <f t="shared" si="5"/>
        <v>0</v>
      </c>
      <c r="L132" s="12" t="s">
        <v>0</v>
      </c>
      <c r="M132" s="12" t="s">
        <v>0</v>
      </c>
      <c r="N132" s="10" t="s">
        <v>0</v>
      </c>
    </row>
    <row r="133" spans="1:14" ht="30" outlineLevel="3" x14ac:dyDescent="0.25">
      <c r="A133" s="10" t="s">
        <v>352</v>
      </c>
      <c r="B133" s="11" t="s">
        <v>0</v>
      </c>
      <c r="C133" s="11" t="s">
        <v>0</v>
      </c>
      <c r="D133" s="11" t="s">
        <v>0</v>
      </c>
      <c r="E133" s="10" t="s">
        <v>241</v>
      </c>
      <c r="F133" s="10" t="s">
        <v>76</v>
      </c>
      <c r="G133" s="13">
        <v>205</v>
      </c>
      <c r="H133" s="7"/>
      <c r="I133" s="7">
        <v>1</v>
      </c>
      <c r="J133" s="7"/>
      <c r="K133" s="7">
        <f t="shared" si="5"/>
        <v>0</v>
      </c>
      <c r="L133" s="12" t="s">
        <v>0</v>
      </c>
      <c r="M133" s="12" t="s">
        <v>0</v>
      </c>
      <c r="N133" s="10" t="s">
        <v>0</v>
      </c>
    </row>
    <row r="134" spans="1:14" outlineLevel="3" x14ac:dyDescent="0.25">
      <c r="A134" s="10" t="s">
        <v>353</v>
      </c>
      <c r="B134" s="11" t="s">
        <v>0</v>
      </c>
      <c r="C134" s="11" t="s">
        <v>0</v>
      </c>
      <c r="D134" s="11" t="s">
        <v>0</v>
      </c>
      <c r="E134" s="10" t="s">
        <v>118</v>
      </c>
      <c r="F134" s="10" t="s">
        <v>79</v>
      </c>
      <c r="G134" s="13">
        <v>1</v>
      </c>
      <c r="H134" s="7"/>
      <c r="I134" s="7">
        <v>1</v>
      </c>
      <c r="J134" s="7"/>
      <c r="K134" s="7">
        <f t="shared" si="5"/>
        <v>0</v>
      </c>
      <c r="L134" s="12" t="s">
        <v>0</v>
      </c>
      <c r="M134" s="12" t="s">
        <v>0</v>
      </c>
      <c r="N134" s="10" t="s">
        <v>0</v>
      </c>
    </row>
    <row r="135" spans="1:14" outlineLevel="3" x14ac:dyDescent="0.25">
      <c r="A135" s="10" t="s">
        <v>354</v>
      </c>
      <c r="B135" s="11" t="s">
        <v>0</v>
      </c>
      <c r="C135" s="11" t="s">
        <v>0</v>
      </c>
      <c r="D135" s="11" t="s">
        <v>0</v>
      </c>
      <c r="E135" s="10" t="s">
        <v>116</v>
      </c>
      <c r="F135" s="10" t="s">
        <v>79</v>
      </c>
      <c r="G135" s="13">
        <v>1</v>
      </c>
      <c r="H135" s="7"/>
      <c r="I135" s="7">
        <v>1</v>
      </c>
      <c r="J135" s="7"/>
      <c r="K135" s="7">
        <f t="shared" si="5"/>
        <v>0</v>
      </c>
      <c r="L135" s="12" t="s">
        <v>0</v>
      </c>
      <c r="M135" s="12" t="s">
        <v>0</v>
      </c>
      <c r="N135" s="10" t="s">
        <v>0</v>
      </c>
    </row>
    <row r="136" spans="1:14" outlineLevel="3" x14ac:dyDescent="0.25">
      <c r="A136" s="10" t="s">
        <v>355</v>
      </c>
      <c r="B136" s="11" t="s">
        <v>0</v>
      </c>
      <c r="C136" s="11" t="s">
        <v>0</v>
      </c>
      <c r="D136" s="11" t="s">
        <v>0</v>
      </c>
      <c r="E136" s="10" t="s">
        <v>114</v>
      </c>
      <c r="F136" s="10" t="s">
        <v>79</v>
      </c>
      <c r="G136" s="13">
        <v>1</v>
      </c>
      <c r="H136" s="7"/>
      <c r="I136" s="7">
        <v>1</v>
      </c>
      <c r="J136" s="7"/>
      <c r="K136" s="7">
        <f t="shared" si="5"/>
        <v>0</v>
      </c>
      <c r="L136" s="12" t="s">
        <v>0</v>
      </c>
      <c r="M136" s="12" t="s">
        <v>0</v>
      </c>
      <c r="N136" s="10" t="s">
        <v>0</v>
      </c>
    </row>
    <row r="137" spans="1:14" ht="45" outlineLevel="3" x14ac:dyDescent="0.25">
      <c r="A137" s="10" t="s">
        <v>356</v>
      </c>
      <c r="B137" s="11" t="s">
        <v>0</v>
      </c>
      <c r="C137" s="11" t="s">
        <v>0</v>
      </c>
      <c r="D137" s="11" t="s">
        <v>0</v>
      </c>
      <c r="E137" s="10" t="s">
        <v>362</v>
      </c>
      <c r="F137" s="10" t="s">
        <v>79</v>
      </c>
      <c r="G137" s="13">
        <v>1</v>
      </c>
      <c r="H137" s="7"/>
      <c r="I137" s="7">
        <v>1</v>
      </c>
      <c r="J137" s="7"/>
      <c r="K137" s="7">
        <f t="shared" si="5"/>
        <v>0</v>
      </c>
      <c r="L137" s="12" t="s">
        <v>0</v>
      </c>
      <c r="M137" s="12" t="s">
        <v>0</v>
      </c>
      <c r="N137" s="10" t="s">
        <v>0</v>
      </c>
    </row>
    <row r="138" spans="1:14" ht="45" outlineLevel="3" x14ac:dyDescent="0.25">
      <c r="A138" s="10" t="s">
        <v>357</v>
      </c>
      <c r="B138" s="11" t="s">
        <v>0</v>
      </c>
      <c r="C138" s="11" t="s">
        <v>0</v>
      </c>
      <c r="D138" s="11" t="s">
        <v>0</v>
      </c>
      <c r="E138" s="10" t="s">
        <v>364</v>
      </c>
      <c r="F138" s="10" t="s">
        <v>79</v>
      </c>
      <c r="G138" s="13">
        <v>1</v>
      </c>
      <c r="H138" s="7"/>
      <c r="I138" s="7">
        <v>1</v>
      </c>
      <c r="J138" s="7"/>
      <c r="K138" s="7">
        <f t="shared" si="5"/>
        <v>0</v>
      </c>
      <c r="L138" s="12" t="s">
        <v>0</v>
      </c>
      <c r="M138" s="12" t="s">
        <v>0</v>
      </c>
      <c r="N138" s="10" t="s">
        <v>0</v>
      </c>
    </row>
    <row r="139" spans="1:14" ht="45" outlineLevel="3" x14ac:dyDescent="0.25">
      <c r="A139" s="10" t="s">
        <v>359</v>
      </c>
      <c r="B139" s="11" t="s">
        <v>0</v>
      </c>
      <c r="C139" s="11" t="s">
        <v>0</v>
      </c>
      <c r="D139" s="11" t="s">
        <v>0</v>
      </c>
      <c r="E139" s="10" t="s">
        <v>368</v>
      </c>
      <c r="F139" s="10" t="s">
        <v>79</v>
      </c>
      <c r="G139" s="13">
        <v>1</v>
      </c>
      <c r="H139" s="7"/>
      <c r="I139" s="7">
        <v>1</v>
      </c>
      <c r="J139" s="7"/>
      <c r="K139" s="7">
        <f t="shared" si="5"/>
        <v>0</v>
      </c>
      <c r="L139" s="12" t="s">
        <v>0</v>
      </c>
      <c r="M139" s="12" t="s">
        <v>0</v>
      </c>
      <c r="N139" s="10" t="s">
        <v>0</v>
      </c>
    </row>
    <row r="140" spans="1:14" outlineLevel="3" x14ac:dyDescent="0.25">
      <c r="A140" s="10" t="s">
        <v>361</v>
      </c>
      <c r="B140" s="11" t="s">
        <v>0</v>
      </c>
      <c r="C140" s="11" t="s">
        <v>0</v>
      </c>
      <c r="D140" s="11" t="s">
        <v>0</v>
      </c>
      <c r="E140" s="10" t="s">
        <v>106</v>
      </c>
      <c r="F140" s="10" t="s">
        <v>79</v>
      </c>
      <c r="G140" s="13">
        <v>8</v>
      </c>
      <c r="H140" s="7"/>
      <c r="I140" s="7">
        <v>1</v>
      </c>
      <c r="J140" s="7"/>
      <c r="K140" s="7">
        <f t="shared" si="5"/>
        <v>0</v>
      </c>
      <c r="L140" s="12" t="s">
        <v>0</v>
      </c>
      <c r="M140" s="12" t="s">
        <v>0</v>
      </c>
      <c r="N140" s="10" t="s">
        <v>0</v>
      </c>
    </row>
    <row r="141" spans="1:14" outlineLevel="3" x14ac:dyDescent="0.25">
      <c r="A141" s="10" t="s">
        <v>363</v>
      </c>
      <c r="B141" s="11" t="s">
        <v>0</v>
      </c>
      <c r="C141" s="11" t="s">
        <v>0</v>
      </c>
      <c r="D141" s="11" t="s">
        <v>0</v>
      </c>
      <c r="E141" s="10" t="s">
        <v>266</v>
      </c>
      <c r="F141" s="10" t="s">
        <v>79</v>
      </c>
      <c r="G141" s="13">
        <v>8</v>
      </c>
      <c r="H141" s="7"/>
      <c r="I141" s="7">
        <v>1</v>
      </c>
      <c r="J141" s="7"/>
      <c r="K141" s="7">
        <f t="shared" si="5"/>
        <v>0</v>
      </c>
      <c r="L141" s="12" t="s">
        <v>0</v>
      </c>
      <c r="M141" s="12" t="s">
        <v>0</v>
      </c>
      <c r="N141" s="10" t="s">
        <v>0</v>
      </c>
    </row>
    <row r="142" spans="1:14" ht="30" outlineLevel="3" x14ac:dyDescent="0.25">
      <c r="A142" s="10" t="s">
        <v>365</v>
      </c>
      <c r="B142" s="11" t="s">
        <v>0</v>
      </c>
      <c r="C142" s="11" t="s">
        <v>0</v>
      </c>
      <c r="D142" s="11" t="s">
        <v>0</v>
      </c>
      <c r="E142" s="10" t="s">
        <v>268</v>
      </c>
      <c r="F142" s="10" t="s">
        <v>79</v>
      </c>
      <c r="G142" s="13">
        <v>8</v>
      </c>
      <c r="H142" s="7"/>
      <c r="I142" s="7">
        <v>1</v>
      </c>
      <c r="J142" s="7"/>
      <c r="K142" s="7">
        <f t="shared" si="5"/>
        <v>0</v>
      </c>
      <c r="L142" s="12" t="s">
        <v>0</v>
      </c>
      <c r="M142" s="12" t="s">
        <v>0</v>
      </c>
      <c r="N142" s="10" t="s">
        <v>0</v>
      </c>
    </row>
    <row r="143" spans="1:14" outlineLevel="3" x14ac:dyDescent="0.25">
      <c r="A143" s="10" t="s">
        <v>367</v>
      </c>
      <c r="B143" s="11" t="s">
        <v>0</v>
      </c>
      <c r="C143" s="11" t="s">
        <v>0</v>
      </c>
      <c r="D143" s="11" t="s">
        <v>0</v>
      </c>
      <c r="E143" s="10" t="s">
        <v>270</v>
      </c>
      <c r="F143" s="10" t="s">
        <v>57</v>
      </c>
      <c r="G143" s="13">
        <v>95</v>
      </c>
      <c r="H143" s="7"/>
      <c r="I143" s="7">
        <v>2</v>
      </c>
      <c r="J143" s="7"/>
      <c r="K143" s="7">
        <f t="shared" si="5"/>
        <v>0</v>
      </c>
      <c r="L143" s="12" t="s">
        <v>0</v>
      </c>
      <c r="M143" s="12" t="s">
        <v>0</v>
      </c>
      <c r="N143" s="10" t="s">
        <v>0</v>
      </c>
    </row>
    <row r="144" spans="1:14" ht="30" outlineLevel="3" x14ac:dyDescent="0.25">
      <c r="A144" s="10" t="s">
        <v>369</v>
      </c>
      <c r="B144" s="11" t="s">
        <v>0</v>
      </c>
      <c r="C144" s="11" t="s">
        <v>0</v>
      </c>
      <c r="D144" s="11" t="s">
        <v>0</v>
      </c>
      <c r="E144" s="10" t="s">
        <v>272</v>
      </c>
      <c r="F144" s="10" t="s">
        <v>79</v>
      </c>
      <c r="G144" s="13">
        <v>15</v>
      </c>
      <c r="H144" s="7"/>
      <c r="I144" s="7">
        <v>1</v>
      </c>
      <c r="J144" s="7"/>
      <c r="K144" s="7">
        <f t="shared" si="5"/>
        <v>0</v>
      </c>
      <c r="L144" s="12" t="s">
        <v>0</v>
      </c>
      <c r="M144" s="12" t="s">
        <v>0</v>
      </c>
      <c r="N144" s="10" t="s">
        <v>0</v>
      </c>
    </row>
    <row r="145" spans="1:14" ht="45" outlineLevel="3" x14ac:dyDescent="0.25">
      <c r="A145" s="10" t="s">
        <v>371</v>
      </c>
      <c r="B145" s="11" t="s">
        <v>0</v>
      </c>
      <c r="C145" s="11" t="s">
        <v>0</v>
      </c>
      <c r="D145" s="11" t="s">
        <v>0</v>
      </c>
      <c r="E145" s="10" t="s">
        <v>274</v>
      </c>
      <c r="F145" s="10" t="s">
        <v>79</v>
      </c>
      <c r="G145" s="13">
        <v>15</v>
      </c>
      <c r="H145" s="7"/>
      <c r="I145" s="7">
        <v>1</v>
      </c>
      <c r="J145" s="7"/>
      <c r="K145" s="7">
        <f t="shared" si="5"/>
        <v>0</v>
      </c>
      <c r="L145" s="12" t="s">
        <v>0</v>
      </c>
      <c r="M145" s="12" t="s">
        <v>0</v>
      </c>
      <c r="N145" s="10" t="s">
        <v>0</v>
      </c>
    </row>
    <row r="146" spans="1:14" ht="30" outlineLevel="3" x14ac:dyDescent="0.25">
      <c r="A146" s="10" t="s">
        <v>373</v>
      </c>
      <c r="B146" s="11" t="s">
        <v>0</v>
      </c>
      <c r="C146" s="11" t="s">
        <v>0</v>
      </c>
      <c r="D146" s="11" t="s">
        <v>0</v>
      </c>
      <c r="E146" s="10" t="s">
        <v>546</v>
      </c>
      <c r="F146" s="10" t="s">
        <v>79</v>
      </c>
      <c r="G146" s="13">
        <v>57</v>
      </c>
      <c r="H146" s="7"/>
      <c r="I146" s="7">
        <v>1</v>
      </c>
      <c r="J146" s="7"/>
      <c r="K146" s="7">
        <f t="shared" si="5"/>
        <v>0</v>
      </c>
      <c r="L146" s="12" t="s">
        <v>0</v>
      </c>
      <c r="M146" s="12" t="s">
        <v>0</v>
      </c>
      <c r="N146" s="10" t="s">
        <v>0</v>
      </c>
    </row>
    <row r="147" spans="1:14" outlineLevel="3" x14ac:dyDescent="0.25">
      <c r="A147" s="10" t="s">
        <v>375</v>
      </c>
      <c r="B147" s="11" t="s">
        <v>0</v>
      </c>
      <c r="C147" s="11" t="s">
        <v>0</v>
      </c>
      <c r="D147" s="11" t="s">
        <v>0</v>
      </c>
      <c r="E147" s="10" t="s">
        <v>276</v>
      </c>
      <c r="F147" s="10" t="s">
        <v>79</v>
      </c>
      <c r="G147" s="13">
        <v>72</v>
      </c>
      <c r="H147" s="7"/>
      <c r="I147" s="7">
        <v>1</v>
      </c>
      <c r="J147" s="7"/>
      <c r="K147" s="7">
        <f t="shared" si="5"/>
        <v>0</v>
      </c>
      <c r="L147" s="12" t="s">
        <v>0</v>
      </c>
      <c r="M147" s="12" t="s">
        <v>0</v>
      </c>
      <c r="N147" s="10" t="s">
        <v>0</v>
      </c>
    </row>
    <row r="148" spans="1:14" outlineLevel="3" x14ac:dyDescent="0.25">
      <c r="A148" s="10" t="s">
        <v>376</v>
      </c>
      <c r="B148" s="11" t="s">
        <v>0</v>
      </c>
      <c r="C148" s="11" t="s">
        <v>0</v>
      </c>
      <c r="D148" s="11" t="s">
        <v>0</v>
      </c>
      <c r="E148" s="10" t="s">
        <v>370</v>
      </c>
      <c r="F148" s="10" t="s">
        <v>140</v>
      </c>
      <c r="G148" s="13">
        <v>36.049999999999997</v>
      </c>
      <c r="H148" s="7"/>
      <c r="I148" s="7">
        <v>1</v>
      </c>
      <c r="J148" s="7"/>
      <c r="K148" s="7">
        <f t="shared" si="5"/>
        <v>0</v>
      </c>
      <c r="L148" s="12" t="s">
        <v>0</v>
      </c>
      <c r="M148" s="12" t="s">
        <v>0</v>
      </c>
      <c r="N148" s="10" t="s">
        <v>0</v>
      </c>
    </row>
    <row r="149" spans="1:14" outlineLevel="3" x14ac:dyDescent="0.25">
      <c r="A149" s="10" t="s">
        <v>377</v>
      </c>
      <c r="B149" s="11" t="s">
        <v>0</v>
      </c>
      <c r="C149" s="11" t="s">
        <v>0</v>
      </c>
      <c r="D149" s="11" t="s">
        <v>0</v>
      </c>
      <c r="E149" s="10" t="s">
        <v>508</v>
      </c>
      <c r="F149" s="10" t="s">
        <v>57</v>
      </c>
      <c r="G149" s="13">
        <v>10</v>
      </c>
      <c r="H149" s="7"/>
      <c r="I149" s="7">
        <v>1</v>
      </c>
      <c r="J149" s="7"/>
      <c r="K149" s="7">
        <f t="shared" si="5"/>
        <v>0</v>
      </c>
      <c r="L149" s="12" t="s">
        <v>0</v>
      </c>
      <c r="M149" s="12" t="s">
        <v>0</v>
      </c>
      <c r="N149" s="10" t="s">
        <v>0</v>
      </c>
    </row>
    <row r="150" spans="1:14" outlineLevel="3" x14ac:dyDescent="0.25">
      <c r="A150" s="10" t="s">
        <v>378</v>
      </c>
      <c r="B150" s="11" t="s">
        <v>0</v>
      </c>
      <c r="C150" s="11" t="s">
        <v>0</v>
      </c>
      <c r="D150" s="11" t="s">
        <v>0</v>
      </c>
      <c r="E150" s="10" t="s">
        <v>547</v>
      </c>
      <c r="F150" s="10" t="s">
        <v>57</v>
      </c>
      <c r="G150" s="13">
        <v>2</v>
      </c>
      <c r="H150" s="7"/>
      <c r="I150" s="7">
        <v>1</v>
      </c>
      <c r="J150" s="7"/>
      <c r="K150" s="7">
        <f t="shared" si="5"/>
        <v>0</v>
      </c>
      <c r="L150" s="12" t="s">
        <v>0</v>
      </c>
      <c r="M150" s="12" t="s">
        <v>0</v>
      </c>
      <c r="N150" s="10" t="s">
        <v>0</v>
      </c>
    </row>
    <row r="151" spans="1:14" outlineLevel="3" x14ac:dyDescent="0.25">
      <c r="A151" s="10" t="s">
        <v>379</v>
      </c>
      <c r="B151" s="11" t="s">
        <v>0</v>
      </c>
      <c r="C151" s="11" t="s">
        <v>0</v>
      </c>
      <c r="D151" s="11" t="s">
        <v>0</v>
      </c>
      <c r="E151" s="10" t="s">
        <v>548</v>
      </c>
      <c r="F151" s="10" t="s">
        <v>57</v>
      </c>
      <c r="G151" s="13">
        <v>2</v>
      </c>
      <c r="H151" s="7"/>
      <c r="I151" s="7">
        <v>1</v>
      </c>
      <c r="J151" s="7"/>
      <c r="K151" s="7">
        <f t="shared" si="5"/>
        <v>0</v>
      </c>
      <c r="L151" s="12" t="s">
        <v>0</v>
      </c>
      <c r="M151" s="12" t="s">
        <v>0</v>
      </c>
      <c r="N151" s="10" t="s">
        <v>0</v>
      </c>
    </row>
    <row r="152" spans="1:14" ht="75" outlineLevel="3" x14ac:dyDescent="0.25">
      <c r="A152" s="10" t="s">
        <v>380</v>
      </c>
      <c r="B152" s="11" t="s">
        <v>0</v>
      </c>
      <c r="C152" s="11" t="s">
        <v>0</v>
      </c>
      <c r="D152" s="11" t="s">
        <v>0</v>
      </c>
      <c r="E152" s="10" t="s">
        <v>549</v>
      </c>
      <c r="F152" s="10" t="s">
        <v>140</v>
      </c>
      <c r="G152" s="13">
        <v>2.6</v>
      </c>
      <c r="H152" s="7"/>
      <c r="I152" s="7">
        <v>1</v>
      </c>
      <c r="J152" s="7"/>
      <c r="K152" s="7">
        <f t="shared" si="5"/>
        <v>0</v>
      </c>
      <c r="L152" s="12" t="s">
        <v>0</v>
      </c>
      <c r="M152" s="12" t="s">
        <v>0</v>
      </c>
      <c r="N152" s="10" t="s">
        <v>0</v>
      </c>
    </row>
    <row r="153" spans="1:14" ht="30" outlineLevel="3" x14ac:dyDescent="0.25">
      <c r="A153" s="10" t="s">
        <v>381</v>
      </c>
      <c r="B153" s="11" t="s">
        <v>0</v>
      </c>
      <c r="C153" s="11" t="s">
        <v>0</v>
      </c>
      <c r="D153" s="11" t="s">
        <v>0</v>
      </c>
      <c r="E153" s="10" t="s">
        <v>280</v>
      </c>
      <c r="F153" s="10" t="s">
        <v>76</v>
      </c>
      <c r="G153" s="13">
        <v>911</v>
      </c>
      <c r="H153" s="7"/>
      <c r="I153" s="7">
        <v>1</v>
      </c>
      <c r="J153" s="7"/>
      <c r="K153" s="7">
        <f t="shared" si="5"/>
        <v>0</v>
      </c>
      <c r="L153" s="12" t="s">
        <v>0</v>
      </c>
      <c r="M153" s="12" t="s">
        <v>0</v>
      </c>
      <c r="N153" s="10" t="s">
        <v>0</v>
      </c>
    </row>
    <row r="154" spans="1:14" outlineLevel="3" x14ac:dyDescent="0.25">
      <c r="A154" s="10" t="s">
        <v>382</v>
      </c>
      <c r="B154" s="11" t="s">
        <v>0</v>
      </c>
      <c r="C154" s="11" t="s">
        <v>0</v>
      </c>
      <c r="D154" s="11" t="s">
        <v>0</v>
      </c>
      <c r="E154" s="10" t="s">
        <v>282</v>
      </c>
      <c r="F154" s="10" t="s">
        <v>76</v>
      </c>
      <c r="G154" s="13">
        <v>911</v>
      </c>
      <c r="H154" s="7"/>
      <c r="I154" s="7">
        <v>2</v>
      </c>
      <c r="J154" s="7"/>
      <c r="K154" s="7">
        <f t="shared" si="5"/>
        <v>0</v>
      </c>
      <c r="L154" s="12" t="s">
        <v>0</v>
      </c>
      <c r="M154" s="12" t="s">
        <v>0</v>
      </c>
      <c r="N154" s="10" t="s">
        <v>0</v>
      </c>
    </row>
    <row r="155" spans="1:14" ht="30" outlineLevel="3" x14ac:dyDescent="0.25">
      <c r="A155" s="10" t="s">
        <v>383</v>
      </c>
      <c r="B155" s="11" t="s">
        <v>0</v>
      </c>
      <c r="C155" s="11" t="s">
        <v>0</v>
      </c>
      <c r="D155" s="11" t="s">
        <v>0</v>
      </c>
      <c r="E155" s="10" t="s">
        <v>284</v>
      </c>
      <c r="F155" s="10" t="s">
        <v>79</v>
      </c>
      <c r="G155" s="13">
        <v>72</v>
      </c>
      <c r="H155" s="7"/>
      <c r="I155" s="7">
        <v>1</v>
      </c>
      <c r="J155" s="7"/>
      <c r="K155" s="7">
        <f t="shared" ref="K155" si="6">ROUND(H155*J155, 2)</f>
        <v>0</v>
      </c>
      <c r="L155" s="12" t="s">
        <v>0</v>
      </c>
      <c r="M155" s="12" t="s">
        <v>0</v>
      </c>
      <c r="N155" s="10" t="s">
        <v>0</v>
      </c>
    </row>
  </sheetData>
  <mergeCells count="5">
    <mergeCell ref="A1:N1"/>
    <mergeCell ref="A2:B2"/>
    <mergeCell ref="C2:N2"/>
    <mergeCell ref="A3:B3"/>
    <mergeCell ref="C3:N3"/>
  </mergeCells>
  <pageMargins left="0.7" right="0.7" top="0.75" bottom="0.75" header="0.3" footer="0.3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07"/>
  <sheetViews>
    <sheetView workbookViewId="0">
      <selection activeCell="N4" sqref="N1:N1048576"/>
    </sheetView>
  </sheetViews>
  <sheetFormatPr defaultRowHeight="15" outlineLevelRow="3" outlineLevelCol="1" x14ac:dyDescent="0.25"/>
  <cols>
    <col min="1" max="1" width="11" customWidth="1" collapsed="1"/>
    <col min="2" max="4" width="11" hidden="1" customWidth="1" outlineLevel="1" collapsed="1"/>
    <col min="5" max="5" width="45" customWidth="1"/>
    <col min="6" max="11" width="14" customWidth="1"/>
    <col min="12" max="13" width="14" customWidth="1" outlineLevel="1" collapsed="1"/>
    <col min="14" max="14" width="42" customWidth="1"/>
  </cols>
  <sheetData>
    <row r="1" spans="1:14" x14ac:dyDescent="0.25">
      <c r="A1" s="16" t="s">
        <v>25</v>
      </c>
      <c r="B1" s="16" t="s">
        <v>0</v>
      </c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</row>
    <row r="2" spans="1:14" x14ac:dyDescent="0.25">
      <c r="A2" s="17" t="s">
        <v>2</v>
      </c>
      <c r="B2" s="17" t="s">
        <v>0</v>
      </c>
      <c r="C2" s="17" t="s">
        <v>41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</row>
    <row r="3" spans="1:14" x14ac:dyDescent="0.25">
      <c r="A3" s="17" t="s">
        <v>3</v>
      </c>
      <c r="B3" s="17" t="s">
        <v>0</v>
      </c>
      <c r="C3" s="17" t="s">
        <v>1</v>
      </c>
      <c r="D3" s="17" t="s">
        <v>0</v>
      </c>
      <c r="E3" s="17" t="s">
        <v>0</v>
      </c>
      <c r="F3" s="17" t="s">
        <v>0</v>
      </c>
      <c r="G3" s="17" t="s">
        <v>0</v>
      </c>
      <c r="H3" s="17" t="s">
        <v>0</v>
      </c>
      <c r="I3" s="17" t="s">
        <v>0</v>
      </c>
      <c r="J3" s="17" t="s">
        <v>0</v>
      </c>
      <c r="K3" s="17" t="s">
        <v>0</v>
      </c>
      <c r="L3" s="17" t="s">
        <v>0</v>
      </c>
      <c r="M3" s="17" t="s">
        <v>0</v>
      </c>
      <c r="N3" s="17" t="s">
        <v>0</v>
      </c>
    </row>
    <row r="5" spans="1:14" ht="90" x14ac:dyDescent="0.25">
      <c r="A5" s="1" t="s">
        <v>4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6</v>
      </c>
      <c r="G5" s="1" t="s">
        <v>46</v>
      </c>
      <c r="H5" s="1" t="s">
        <v>47</v>
      </c>
      <c r="I5" s="1" t="s">
        <v>48</v>
      </c>
      <c r="J5" s="1" t="s">
        <v>49</v>
      </c>
      <c r="K5" s="1" t="s">
        <v>5</v>
      </c>
      <c r="L5" s="1" t="s">
        <v>50</v>
      </c>
      <c r="M5" s="1" t="s">
        <v>51</v>
      </c>
      <c r="N5" s="1" t="s">
        <v>52</v>
      </c>
    </row>
    <row r="6" spans="1:14" x14ac:dyDescent="0.25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27</v>
      </c>
      <c r="N6" s="1" t="s">
        <v>29</v>
      </c>
    </row>
    <row r="7" spans="1:14" ht="45" x14ac:dyDescent="0.25">
      <c r="A7" s="4" t="s">
        <v>8</v>
      </c>
      <c r="B7" s="2" t="s">
        <v>0</v>
      </c>
      <c r="C7" s="2" t="s">
        <v>0</v>
      </c>
      <c r="D7" s="2" t="s">
        <v>0</v>
      </c>
      <c r="E7" s="4" t="s">
        <v>25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9">
        <f>'CZ.4 Modernizacja instalacji CO'!K8+'CZ.4 Modernizacja instalacji CO'!K158</f>
        <v>0</v>
      </c>
      <c r="L7" s="2" t="s">
        <v>0</v>
      </c>
      <c r="M7" s="2" t="s">
        <v>0</v>
      </c>
      <c r="N7" s="10" t="s">
        <v>0</v>
      </c>
    </row>
    <row r="8" spans="1:14" outlineLevel="1" x14ac:dyDescent="0.25">
      <c r="A8" s="6" t="s">
        <v>288</v>
      </c>
      <c r="B8" s="3" t="s">
        <v>0</v>
      </c>
      <c r="C8" s="3" t="s">
        <v>0</v>
      </c>
      <c r="D8" s="3" t="s">
        <v>0</v>
      </c>
      <c r="E8" s="6" t="s">
        <v>20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15">
        <f>'CZ.4 Modernizacja instalacji CO'!K9+'CZ.4 Modernizacja instalacji CO'!K89+'CZ.4 Modernizacja instalacji CO'!K103</f>
        <v>0</v>
      </c>
      <c r="L8" s="3" t="s">
        <v>0</v>
      </c>
      <c r="M8" s="3" t="s">
        <v>0</v>
      </c>
      <c r="N8" s="10" t="s">
        <v>0</v>
      </c>
    </row>
    <row r="9" spans="1:14" ht="30" outlineLevel="2" x14ac:dyDescent="0.25">
      <c r="A9" s="8" t="s">
        <v>289</v>
      </c>
      <c r="B9" s="5" t="s">
        <v>0</v>
      </c>
      <c r="C9" s="5" t="s">
        <v>0</v>
      </c>
      <c r="D9" s="5" t="s">
        <v>0</v>
      </c>
      <c r="E9" s="8" t="s">
        <v>21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4">
        <f>SUM(K10:K88)</f>
        <v>0</v>
      </c>
      <c r="L9" s="5" t="s">
        <v>0</v>
      </c>
      <c r="M9" s="5" t="s">
        <v>0</v>
      </c>
      <c r="N9" s="10" t="s">
        <v>0</v>
      </c>
    </row>
    <row r="10" spans="1:14" ht="30" outlineLevel="3" x14ac:dyDescent="0.25">
      <c r="A10" s="10" t="s">
        <v>56</v>
      </c>
      <c r="B10" s="11" t="s">
        <v>0</v>
      </c>
      <c r="C10" s="11" t="s">
        <v>0</v>
      </c>
      <c r="D10" s="11" t="s">
        <v>0</v>
      </c>
      <c r="E10" s="10" t="s">
        <v>55</v>
      </c>
      <c r="F10" s="10" t="s">
        <v>57</v>
      </c>
      <c r="G10" s="13">
        <v>1</v>
      </c>
      <c r="H10" s="7"/>
      <c r="I10" s="7">
        <v>1</v>
      </c>
      <c r="J10" s="7"/>
      <c r="K10" s="7">
        <f t="shared" ref="K10:K41" si="0">ROUND(H10*J10, 2)</f>
        <v>0</v>
      </c>
      <c r="L10" s="12" t="s">
        <v>0</v>
      </c>
      <c r="M10" s="12" t="s">
        <v>0</v>
      </c>
      <c r="N10" s="10" t="s">
        <v>0</v>
      </c>
    </row>
    <row r="11" spans="1:14" outlineLevel="3" x14ac:dyDescent="0.25">
      <c r="A11" s="10" t="s">
        <v>59</v>
      </c>
      <c r="B11" s="11" t="s">
        <v>0</v>
      </c>
      <c r="C11" s="11" t="s">
        <v>0</v>
      </c>
      <c r="D11" s="11" t="s">
        <v>0</v>
      </c>
      <c r="E11" s="10" t="s">
        <v>60</v>
      </c>
      <c r="F11" s="10" t="s">
        <v>57</v>
      </c>
      <c r="G11" s="13">
        <v>1</v>
      </c>
      <c r="H11" s="7"/>
      <c r="I11" s="7">
        <v>1</v>
      </c>
      <c r="J11" s="7"/>
      <c r="K11" s="7">
        <f t="shared" si="0"/>
        <v>0</v>
      </c>
      <c r="L11" s="12" t="s">
        <v>0</v>
      </c>
      <c r="M11" s="12" t="s">
        <v>0</v>
      </c>
      <c r="N11" s="10" t="s">
        <v>0</v>
      </c>
    </row>
    <row r="12" spans="1:14" ht="60" outlineLevel="3" x14ac:dyDescent="0.25">
      <c r="A12" s="10" t="s">
        <v>61</v>
      </c>
      <c r="B12" s="11" t="s">
        <v>0</v>
      </c>
      <c r="C12" s="11" t="s">
        <v>0</v>
      </c>
      <c r="D12" s="11" t="s">
        <v>0</v>
      </c>
      <c r="E12" s="10" t="s">
        <v>62</v>
      </c>
      <c r="F12" s="10" t="s">
        <v>57</v>
      </c>
      <c r="G12" s="13">
        <v>1</v>
      </c>
      <c r="H12" s="7"/>
      <c r="I12" s="7">
        <v>1</v>
      </c>
      <c r="J12" s="7"/>
      <c r="K12" s="7">
        <f t="shared" si="0"/>
        <v>0</v>
      </c>
      <c r="L12" s="12" t="s">
        <v>0</v>
      </c>
      <c r="M12" s="12" t="s">
        <v>0</v>
      </c>
      <c r="N12" s="10" t="s">
        <v>0</v>
      </c>
    </row>
    <row r="13" spans="1:14" ht="165" outlineLevel="3" x14ac:dyDescent="0.25">
      <c r="A13" s="10" t="s">
        <v>63</v>
      </c>
      <c r="B13" s="11" t="s">
        <v>0</v>
      </c>
      <c r="C13" s="11" t="s">
        <v>0</v>
      </c>
      <c r="D13" s="11" t="s">
        <v>0</v>
      </c>
      <c r="E13" s="10" t="s">
        <v>290</v>
      </c>
      <c r="F13" s="10" t="s">
        <v>57</v>
      </c>
      <c r="G13" s="13">
        <v>1</v>
      </c>
      <c r="H13" s="7"/>
      <c r="I13" s="7">
        <v>1</v>
      </c>
      <c r="J13" s="7"/>
      <c r="K13" s="7">
        <f t="shared" si="0"/>
        <v>0</v>
      </c>
      <c r="L13" s="12" t="s">
        <v>0</v>
      </c>
      <c r="M13" s="12" t="s">
        <v>0</v>
      </c>
      <c r="N13" s="10" t="s">
        <v>0</v>
      </c>
    </row>
    <row r="14" spans="1:14" ht="150" outlineLevel="3" x14ac:dyDescent="0.25">
      <c r="A14" s="10" t="s">
        <v>65</v>
      </c>
      <c r="B14" s="11" t="s">
        <v>0</v>
      </c>
      <c r="C14" s="11" t="s">
        <v>0</v>
      </c>
      <c r="D14" s="11" t="s">
        <v>0</v>
      </c>
      <c r="E14" s="10" t="s">
        <v>291</v>
      </c>
      <c r="F14" s="10" t="s">
        <v>57</v>
      </c>
      <c r="G14" s="13">
        <v>1</v>
      </c>
      <c r="H14" s="7"/>
      <c r="I14" s="7">
        <v>1</v>
      </c>
      <c r="J14" s="7"/>
      <c r="K14" s="7">
        <f t="shared" si="0"/>
        <v>0</v>
      </c>
      <c r="L14" s="12" t="s">
        <v>0</v>
      </c>
      <c r="M14" s="12" t="s">
        <v>0</v>
      </c>
      <c r="N14" s="10" t="s">
        <v>0</v>
      </c>
    </row>
    <row r="15" spans="1:14" ht="90" outlineLevel="3" x14ac:dyDescent="0.25">
      <c r="A15" s="10" t="s">
        <v>67</v>
      </c>
      <c r="B15" s="11" t="s">
        <v>0</v>
      </c>
      <c r="C15" s="11" t="s">
        <v>0</v>
      </c>
      <c r="D15" s="11" t="s">
        <v>0</v>
      </c>
      <c r="E15" s="10" t="s">
        <v>68</v>
      </c>
      <c r="F15" s="10" t="s">
        <v>57</v>
      </c>
      <c r="G15" s="13">
        <v>1</v>
      </c>
      <c r="H15" s="7"/>
      <c r="I15" s="7">
        <v>1</v>
      </c>
      <c r="J15" s="7"/>
      <c r="K15" s="7">
        <f t="shared" si="0"/>
        <v>0</v>
      </c>
      <c r="L15" s="12" t="s">
        <v>0</v>
      </c>
      <c r="M15" s="12" t="s">
        <v>0</v>
      </c>
      <c r="N15" s="10" t="s">
        <v>0</v>
      </c>
    </row>
    <row r="16" spans="1:14" ht="120" outlineLevel="3" x14ac:dyDescent="0.25">
      <c r="A16" s="10" t="s">
        <v>69</v>
      </c>
      <c r="B16" s="11" t="s">
        <v>0</v>
      </c>
      <c r="C16" s="11" t="s">
        <v>0</v>
      </c>
      <c r="D16" s="11" t="s">
        <v>0</v>
      </c>
      <c r="E16" s="10" t="s">
        <v>70</v>
      </c>
      <c r="F16" s="10" t="s">
        <v>57</v>
      </c>
      <c r="G16" s="13">
        <v>1</v>
      </c>
      <c r="H16" s="7"/>
      <c r="I16" s="7">
        <v>1</v>
      </c>
      <c r="J16" s="7"/>
      <c r="K16" s="7">
        <f t="shared" si="0"/>
        <v>0</v>
      </c>
      <c r="L16" s="12" t="s">
        <v>0</v>
      </c>
      <c r="M16" s="12" t="s">
        <v>0</v>
      </c>
      <c r="N16" s="10" t="s">
        <v>0</v>
      </c>
    </row>
    <row r="17" spans="1:14" outlineLevel="3" x14ac:dyDescent="0.25">
      <c r="A17" s="10" t="s">
        <v>71</v>
      </c>
      <c r="B17" s="11" t="s">
        <v>0</v>
      </c>
      <c r="C17" s="11" t="s">
        <v>0</v>
      </c>
      <c r="D17" s="11" t="s">
        <v>0</v>
      </c>
      <c r="E17" s="10" t="s">
        <v>292</v>
      </c>
      <c r="F17" s="10" t="s">
        <v>57</v>
      </c>
      <c r="G17" s="13">
        <v>1</v>
      </c>
      <c r="H17" s="7"/>
      <c r="I17" s="7">
        <v>1</v>
      </c>
      <c r="J17" s="7"/>
      <c r="K17" s="7">
        <f t="shared" si="0"/>
        <v>0</v>
      </c>
      <c r="L17" s="12" t="s">
        <v>0</v>
      </c>
      <c r="M17" s="12" t="s">
        <v>0</v>
      </c>
      <c r="N17" s="10" t="s">
        <v>0</v>
      </c>
    </row>
    <row r="18" spans="1:14" ht="30" outlineLevel="3" x14ac:dyDescent="0.25">
      <c r="A18" s="10" t="s">
        <v>73</v>
      </c>
      <c r="B18" s="11" t="s">
        <v>0</v>
      </c>
      <c r="C18" s="11" t="s">
        <v>0</v>
      </c>
      <c r="D18" s="11" t="s">
        <v>0</v>
      </c>
      <c r="E18" s="10" t="s">
        <v>293</v>
      </c>
      <c r="F18" s="10" t="s">
        <v>76</v>
      </c>
      <c r="G18" s="13">
        <v>2</v>
      </c>
      <c r="H18" s="7"/>
      <c r="I18" s="7">
        <v>1</v>
      </c>
      <c r="J18" s="7"/>
      <c r="K18" s="7">
        <f t="shared" si="0"/>
        <v>0</v>
      </c>
      <c r="L18" s="12" t="s">
        <v>0</v>
      </c>
      <c r="M18" s="12" t="s">
        <v>0</v>
      </c>
      <c r="N18" s="10" t="s">
        <v>0</v>
      </c>
    </row>
    <row r="19" spans="1:14" ht="30" outlineLevel="3" x14ac:dyDescent="0.25">
      <c r="A19" s="10" t="s">
        <v>75</v>
      </c>
      <c r="B19" s="11" t="s">
        <v>0</v>
      </c>
      <c r="C19" s="11" t="s">
        <v>0</v>
      </c>
      <c r="D19" s="11" t="s">
        <v>0</v>
      </c>
      <c r="E19" s="10" t="s">
        <v>294</v>
      </c>
      <c r="F19" s="10" t="s">
        <v>79</v>
      </c>
      <c r="G19" s="13">
        <v>1</v>
      </c>
      <c r="H19" s="7"/>
      <c r="I19" s="7">
        <v>1</v>
      </c>
      <c r="J19" s="7"/>
      <c r="K19" s="7">
        <f t="shared" si="0"/>
        <v>0</v>
      </c>
      <c r="L19" s="12" t="s">
        <v>0</v>
      </c>
      <c r="M19" s="12" t="s">
        <v>0</v>
      </c>
      <c r="N19" s="10" t="s">
        <v>0</v>
      </c>
    </row>
    <row r="20" spans="1:14" outlineLevel="3" x14ac:dyDescent="0.25">
      <c r="A20" s="10" t="s">
        <v>78</v>
      </c>
      <c r="B20" s="11" t="s">
        <v>0</v>
      </c>
      <c r="C20" s="11" t="s">
        <v>0</v>
      </c>
      <c r="D20" s="11" t="s">
        <v>0</v>
      </c>
      <c r="E20" s="10" t="s">
        <v>295</v>
      </c>
      <c r="F20" s="10" t="s">
        <v>79</v>
      </c>
      <c r="G20" s="13">
        <v>1</v>
      </c>
      <c r="H20" s="7"/>
      <c r="I20" s="7">
        <v>1</v>
      </c>
      <c r="J20" s="7"/>
      <c r="K20" s="7">
        <f t="shared" si="0"/>
        <v>0</v>
      </c>
      <c r="L20" s="12" t="s">
        <v>0</v>
      </c>
      <c r="M20" s="12" t="s">
        <v>0</v>
      </c>
      <c r="N20" s="10" t="s">
        <v>0</v>
      </c>
    </row>
    <row r="21" spans="1:14" ht="30" outlineLevel="3" x14ac:dyDescent="0.25">
      <c r="A21" s="10" t="s">
        <v>81</v>
      </c>
      <c r="B21" s="11" t="s">
        <v>0</v>
      </c>
      <c r="C21" s="11" t="s">
        <v>0</v>
      </c>
      <c r="D21" s="11" t="s">
        <v>0</v>
      </c>
      <c r="E21" s="10" t="s">
        <v>82</v>
      </c>
      <c r="F21" s="10" t="s">
        <v>79</v>
      </c>
      <c r="G21" s="13">
        <v>1</v>
      </c>
      <c r="H21" s="7"/>
      <c r="I21" s="7">
        <v>1</v>
      </c>
      <c r="J21" s="7"/>
      <c r="K21" s="7">
        <f t="shared" si="0"/>
        <v>0</v>
      </c>
      <c r="L21" s="12" t="s">
        <v>0</v>
      </c>
      <c r="M21" s="12" t="s">
        <v>0</v>
      </c>
      <c r="N21" s="10" t="s">
        <v>0</v>
      </c>
    </row>
    <row r="22" spans="1:14" ht="90" outlineLevel="3" x14ac:dyDescent="0.25">
      <c r="A22" s="10" t="s">
        <v>83</v>
      </c>
      <c r="B22" s="11" t="s">
        <v>0</v>
      </c>
      <c r="C22" s="11" t="s">
        <v>0</v>
      </c>
      <c r="D22" s="11" t="s">
        <v>0</v>
      </c>
      <c r="E22" s="10" t="s">
        <v>296</v>
      </c>
      <c r="F22" s="10" t="s">
        <v>57</v>
      </c>
      <c r="G22" s="13">
        <v>1</v>
      </c>
      <c r="H22" s="7"/>
      <c r="I22" s="7">
        <v>1</v>
      </c>
      <c r="J22" s="7"/>
      <c r="K22" s="7">
        <f t="shared" si="0"/>
        <v>0</v>
      </c>
      <c r="L22" s="12" t="s">
        <v>0</v>
      </c>
      <c r="M22" s="12" t="s">
        <v>0</v>
      </c>
      <c r="N22" s="10" t="s">
        <v>0</v>
      </c>
    </row>
    <row r="23" spans="1:14" ht="75" outlineLevel="3" x14ac:dyDescent="0.25">
      <c r="A23" s="10" t="s">
        <v>85</v>
      </c>
      <c r="B23" s="11" t="s">
        <v>0</v>
      </c>
      <c r="C23" s="11" t="s">
        <v>0</v>
      </c>
      <c r="D23" s="11" t="s">
        <v>0</v>
      </c>
      <c r="E23" s="10" t="s">
        <v>297</v>
      </c>
      <c r="F23" s="10" t="s">
        <v>57</v>
      </c>
      <c r="G23" s="13">
        <v>1</v>
      </c>
      <c r="H23" s="7"/>
      <c r="I23" s="7">
        <v>1</v>
      </c>
      <c r="J23" s="7"/>
      <c r="K23" s="7">
        <f t="shared" si="0"/>
        <v>0</v>
      </c>
      <c r="L23" s="12" t="s">
        <v>0</v>
      </c>
      <c r="M23" s="12" t="s">
        <v>0</v>
      </c>
      <c r="N23" s="10" t="s">
        <v>0</v>
      </c>
    </row>
    <row r="24" spans="1:14" ht="75" outlineLevel="3" x14ac:dyDescent="0.25">
      <c r="A24" s="10" t="s">
        <v>87</v>
      </c>
      <c r="B24" s="11" t="s">
        <v>0</v>
      </c>
      <c r="C24" s="11" t="s">
        <v>0</v>
      </c>
      <c r="D24" s="11" t="s">
        <v>0</v>
      </c>
      <c r="E24" s="10" t="s">
        <v>298</v>
      </c>
      <c r="F24" s="10" t="s">
        <v>57</v>
      </c>
      <c r="G24" s="13">
        <v>1</v>
      </c>
      <c r="H24" s="7"/>
      <c r="I24" s="7">
        <v>1</v>
      </c>
      <c r="J24" s="7"/>
      <c r="K24" s="7">
        <f t="shared" si="0"/>
        <v>0</v>
      </c>
      <c r="L24" s="12" t="s">
        <v>0</v>
      </c>
      <c r="M24" s="12" t="s">
        <v>0</v>
      </c>
      <c r="N24" s="10" t="s">
        <v>0</v>
      </c>
    </row>
    <row r="25" spans="1:14" ht="75" outlineLevel="3" x14ac:dyDescent="0.25">
      <c r="A25" s="10" t="s">
        <v>89</v>
      </c>
      <c r="B25" s="11" t="s">
        <v>0</v>
      </c>
      <c r="C25" s="11" t="s">
        <v>0</v>
      </c>
      <c r="D25" s="11" t="s">
        <v>0</v>
      </c>
      <c r="E25" s="10" t="s">
        <v>299</v>
      </c>
      <c r="F25" s="10" t="s">
        <v>57</v>
      </c>
      <c r="G25" s="13">
        <v>1</v>
      </c>
      <c r="H25" s="7"/>
      <c r="I25" s="7">
        <v>1</v>
      </c>
      <c r="J25" s="7"/>
      <c r="K25" s="7">
        <f t="shared" si="0"/>
        <v>0</v>
      </c>
      <c r="L25" s="12" t="s">
        <v>0</v>
      </c>
      <c r="M25" s="12" t="s">
        <v>0</v>
      </c>
      <c r="N25" s="10" t="s">
        <v>0</v>
      </c>
    </row>
    <row r="26" spans="1:14" ht="75" outlineLevel="3" x14ac:dyDescent="0.25">
      <c r="A26" s="10" t="s">
        <v>91</v>
      </c>
      <c r="B26" s="11" t="s">
        <v>0</v>
      </c>
      <c r="C26" s="11" t="s">
        <v>0</v>
      </c>
      <c r="D26" s="11" t="s">
        <v>0</v>
      </c>
      <c r="E26" s="10" t="s">
        <v>300</v>
      </c>
      <c r="F26" s="10" t="s">
        <v>57</v>
      </c>
      <c r="G26" s="13">
        <v>1</v>
      </c>
      <c r="H26" s="7"/>
      <c r="I26" s="7">
        <v>1</v>
      </c>
      <c r="J26" s="7"/>
      <c r="K26" s="7">
        <f t="shared" si="0"/>
        <v>0</v>
      </c>
      <c r="L26" s="12" t="s">
        <v>0</v>
      </c>
      <c r="M26" s="12" t="s">
        <v>0</v>
      </c>
      <c r="N26" s="10" t="s">
        <v>0</v>
      </c>
    </row>
    <row r="27" spans="1:14" ht="45" outlineLevel="3" x14ac:dyDescent="0.25">
      <c r="A27" s="10" t="s">
        <v>93</v>
      </c>
      <c r="B27" s="11" t="s">
        <v>0</v>
      </c>
      <c r="C27" s="11" t="s">
        <v>0</v>
      </c>
      <c r="D27" s="11" t="s">
        <v>0</v>
      </c>
      <c r="E27" s="10" t="s">
        <v>301</v>
      </c>
      <c r="F27" s="10" t="s">
        <v>57</v>
      </c>
      <c r="G27" s="13">
        <v>1</v>
      </c>
      <c r="H27" s="7"/>
      <c r="I27" s="7">
        <v>1</v>
      </c>
      <c r="J27" s="7"/>
      <c r="K27" s="7">
        <f t="shared" si="0"/>
        <v>0</v>
      </c>
      <c r="L27" s="12" t="s">
        <v>0</v>
      </c>
      <c r="M27" s="12" t="s">
        <v>0</v>
      </c>
      <c r="N27" s="10" t="s">
        <v>0</v>
      </c>
    </row>
    <row r="28" spans="1:14" ht="45" outlineLevel="3" x14ac:dyDescent="0.25">
      <c r="A28" s="10" t="s">
        <v>95</v>
      </c>
      <c r="B28" s="11" t="s">
        <v>0</v>
      </c>
      <c r="C28" s="11" t="s">
        <v>0</v>
      </c>
      <c r="D28" s="11" t="s">
        <v>0</v>
      </c>
      <c r="E28" s="10" t="s">
        <v>302</v>
      </c>
      <c r="F28" s="10" t="s">
        <v>57</v>
      </c>
      <c r="G28" s="13">
        <v>1</v>
      </c>
      <c r="H28" s="7"/>
      <c r="I28" s="7">
        <v>1</v>
      </c>
      <c r="J28" s="7"/>
      <c r="K28" s="7">
        <f t="shared" si="0"/>
        <v>0</v>
      </c>
      <c r="L28" s="12" t="s">
        <v>0</v>
      </c>
      <c r="M28" s="12" t="s">
        <v>0</v>
      </c>
      <c r="N28" s="10" t="s">
        <v>0</v>
      </c>
    </row>
    <row r="29" spans="1:14" ht="45" outlineLevel="3" x14ac:dyDescent="0.25">
      <c r="A29" s="10" t="s">
        <v>97</v>
      </c>
      <c r="B29" s="11" t="s">
        <v>0</v>
      </c>
      <c r="C29" s="11" t="s">
        <v>0</v>
      </c>
      <c r="D29" s="11" t="s">
        <v>0</v>
      </c>
      <c r="E29" s="10" t="s">
        <v>303</v>
      </c>
      <c r="F29" s="10" t="s">
        <v>57</v>
      </c>
      <c r="G29" s="13">
        <v>1</v>
      </c>
      <c r="H29" s="7"/>
      <c r="I29" s="7">
        <v>1</v>
      </c>
      <c r="J29" s="7"/>
      <c r="K29" s="7">
        <f t="shared" si="0"/>
        <v>0</v>
      </c>
      <c r="L29" s="12" t="s">
        <v>0</v>
      </c>
      <c r="M29" s="12" t="s">
        <v>0</v>
      </c>
      <c r="N29" s="10" t="s">
        <v>0</v>
      </c>
    </row>
    <row r="30" spans="1:14" ht="30" outlineLevel="3" x14ac:dyDescent="0.25">
      <c r="A30" s="10" t="s">
        <v>99</v>
      </c>
      <c r="B30" s="11" t="s">
        <v>0</v>
      </c>
      <c r="C30" s="11" t="s">
        <v>0</v>
      </c>
      <c r="D30" s="11" t="s">
        <v>0</v>
      </c>
      <c r="E30" s="10" t="s">
        <v>90</v>
      </c>
      <c r="F30" s="10" t="s">
        <v>57</v>
      </c>
      <c r="G30" s="13">
        <v>1</v>
      </c>
      <c r="H30" s="7"/>
      <c r="I30" s="7">
        <v>1</v>
      </c>
      <c r="J30" s="7"/>
      <c r="K30" s="7">
        <f t="shared" si="0"/>
        <v>0</v>
      </c>
      <c r="L30" s="12" t="s">
        <v>0</v>
      </c>
      <c r="M30" s="12" t="s">
        <v>0</v>
      </c>
      <c r="N30" s="10" t="s">
        <v>0</v>
      </c>
    </row>
    <row r="31" spans="1:14" outlineLevel="3" x14ac:dyDescent="0.25">
      <c r="A31" s="10" t="s">
        <v>101</v>
      </c>
      <c r="B31" s="11" t="s">
        <v>0</v>
      </c>
      <c r="C31" s="11" t="s">
        <v>0</v>
      </c>
      <c r="D31" s="11" t="s">
        <v>0</v>
      </c>
      <c r="E31" s="10" t="s">
        <v>92</v>
      </c>
      <c r="F31" s="10" t="s">
        <v>79</v>
      </c>
      <c r="G31" s="13">
        <v>2</v>
      </c>
      <c r="H31" s="7"/>
      <c r="I31" s="7">
        <v>1</v>
      </c>
      <c r="J31" s="7"/>
      <c r="K31" s="7">
        <f t="shared" si="0"/>
        <v>0</v>
      </c>
      <c r="L31" s="12" t="s">
        <v>0</v>
      </c>
      <c r="M31" s="12" t="s">
        <v>0</v>
      </c>
      <c r="N31" s="10" t="s">
        <v>0</v>
      </c>
    </row>
    <row r="32" spans="1:14" ht="30" outlineLevel="3" x14ac:dyDescent="0.25">
      <c r="A32" s="10" t="s">
        <v>103</v>
      </c>
      <c r="B32" s="11" t="s">
        <v>0</v>
      </c>
      <c r="C32" s="11" t="s">
        <v>0</v>
      </c>
      <c r="D32" s="11" t="s">
        <v>0</v>
      </c>
      <c r="E32" s="10" t="s">
        <v>94</v>
      </c>
      <c r="F32" s="10" t="s">
        <v>57</v>
      </c>
      <c r="G32" s="13">
        <v>1</v>
      </c>
      <c r="H32" s="7"/>
      <c r="I32" s="7">
        <v>1</v>
      </c>
      <c r="J32" s="7"/>
      <c r="K32" s="7">
        <f t="shared" si="0"/>
        <v>0</v>
      </c>
      <c r="L32" s="12" t="s">
        <v>0</v>
      </c>
      <c r="M32" s="12" t="s">
        <v>0</v>
      </c>
      <c r="N32" s="10" t="s">
        <v>0</v>
      </c>
    </row>
    <row r="33" spans="1:14" outlineLevel="3" x14ac:dyDescent="0.25">
      <c r="A33" s="10" t="s">
        <v>105</v>
      </c>
      <c r="B33" s="11" t="s">
        <v>0</v>
      </c>
      <c r="C33" s="11" t="s">
        <v>0</v>
      </c>
      <c r="D33" s="11" t="s">
        <v>0</v>
      </c>
      <c r="E33" s="10" t="s">
        <v>96</v>
      </c>
      <c r="F33" s="10" t="s">
        <v>57</v>
      </c>
      <c r="G33" s="13">
        <v>1</v>
      </c>
      <c r="H33" s="7"/>
      <c r="I33" s="7">
        <v>1</v>
      </c>
      <c r="J33" s="7"/>
      <c r="K33" s="7">
        <f t="shared" si="0"/>
        <v>0</v>
      </c>
      <c r="L33" s="12" t="s">
        <v>0</v>
      </c>
      <c r="M33" s="12" t="s">
        <v>0</v>
      </c>
      <c r="N33" s="10" t="s">
        <v>0</v>
      </c>
    </row>
    <row r="34" spans="1:14" ht="45" outlineLevel="3" x14ac:dyDescent="0.25">
      <c r="A34" s="10" t="s">
        <v>107</v>
      </c>
      <c r="B34" s="11" t="s">
        <v>0</v>
      </c>
      <c r="C34" s="11" t="s">
        <v>0</v>
      </c>
      <c r="D34" s="11" t="s">
        <v>0</v>
      </c>
      <c r="E34" s="10" t="s">
        <v>98</v>
      </c>
      <c r="F34" s="10" t="s">
        <v>57</v>
      </c>
      <c r="G34" s="13">
        <v>1</v>
      </c>
      <c r="H34" s="7"/>
      <c r="I34" s="7">
        <v>1</v>
      </c>
      <c r="J34" s="7"/>
      <c r="K34" s="7">
        <f t="shared" si="0"/>
        <v>0</v>
      </c>
      <c r="L34" s="12" t="s">
        <v>0</v>
      </c>
      <c r="M34" s="12" t="s">
        <v>0</v>
      </c>
      <c r="N34" s="10" t="s">
        <v>0</v>
      </c>
    </row>
    <row r="35" spans="1:14" outlineLevel="3" x14ac:dyDescent="0.25">
      <c r="A35" s="10" t="s">
        <v>109</v>
      </c>
      <c r="B35" s="11" t="s">
        <v>0</v>
      </c>
      <c r="C35" s="11" t="s">
        <v>0</v>
      </c>
      <c r="D35" s="11" t="s">
        <v>0</v>
      </c>
      <c r="E35" s="10" t="s">
        <v>100</v>
      </c>
      <c r="F35" s="10" t="s">
        <v>79</v>
      </c>
      <c r="G35" s="13">
        <v>1</v>
      </c>
      <c r="H35" s="7"/>
      <c r="I35" s="7">
        <v>1</v>
      </c>
      <c r="J35" s="7"/>
      <c r="K35" s="7">
        <f t="shared" si="0"/>
        <v>0</v>
      </c>
      <c r="L35" s="12" t="s">
        <v>0</v>
      </c>
      <c r="M35" s="12" t="s">
        <v>0</v>
      </c>
      <c r="N35" s="10" t="s">
        <v>0</v>
      </c>
    </row>
    <row r="36" spans="1:14" outlineLevel="3" x14ac:dyDescent="0.25">
      <c r="A36" s="10" t="s">
        <v>111</v>
      </c>
      <c r="B36" s="11" t="s">
        <v>0</v>
      </c>
      <c r="C36" s="11" t="s">
        <v>0</v>
      </c>
      <c r="D36" s="11" t="s">
        <v>0</v>
      </c>
      <c r="E36" s="10" t="s">
        <v>102</v>
      </c>
      <c r="F36" s="10" t="s">
        <v>79</v>
      </c>
      <c r="G36" s="13">
        <v>1</v>
      </c>
      <c r="H36" s="7"/>
      <c r="I36" s="7">
        <v>1</v>
      </c>
      <c r="J36" s="7"/>
      <c r="K36" s="7">
        <f t="shared" si="0"/>
        <v>0</v>
      </c>
      <c r="L36" s="12" t="s">
        <v>0</v>
      </c>
      <c r="M36" s="12" t="s">
        <v>0</v>
      </c>
      <c r="N36" s="10" t="s">
        <v>0</v>
      </c>
    </row>
    <row r="37" spans="1:14" outlineLevel="3" x14ac:dyDescent="0.25">
      <c r="A37" s="10" t="s">
        <v>113</v>
      </c>
      <c r="B37" s="11" t="s">
        <v>0</v>
      </c>
      <c r="C37" s="11" t="s">
        <v>0</v>
      </c>
      <c r="D37" s="11" t="s">
        <v>0</v>
      </c>
      <c r="E37" s="10" t="s">
        <v>304</v>
      </c>
      <c r="F37" s="10" t="s">
        <v>79</v>
      </c>
      <c r="G37" s="13">
        <v>1</v>
      </c>
      <c r="H37" s="7"/>
      <c r="I37" s="7">
        <v>1</v>
      </c>
      <c r="J37" s="7"/>
      <c r="K37" s="7">
        <f t="shared" si="0"/>
        <v>0</v>
      </c>
      <c r="L37" s="12" t="s">
        <v>0</v>
      </c>
      <c r="M37" s="12" t="s">
        <v>0</v>
      </c>
      <c r="N37" s="10" t="s">
        <v>0</v>
      </c>
    </row>
    <row r="38" spans="1:14" outlineLevel="3" x14ac:dyDescent="0.25">
      <c r="A38" s="10" t="s">
        <v>115</v>
      </c>
      <c r="B38" s="11" t="s">
        <v>0</v>
      </c>
      <c r="C38" s="11" t="s">
        <v>0</v>
      </c>
      <c r="D38" s="11" t="s">
        <v>0</v>
      </c>
      <c r="E38" s="10" t="s">
        <v>106</v>
      </c>
      <c r="F38" s="10" t="s">
        <v>79</v>
      </c>
      <c r="G38" s="13">
        <v>12</v>
      </c>
      <c r="H38" s="7"/>
      <c r="I38" s="7">
        <v>1</v>
      </c>
      <c r="J38" s="7"/>
      <c r="K38" s="7">
        <f t="shared" si="0"/>
        <v>0</v>
      </c>
      <c r="L38" s="12" t="s">
        <v>0</v>
      </c>
      <c r="M38" s="12" t="s">
        <v>0</v>
      </c>
      <c r="N38" s="10" t="s">
        <v>0</v>
      </c>
    </row>
    <row r="39" spans="1:14" outlineLevel="3" x14ac:dyDescent="0.25">
      <c r="A39" s="10" t="s">
        <v>117</v>
      </c>
      <c r="B39" s="11" t="s">
        <v>0</v>
      </c>
      <c r="C39" s="11" t="s">
        <v>0</v>
      </c>
      <c r="D39" s="11" t="s">
        <v>0</v>
      </c>
      <c r="E39" s="10" t="s">
        <v>108</v>
      </c>
      <c r="F39" s="10" t="s">
        <v>79</v>
      </c>
      <c r="G39" s="13">
        <v>2</v>
      </c>
      <c r="H39" s="7"/>
      <c r="I39" s="7">
        <v>1</v>
      </c>
      <c r="J39" s="7"/>
      <c r="K39" s="7">
        <f t="shared" si="0"/>
        <v>0</v>
      </c>
      <c r="L39" s="12" t="s">
        <v>0</v>
      </c>
      <c r="M39" s="12" t="s">
        <v>0</v>
      </c>
      <c r="N39" s="10" t="s">
        <v>0</v>
      </c>
    </row>
    <row r="40" spans="1:14" outlineLevel="3" x14ac:dyDescent="0.25">
      <c r="A40" s="10" t="s">
        <v>119</v>
      </c>
      <c r="B40" s="11" t="s">
        <v>0</v>
      </c>
      <c r="C40" s="11" t="s">
        <v>0</v>
      </c>
      <c r="D40" s="11" t="s">
        <v>0</v>
      </c>
      <c r="E40" s="10" t="s">
        <v>305</v>
      </c>
      <c r="F40" s="10" t="s">
        <v>79</v>
      </c>
      <c r="G40" s="13">
        <v>1</v>
      </c>
      <c r="H40" s="7"/>
      <c r="I40" s="7">
        <v>1</v>
      </c>
      <c r="J40" s="7"/>
      <c r="K40" s="7">
        <f t="shared" si="0"/>
        <v>0</v>
      </c>
      <c r="L40" s="12" t="s">
        <v>0</v>
      </c>
      <c r="M40" s="12" t="s">
        <v>0</v>
      </c>
      <c r="N40" s="10" t="s">
        <v>0</v>
      </c>
    </row>
    <row r="41" spans="1:14" outlineLevel="3" x14ac:dyDescent="0.25">
      <c r="A41" s="10" t="s">
        <v>121</v>
      </c>
      <c r="B41" s="11" t="s">
        <v>0</v>
      </c>
      <c r="C41" s="11" t="s">
        <v>0</v>
      </c>
      <c r="D41" s="11" t="s">
        <v>0</v>
      </c>
      <c r="E41" s="10" t="s">
        <v>110</v>
      </c>
      <c r="F41" s="10" t="s">
        <v>79</v>
      </c>
      <c r="G41" s="13">
        <v>1</v>
      </c>
      <c r="H41" s="7"/>
      <c r="I41" s="7">
        <v>1</v>
      </c>
      <c r="J41" s="7"/>
      <c r="K41" s="7">
        <f t="shared" si="0"/>
        <v>0</v>
      </c>
      <c r="L41" s="12" t="s">
        <v>0</v>
      </c>
      <c r="M41" s="12" t="s">
        <v>0</v>
      </c>
      <c r="N41" s="10" t="s">
        <v>0</v>
      </c>
    </row>
    <row r="42" spans="1:14" outlineLevel="3" x14ac:dyDescent="0.25">
      <c r="A42" s="10" t="s">
        <v>123</v>
      </c>
      <c r="B42" s="11" t="s">
        <v>0</v>
      </c>
      <c r="C42" s="11" t="s">
        <v>0</v>
      </c>
      <c r="D42" s="11" t="s">
        <v>0</v>
      </c>
      <c r="E42" s="10" t="s">
        <v>306</v>
      </c>
      <c r="F42" s="10" t="s">
        <v>79</v>
      </c>
      <c r="G42" s="13">
        <v>7</v>
      </c>
      <c r="H42" s="7"/>
      <c r="I42" s="7">
        <v>1</v>
      </c>
      <c r="J42" s="7"/>
      <c r="K42" s="7">
        <f t="shared" ref="K42:K73" si="1">ROUND(H42*J42, 2)</f>
        <v>0</v>
      </c>
      <c r="L42" s="12" t="s">
        <v>0</v>
      </c>
      <c r="M42" s="12" t="s">
        <v>0</v>
      </c>
      <c r="N42" s="10" t="s">
        <v>0</v>
      </c>
    </row>
    <row r="43" spans="1:14" outlineLevel="3" x14ac:dyDescent="0.25">
      <c r="A43" s="10" t="s">
        <v>125</v>
      </c>
      <c r="B43" s="11" t="s">
        <v>0</v>
      </c>
      <c r="C43" s="11" t="s">
        <v>0</v>
      </c>
      <c r="D43" s="11" t="s">
        <v>0</v>
      </c>
      <c r="E43" s="10" t="s">
        <v>307</v>
      </c>
      <c r="F43" s="10" t="s">
        <v>79</v>
      </c>
      <c r="G43" s="13">
        <v>11</v>
      </c>
      <c r="H43" s="7"/>
      <c r="I43" s="7">
        <v>1</v>
      </c>
      <c r="J43" s="7"/>
      <c r="K43" s="7">
        <f t="shared" si="1"/>
        <v>0</v>
      </c>
      <c r="L43" s="12" t="s">
        <v>0</v>
      </c>
      <c r="M43" s="12" t="s">
        <v>0</v>
      </c>
      <c r="N43" s="10" t="s">
        <v>0</v>
      </c>
    </row>
    <row r="44" spans="1:14" outlineLevel="3" x14ac:dyDescent="0.25">
      <c r="A44" s="10" t="s">
        <v>127</v>
      </c>
      <c r="B44" s="11" t="s">
        <v>0</v>
      </c>
      <c r="C44" s="11" t="s">
        <v>0</v>
      </c>
      <c r="D44" s="11" t="s">
        <v>0</v>
      </c>
      <c r="E44" s="10" t="s">
        <v>114</v>
      </c>
      <c r="F44" s="10" t="s">
        <v>79</v>
      </c>
      <c r="G44" s="13">
        <v>8</v>
      </c>
      <c r="H44" s="7"/>
      <c r="I44" s="7">
        <v>1</v>
      </c>
      <c r="J44" s="7"/>
      <c r="K44" s="7">
        <f t="shared" si="1"/>
        <v>0</v>
      </c>
      <c r="L44" s="12" t="s">
        <v>0</v>
      </c>
      <c r="M44" s="12" t="s">
        <v>0</v>
      </c>
      <c r="N44" s="10" t="s">
        <v>0</v>
      </c>
    </row>
    <row r="45" spans="1:14" outlineLevel="3" x14ac:dyDescent="0.25">
      <c r="A45" s="10" t="s">
        <v>129</v>
      </c>
      <c r="B45" s="11" t="s">
        <v>0</v>
      </c>
      <c r="C45" s="11" t="s">
        <v>0</v>
      </c>
      <c r="D45" s="11" t="s">
        <v>0</v>
      </c>
      <c r="E45" s="10" t="s">
        <v>308</v>
      </c>
      <c r="F45" s="10" t="s">
        <v>79</v>
      </c>
      <c r="G45" s="13">
        <v>4</v>
      </c>
      <c r="H45" s="7"/>
      <c r="I45" s="7">
        <v>1</v>
      </c>
      <c r="J45" s="7"/>
      <c r="K45" s="7">
        <f t="shared" si="1"/>
        <v>0</v>
      </c>
      <c r="L45" s="12" t="s">
        <v>0</v>
      </c>
      <c r="M45" s="12" t="s">
        <v>0</v>
      </c>
      <c r="N45" s="10" t="s">
        <v>0</v>
      </c>
    </row>
    <row r="46" spans="1:14" outlineLevel="3" x14ac:dyDescent="0.25">
      <c r="A46" s="10" t="s">
        <v>131</v>
      </c>
      <c r="B46" s="11" t="s">
        <v>0</v>
      </c>
      <c r="C46" s="11" t="s">
        <v>0</v>
      </c>
      <c r="D46" s="11" t="s">
        <v>0</v>
      </c>
      <c r="E46" s="10" t="s">
        <v>116</v>
      </c>
      <c r="F46" s="10" t="s">
        <v>79</v>
      </c>
      <c r="G46" s="13">
        <v>4</v>
      </c>
      <c r="H46" s="7"/>
      <c r="I46" s="7">
        <v>1</v>
      </c>
      <c r="J46" s="7"/>
      <c r="K46" s="7">
        <f t="shared" si="1"/>
        <v>0</v>
      </c>
      <c r="L46" s="12" t="s">
        <v>0</v>
      </c>
      <c r="M46" s="12" t="s">
        <v>0</v>
      </c>
      <c r="N46" s="10" t="s">
        <v>0</v>
      </c>
    </row>
    <row r="47" spans="1:14" outlineLevel="3" x14ac:dyDescent="0.25">
      <c r="A47" s="10" t="s">
        <v>133</v>
      </c>
      <c r="B47" s="11" t="s">
        <v>0</v>
      </c>
      <c r="C47" s="11" t="s">
        <v>0</v>
      </c>
      <c r="D47" s="11" t="s">
        <v>0</v>
      </c>
      <c r="E47" s="10" t="s">
        <v>118</v>
      </c>
      <c r="F47" s="10" t="s">
        <v>79</v>
      </c>
      <c r="G47" s="13">
        <v>2</v>
      </c>
      <c r="H47" s="7"/>
      <c r="I47" s="7">
        <v>1</v>
      </c>
      <c r="J47" s="7"/>
      <c r="K47" s="7">
        <f t="shared" si="1"/>
        <v>0</v>
      </c>
      <c r="L47" s="12" t="s">
        <v>0</v>
      </c>
      <c r="M47" s="12" t="s">
        <v>0</v>
      </c>
      <c r="N47" s="10" t="s">
        <v>0</v>
      </c>
    </row>
    <row r="48" spans="1:14" outlineLevel="3" x14ac:dyDescent="0.25">
      <c r="A48" s="10" t="s">
        <v>135</v>
      </c>
      <c r="B48" s="11" t="s">
        <v>0</v>
      </c>
      <c r="C48" s="11" t="s">
        <v>0</v>
      </c>
      <c r="D48" s="11" t="s">
        <v>0</v>
      </c>
      <c r="E48" s="10" t="s">
        <v>309</v>
      </c>
      <c r="F48" s="10" t="s">
        <v>79</v>
      </c>
      <c r="G48" s="13">
        <v>2</v>
      </c>
      <c r="H48" s="7"/>
      <c r="I48" s="7">
        <v>1</v>
      </c>
      <c r="J48" s="7"/>
      <c r="K48" s="7">
        <f t="shared" si="1"/>
        <v>0</v>
      </c>
      <c r="L48" s="12" t="s">
        <v>0</v>
      </c>
      <c r="M48" s="12" t="s">
        <v>0</v>
      </c>
      <c r="N48" s="10" t="s">
        <v>0</v>
      </c>
    </row>
    <row r="49" spans="1:14" outlineLevel="3" x14ac:dyDescent="0.25">
      <c r="A49" s="10" t="s">
        <v>137</v>
      </c>
      <c r="B49" s="11" t="s">
        <v>0</v>
      </c>
      <c r="C49" s="11" t="s">
        <v>0</v>
      </c>
      <c r="D49" s="11" t="s">
        <v>0</v>
      </c>
      <c r="E49" s="10" t="s">
        <v>120</v>
      </c>
      <c r="F49" s="10" t="s">
        <v>79</v>
      </c>
      <c r="G49" s="13">
        <v>2</v>
      </c>
      <c r="H49" s="7"/>
      <c r="I49" s="7">
        <v>1</v>
      </c>
      <c r="J49" s="7"/>
      <c r="K49" s="7">
        <f t="shared" si="1"/>
        <v>0</v>
      </c>
      <c r="L49" s="12" t="s">
        <v>0</v>
      </c>
      <c r="M49" s="12" t="s">
        <v>0</v>
      </c>
      <c r="N49" s="10" t="s">
        <v>0</v>
      </c>
    </row>
    <row r="50" spans="1:14" outlineLevel="3" x14ac:dyDescent="0.25">
      <c r="A50" s="10" t="s">
        <v>139</v>
      </c>
      <c r="B50" s="11" t="s">
        <v>0</v>
      </c>
      <c r="C50" s="11" t="s">
        <v>0</v>
      </c>
      <c r="D50" s="11" t="s">
        <v>0</v>
      </c>
      <c r="E50" s="10" t="s">
        <v>310</v>
      </c>
      <c r="F50" s="10" t="s">
        <v>79</v>
      </c>
      <c r="G50" s="13">
        <v>1</v>
      </c>
      <c r="H50" s="7"/>
      <c r="I50" s="7">
        <v>1</v>
      </c>
      <c r="J50" s="7"/>
      <c r="K50" s="7">
        <f t="shared" si="1"/>
        <v>0</v>
      </c>
      <c r="L50" s="12" t="s">
        <v>0</v>
      </c>
      <c r="M50" s="12" t="s">
        <v>0</v>
      </c>
      <c r="N50" s="10" t="s">
        <v>0</v>
      </c>
    </row>
    <row r="51" spans="1:14" outlineLevel="3" x14ac:dyDescent="0.25">
      <c r="A51" s="10" t="s">
        <v>142</v>
      </c>
      <c r="B51" s="11" t="s">
        <v>0</v>
      </c>
      <c r="C51" s="11" t="s">
        <v>0</v>
      </c>
      <c r="D51" s="11" t="s">
        <v>0</v>
      </c>
      <c r="E51" s="10" t="s">
        <v>122</v>
      </c>
      <c r="F51" s="10" t="s">
        <v>79</v>
      </c>
      <c r="G51" s="13">
        <v>1</v>
      </c>
      <c r="H51" s="7"/>
      <c r="I51" s="7">
        <v>1</v>
      </c>
      <c r="J51" s="7"/>
      <c r="K51" s="7">
        <f t="shared" si="1"/>
        <v>0</v>
      </c>
      <c r="L51" s="12" t="s">
        <v>0</v>
      </c>
      <c r="M51" s="12" t="s">
        <v>0</v>
      </c>
      <c r="N51" s="10" t="s">
        <v>0</v>
      </c>
    </row>
    <row r="52" spans="1:14" outlineLevel="3" x14ac:dyDescent="0.25">
      <c r="A52" s="10" t="s">
        <v>144</v>
      </c>
      <c r="B52" s="11" t="s">
        <v>0</v>
      </c>
      <c r="C52" s="11" t="s">
        <v>0</v>
      </c>
      <c r="D52" s="11" t="s">
        <v>0</v>
      </c>
      <c r="E52" s="10" t="s">
        <v>126</v>
      </c>
      <c r="F52" s="10" t="s">
        <v>79</v>
      </c>
      <c r="G52" s="13">
        <v>10</v>
      </c>
      <c r="H52" s="7"/>
      <c r="I52" s="7">
        <v>1</v>
      </c>
      <c r="J52" s="7"/>
      <c r="K52" s="7">
        <f t="shared" si="1"/>
        <v>0</v>
      </c>
      <c r="L52" s="12" t="s">
        <v>0</v>
      </c>
      <c r="M52" s="12" t="s">
        <v>0</v>
      </c>
      <c r="N52" s="10" t="s">
        <v>0</v>
      </c>
    </row>
    <row r="53" spans="1:14" ht="30" outlineLevel="3" x14ac:dyDescent="0.25">
      <c r="A53" s="10" t="s">
        <v>146</v>
      </c>
      <c r="B53" s="11" t="s">
        <v>0</v>
      </c>
      <c r="C53" s="11" t="s">
        <v>0</v>
      </c>
      <c r="D53" s="11" t="s">
        <v>0</v>
      </c>
      <c r="E53" s="10" t="s">
        <v>128</v>
      </c>
      <c r="F53" s="10" t="s">
        <v>79</v>
      </c>
      <c r="G53" s="13">
        <v>15</v>
      </c>
      <c r="H53" s="7"/>
      <c r="I53" s="7">
        <v>1</v>
      </c>
      <c r="J53" s="7"/>
      <c r="K53" s="7">
        <f t="shared" si="1"/>
        <v>0</v>
      </c>
      <c r="L53" s="12" t="s">
        <v>0</v>
      </c>
      <c r="M53" s="12" t="s">
        <v>0</v>
      </c>
      <c r="N53" s="10" t="s">
        <v>0</v>
      </c>
    </row>
    <row r="54" spans="1:14" outlineLevel="3" x14ac:dyDescent="0.25">
      <c r="A54" s="10" t="s">
        <v>148</v>
      </c>
      <c r="B54" s="11" t="s">
        <v>0</v>
      </c>
      <c r="C54" s="11" t="s">
        <v>0</v>
      </c>
      <c r="D54" s="11" t="s">
        <v>0</v>
      </c>
      <c r="E54" s="10" t="s">
        <v>311</v>
      </c>
      <c r="F54" s="10" t="s">
        <v>76</v>
      </c>
      <c r="G54" s="13">
        <v>45</v>
      </c>
      <c r="H54" s="7"/>
      <c r="I54" s="7">
        <v>1</v>
      </c>
      <c r="J54" s="7"/>
      <c r="K54" s="7">
        <f t="shared" si="1"/>
        <v>0</v>
      </c>
      <c r="L54" s="12" t="s">
        <v>0</v>
      </c>
      <c r="M54" s="12" t="s">
        <v>0</v>
      </c>
      <c r="N54" s="10" t="s">
        <v>0</v>
      </c>
    </row>
    <row r="55" spans="1:14" ht="30" outlineLevel="3" x14ac:dyDescent="0.25">
      <c r="A55" s="10" t="s">
        <v>150</v>
      </c>
      <c r="B55" s="11" t="s">
        <v>0</v>
      </c>
      <c r="C55" s="11" t="s">
        <v>0</v>
      </c>
      <c r="D55" s="11" t="s">
        <v>0</v>
      </c>
      <c r="E55" s="10" t="s">
        <v>134</v>
      </c>
      <c r="F55" s="10" t="s">
        <v>76</v>
      </c>
      <c r="G55" s="13">
        <v>6</v>
      </c>
      <c r="H55" s="7"/>
      <c r="I55" s="7">
        <v>1</v>
      </c>
      <c r="J55" s="7"/>
      <c r="K55" s="7">
        <f t="shared" si="1"/>
        <v>0</v>
      </c>
      <c r="L55" s="12" t="s">
        <v>0</v>
      </c>
      <c r="M55" s="12" t="s">
        <v>0</v>
      </c>
      <c r="N55" s="10" t="s">
        <v>0</v>
      </c>
    </row>
    <row r="56" spans="1:14" ht="30" outlineLevel="3" x14ac:dyDescent="0.25">
      <c r="A56" s="10" t="s">
        <v>152</v>
      </c>
      <c r="B56" s="11" t="s">
        <v>0</v>
      </c>
      <c r="C56" s="11" t="s">
        <v>0</v>
      </c>
      <c r="D56" s="11" t="s">
        <v>0</v>
      </c>
      <c r="E56" s="10" t="s">
        <v>312</v>
      </c>
      <c r="F56" s="10" t="s">
        <v>76</v>
      </c>
      <c r="G56" s="13">
        <v>6</v>
      </c>
      <c r="H56" s="7"/>
      <c r="I56" s="7">
        <v>1</v>
      </c>
      <c r="J56" s="7"/>
      <c r="K56" s="7">
        <f t="shared" si="1"/>
        <v>0</v>
      </c>
      <c r="L56" s="12" t="s">
        <v>0</v>
      </c>
      <c r="M56" s="12" t="s">
        <v>0</v>
      </c>
      <c r="N56" s="10" t="s">
        <v>0</v>
      </c>
    </row>
    <row r="57" spans="1:14" ht="30" outlineLevel="3" x14ac:dyDescent="0.25">
      <c r="A57" s="10" t="s">
        <v>154</v>
      </c>
      <c r="B57" s="11" t="s">
        <v>0</v>
      </c>
      <c r="C57" s="11" t="s">
        <v>0</v>
      </c>
      <c r="D57" s="11" t="s">
        <v>0</v>
      </c>
      <c r="E57" s="10" t="s">
        <v>136</v>
      </c>
      <c r="F57" s="10" t="s">
        <v>76</v>
      </c>
      <c r="G57" s="13">
        <v>12</v>
      </c>
      <c r="H57" s="7"/>
      <c r="I57" s="7">
        <v>1</v>
      </c>
      <c r="J57" s="7"/>
      <c r="K57" s="7">
        <f t="shared" si="1"/>
        <v>0</v>
      </c>
      <c r="L57" s="12" t="s">
        <v>0</v>
      </c>
      <c r="M57" s="12" t="s">
        <v>0</v>
      </c>
      <c r="N57" s="10" t="s">
        <v>0</v>
      </c>
    </row>
    <row r="58" spans="1:14" ht="30" outlineLevel="3" x14ac:dyDescent="0.25">
      <c r="A58" s="10" t="s">
        <v>156</v>
      </c>
      <c r="B58" s="11" t="s">
        <v>0</v>
      </c>
      <c r="C58" s="11" t="s">
        <v>0</v>
      </c>
      <c r="D58" s="11" t="s">
        <v>0</v>
      </c>
      <c r="E58" s="10" t="s">
        <v>313</v>
      </c>
      <c r="F58" s="10" t="s">
        <v>76</v>
      </c>
      <c r="G58" s="13">
        <v>20</v>
      </c>
      <c r="H58" s="7"/>
      <c r="I58" s="7">
        <v>1</v>
      </c>
      <c r="J58" s="7"/>
      <c r="K58" s="7">
        <f t="shared" si="1"/>
        <v>0</v>
      </c>
      <c r="L58" s="12" t="s">
        <v>0</v>
      </c>
      <c r="M58" s="12" t="s">
        <v>0</v>
      </c>
      <c r="N58" s="10" t="s">
        <v>0</v>
      </c>
    </row>
    <row r="59" spans="1:14" ht="30" outlineLevel="3" x14ac:dyDescent="0.25">
      <c r="A59" s="10" t="s">
        <v>158</v>
      </c>
      <c r="B59" s="11" t="s">
        <v>0</v>
      </c>
      <c r="C59" s="11" t="s">
        <v>0</v>
      </c>
      <c r="D59" s="11" t="s">
        <v>0</v>
      </c>
      <c r="E59" s="10" t="s">
        <v>314</v>
      </c>
      <c r="F59" s="10" t="s">
        <v>76</v>
      </c>
      <c r="G59" s="13">
        <v>4</v>
      </c>
      <c r="H59" s="7"/>
      <c r="I59" s="7">
        <v>1</v>
      </c>
      <c r="J59" s="7"/>
      <c r="K59" s="7">
        <f t="shared" si="1"/>
        <v>0</v>
      </c>
      <c r="L59" s="12" t="s">
        <v>0</v>
      </c>
      <c r="M59" s="12" t="s">
        <v>0</v>
      </c>
      <c r="N59" s="10" t="s">
        <v>0</v>
      </c>
    </row>
    <row r="60" spans="1:14" ht="45" outlineLevel="3" x14ac:dyDescent="0.25">
      <c r="A60" s="10" t="s">
        <v>160</v>
      </c>
      <c r="B60" s="11" t="s">
        <v>0</v>
      </c>
      <c r="C60" s="11" t="s">
        <v>0</v>
      </c>
      <c r="D60" s="11" t="s">
        <v>0</v>
      </c>
      <c r="E60" s="10" t="s">
        <v>138</v>
      </c>
      <c r="F60" s="10" t="s">
        <v>140</v>
      </c>
      <c r="G60" s="13">
        <v>9.16</v>
      </c>
      <c r="H60" s="7"/>
      <c r="I60" s="7">
        <v>1</v>
      </c>
      <c r="J60" s="7"/>
      <c r="K60" s="7">
        <f t="shared" si="1"/>
        <v>0</v>
      </c>
      <c r="L60" s="12" t="s">
        <v>0</v>
      </c>
      <c r="M60" s="12" t="s">
        <v>0</v>
      </c>
      <c r="N60" s="10" t="s">
        <v>0</v>
      </c>
    </row>
    <row r="61" spans="1:14" outlineLevel="3" x14ac:dyDescent="0.25">
      <c r="A61" s="10" t="s">
        <v>162</v>
      </c>
      <c r="B61" s="11" t="s">
        <v>0</v>
      </c>
      <c r="C61" s="11" t="s">
        <v>0</v>
      </c>
      <c r="D61" s="11" t="s">
        <v>0</v>
      </c>
      <c r="E61" s="10" t="s">
        <v>141</v>
      </c>
      <c r="F61" s="10" t="s">
        <v>140</v>
      </c>
      <c r="G61" s="13">
        <v>9.16</v>
      </c>
      <c r="H61" s="7"/>
      <c r="I61" s="7">
        <v>1</v>
      </c>
      <c r="J61" s="7"/>
      <c r="K61" s="7">
        <f t="shared" si="1"/>
        <v>0</v>
      </c>
      <c r="L61" s="12" t="s">
        <v>0</v>
      </c>
      <c r="M61" s="12" t="s">
        <v>0</v>
      </c>
      <c r="N61" s="10" t="s">
        <v>0</v>
      </c>
    </row>
    <row r="62" spans="1:14" ht="45" outlineLevel="3" x14ac:dyDescent="0.25">
      <c r="A62" s="10" t="s">
        <v>164</v>
      </c>
      <c r="B62" s="11" t="s">
        <v>0</v>
      </c>
      <c r="C62" s="11" t="s">
        <v>0</v>
      </c>
      <c r="D62" s="11" t="s">
        <v>0</v>
      </c>
      <c r="E62" s="10" t="s">
        <v>143</v>
      </c>
      <c r="F62" s="10" t="s">
        <v>140</v>
      </c>
      <c r="G62" s="13">
        <v>9.16</v>
      </c>
      <c r="H62" s="7"/>
      <c r="I62" s="7">
        <v>1</v>
      </c>
      <c r="J62" s="7"/>
      <c r="K62" s="7">
        <f t="shared" si="1"/>
        <v>0</v>
      </c>
      <c r="L62" s="12" t="s">
        <v>0</v>
      </c>
      <c r="M62" s="12" t="s">
        <v>0</v>
      </c>
      <c r="N62" s="10" t="s">
        <v>0</v>
      </c>
    </row>
    <row r="63" spans="1:14" ht="45" outlineLevel="3" x14ac:dyDescent="0.25">
      <c r="A63" s="10" t="s">
        <v>166</v>
      </c>
      <c r="B63" s="11" t="s">
        <v>0</v>
      </c>
      <c r="C63" s="11" t="s">
        <v>0</v>
      </c>
      <c r="D63" s="11" t="s">
        <v>0</v>
      </c>
      <c r="E63" s="10" t="s">
        <v>145</v>
      </c>
      <c r="F63" s="10" t="s">
        <v>140</v>
      </c>
      <c r="G63" s="13">
        <v>9.16</v>
      </c>
      <c r="H63" s="7"/>
      <c r="I63" s="7">
        <v>1</v>
      </c>
      <c r="J63" s="7"/>
      <c r="K63" s="7">
        <f t="shared" si="1"/>
        <v>0</v>
      </c>
      <c r="L63" s="12" t="s">
        <v>0</v>
      </c>
      <c r="M63" s="12" t="s">
        <v>0</v>
      </c>
      <c r="N63" s="10" t="s">
        <v>0</v>
      </c>
    </row>
    <row r="64" spans="1:14" ht="30" outlineLevel="3" x14ac:dyDescent="0.25">
      <c r="A64" s="10" t="s">
        <v>168</v>
      </c>
      <c r="B64" s="11" t="s">
        <v>0</v>
      </c>
      <c r="C64" s="11" t="s">
        <v>0</v>
      </c>
      <c r="D64" s="11" t="s">
        <v>0</v>
      </c>
      <c r="E64" s="10" t="s">
        <v>149</v>
      </c>
      <c r="F64" s="10" t="s">
        <v>76</v>
      </c>
      <c r="G64" s="13">
        <v>6</v>
      </c>
      <c r="H64" s="7"/>
      <c r="I64" s="7">
        <v>1</v>
      </c>
      <c r="J64" s="7"/>
      <c r="K64" s="7">
        <f t="shared" si="1"/>
        <v>0</v>
      </c>
      <c r="L64" s="12" t="s">
        <v>0</v>
      </c>
      <c r="M64" s="12" t="s">
        <v>0</v>
      </c>
      <c r="N64" s="10" t="s">
        <v>0</v>
      </c>
    </row>
    <row r="65" spans="1:14" ht="30" outlineLevel="3" x14ac:dyDescent="0.25">
      <c r="A65" s="10" t="s">
        <v>170</v>
      </c>
      <c r="B65" s="11" t="s">
        <v>0</v>
      </c>
      <c r="C65" s="11" t="s">
        <v>0</v>
      </c>
      <c r="D65" s="11" t="s">
        <v>0</v>
      </c>
      <c r="E65" s="10" t="s">
        <v>151</v>
      </c>
      <c r="F65" s="10" t="s">
        <v>76</v>
      </c>
      <c r="G65" s="13">
        <v>6</v>
      </c>
      <c r="H65" s="7"/>
      <c r="I65" s="7">
        <v>1</v>
      </c>
      <c r="J65" s="7"/>
      <c r="K65" s="7">
        <f t="shared" si="1"/>
        <v>0</v>
      </c>
      <c r="L65" s="12" t="s">
        <v>0</v>
      </c>
      <c r="M65" s="12" t="s">
        <v>0</v>
      </c>
      <c r="N65" s="10" t="s">
        <v>0</v>
      </c>
    </row>
    <row r="66" spans="1:14" ht="30" outlineLevel="3" x14ac:dyDescent="0.25">
      <c r="A66" s="10" t="s">
        <v>172</v>
      </c>
      <c r="B66" s="11" t="s">
        <v>0</v>
      </c>
      <c r="C66" s="11" t="s">
        <v>0</v>
      </c>
      <c r="D66" s="11" t="s">
        <v>0</v>
      </c>
      <c r="E66" s="10" t="s">
        <v>315</v>
      </c>
      <c r="F66" s="10" t="s">
        <v>76</v>
      </c>
      <c r="G66" s="13">
        <v>12</v>
      </c>
      <c r="H66" s="7"/>
      <c r="I66" s="7">
        <v>1</v>
      </c>
      <c r="J66" s="7"/>
      <c r="K66" s="7">
        <f t="shared" si="1"/>
        <v>0</v>
      </c>
      <c r="L66" s="12" t="s">
        <v>0</v>
      </c>
      <c r="M66" s="12" t="s">
        <v>0</v>
      </c>
      <c r="N66" s="10" t="s">
        <v>0</v>
      </c>
    </row>
    <row r="67" spans="1:14" ht="30" outlineLevel="3" x14ac:dyDescent="0.25">
      <c r="A67" s="10" t="s">
        <v>173</v>
      </c>
      <c r="B67" s="11" t="s">
        <v>0</v>
      </c>
      <c r="C67" s="11" t="s">
        <v>0</v>
      </c>
      <c r="D67" s="11" t="s">
        <v>0</v>
      </c>
      <c r="E67" s="10" t="s">
        <v>316</v>
      </c>
      <c r="F67" s="10" t="s">
        <v>76</v>
      </c>
      <c r="G67" s="13">
        <v>20</v>
      </c>
      <c r="H67" s="7"/>
      <c r="I67" s="7">
        <v>1</v>
      </c>
      <c r="J67" s="7"/>
      <c r="K67" s="7">
        <f t="shared" si="1"/>
        <v>0</v>
      </c>
      <c r="L67" s="12" t="s">
        <v>0</v>
      </c>
      <c r="M67" s="12" t="s">
        <v>0</v>
      </c>
      <c r="N67" s="10" t="s">
        <v>0</v>
      </c>
    </row>
    <row r="68" spans="1:14" ht="30" outlineLevel="3" x14ac:dyDescent="0.25">
      <c r="A68" s="10" t="s">
        <v>175</v>
      </c>
      <c r="B68" s="11" t="s">
        <v>0</v>
      </c>
      <c r="C68" s="11" t="s">
        <v>0</v>
      </c>
      <c r="D68" s="11" t="s">
        <v>0</v>
      </c>
      <c r="E68" s="10" t="s">
        <v>317</v>
      </c>
      <c r="F68" s="10" t="s">
        <v>76</v>
      </c>
      <c r="G68" s="13">
        <v>4</v>
      </c>
      <c r="H68" s="7"/>
      <c r="I68" s="7">
        <v>1</v>
      </c>
      <c r="J68" s="7"/>
      <c r="K68" s="7">
        <f t="shared" si="1"/>
        <v>0</v>
      </c>
      <c r="L68" s="12" t="s">
        <v>0</v>
      </c>
      <c r="M68" s="12" t="s">
        <v>0</v>
      </c>
      <c r="N68" s="10" t="s">
        <v>0</v>
      </c>
    </row>
    <row r="69" spans="1:14" ht="30" outlineLevel="3" x14ac:dyDescent="0.25">
      <c r="A69" s="10" t="s">
        <v>177</v>
      </c>
      <c r="B69" s="11" t="s">
        <v>0</v>
      </c>
      <c r="C69" s="11" t="s">
        <v>0</v>
      </c>
      <c r="D69" s="11" t="s">
        <v>0</v>
      </c>
      <c r="E69" s="10" t="s">
        <v>153</v>
      </c>
      <c r="F69" s="10" t="s">
        <v>57</v>
      </c>
      <c r="G69" s="13">
        <v>2</v>
      </c>
      <c r="H69" s="7"/>
      <c r="I69" s="7">
        <v>1</v>
      </c>
      <c r="J69" s="7"/>
      <c r="K69" s="7">
        <f t="shared" si="1"/>
        <v>0</v>
      </c>
      <c r="L69" s="12" t="s">
        <v>0</v>
      </c>
      <c r="M69" s="12" t="s">
        <v>0</v>
      </c>
      <c r="N69" s="10" t="s">
        <v>0</v>
      </c>
    </row>
    <row r="70" spans="1:14" ht="45" outlineLevel="3" x14ac:dyDescent="0.25">
      <c r="A70" s="10" t="s">
        <v>179</v>
      </c>
      <c r="B70" s="11" t="s">
        <v>0</v>
      </c>
      <c r="C70" s="11" t="s">
        <v>0</v>
      </c>
      <c r="D70" s="11" t="s">
        <v>0</v>
      </c>
      <c r="E70" s="10" t="s">
        <v>318</v>
      </c>
      <c r="F70" s="10" t="s">
        <v>57</v>
      </c>
      <c r="G70" s="13">
        <v>1</v>
      </c>
      <c r="H70" s="7"/>
      <c r="I70" s="7">
        <v>1</v>
      </c>
      <c r="J70" s="7"/>
      <c r="K70" s="7">
        <f t="shared" si="1"/>
        <v>0</v>
      </c>
      <c r="L70" s="12" t="s">
        <v>0</v>
      </c>
      <c r="M70" s="12" t="s">
        <v>0</v>
      </c>
      <c r="N70" s="10" t="s">
        <v>0</v>
      </c>
    </row>
    <row r="71" spans="1:14" outlineLevel="3" x14ac:dyDescent="0.25">
      <c r="A71" s="10" t="s">
        <v>181</v>
      </c>
      <c r="B71" s="11" t="s">
        <v>0</v>
      </c>
      <c r="C71" s="11" t="s">
        <v>0</v>
      </c>
      <c r="D71" s="11" t="s">
        <v>0</v>
      </c>
      <c r="E71" s="10" t="s">
        <v>157</v>
      </c>
      <c r="F71" s="10" t="s">
        <v>79</v>
      </c>
      <c r="G71" s="13">
        <v>1</v>
      </c>
      <c r="H71" s="7"/>
      <c r="I71" s="7">
        <v>1</v>
      </c>
      <c r="J71" s="7"/>
      <c r="K71" s="7">
        <f t="shared" si="1"/>
        <v>0</v>
      </c>
      <c r="L71" s="12" t="s">
        <v>0</v>
      </c>
      <c r="M71" s="12" t="s">
        <v>0</v>
      </c>
      <c r="N71" s="10" t="s">
        <v>0</v>
      </c>
    </row>
    <row r="72" spans="1:14" ht="30" outlineLevel="3" x14ac:dyDescent="0.25">
      <c r="A72" s="10" t="s">
        <v>183</v>
      </c>
      <c r="B72" s="11" t="s">
        <v>0</v>
      </c>
      <c r="C72" s="11" t="s">
        <v>0</v>
      </c>
      <c r="D72" s="11" t="s">
        <v>0</v>
      </c>
      <c r="E72" s="10" t="s">
        <v>319</v>
      </c>
      <c r="F72" s="10" t="s">
        <v>79</v>
      </c>
      <c r="G72" s="13">
        <v>1</v>
      </c>
      <c r="H72" s="7"/>
      <c r="I72" s="7">
        <v>1</v>
      </c>
      <c r="J72" s="7"/>
      <c r="K72" s="7">
        <f t="shared" si="1"/>
        <v>0</v>
      </c>
      <c r="L72" s="12" t="s">
        <v>0</v>
      </c>
      <c r="M72" s="12" t="s">
        <v>0</v>
      </c>
      <c r="N72" s="10" t="s">
        <v>0</v>
      </c>
    </row>
    <row r="73" spans="1:14" outlineLevel="3" x14ac:dyDescent="0.25">
      <c r="A73" s="10" t="s">
        <v>185</v>
      </c>
      <c r="B73" s="11" t="s">
        <v>0</v>
      </c>
      <c r="C73" s="11" t="s">
        <v>0</v>
      </c>
      <c r="D73" s="11" t="s">
        <v>0</v>
      </c>
      <c r="E73" s="10" t="s">
        <v>320</v>
      </c>
      <c r="F73" s="10" t="s">
        <v>79</v>
      </c>
      <c r="G73" s="13">
        <v>1</v>
      </c>
      <c r="H73" s="7"/>
      <c r="I73" s="7">
        <v>1</v>
      </c>
      <c r="J73" s="7"/>
      <c r="K73" s="7">
        <f t="shared" si="1"/>
        <v>0</v>
      </c>
      <c r="L73" s="12" t="s">
        <v>0</v>
      </c>
      <c r="M73" s="12" t="s">
        <v>0</v>
      </c>
      <c r="N73" s="10" t="s">
        <v>0</v>
      </c>
    </row>
    <row r="74" spans="1:14" outlineLevel="3" x14ac:dyDescent="0.25">
      <c r="A74" s="10" t="s">
        <v>188</v>
      </c>
      <c r="B74" s="11" t="s">
        <v>0</v>
      </c>
      <c r="C74" s="11" t="s">
        <v>0</v>
      </c>
      <c r="D74" s="11" t="s">
        <v>0</v>
      </c>
      <c r="E74" s="10" t="s">
        <v>321</v>
      </c>
      <c r="F74" s="10" t="s">
        <v>79</v>
      </c>
      <c r="G74" s="13">
        <v>1</v>
      </c>
      <c r="H74" s="7"/>
      <c r="I74" s="7">
        <v>1</v>
      </c>
      <c r="J74" s="7"/>
      <c r="K74" s="7">
        <f t="shared" ref="K74:K88" si="2">ROUND(H74*J74, 2)</f>
        <v>0</v>
      </c>
      <c r="L74" s="12" t="s">
        <v>0</v>
      </c>
      <c r="M74" s="12" t="s">
        <v>0</v>
      </c>
      <c r="N74" s="10" t="s">
        <v>0</v>
      </c>
    </row>
    <row r="75" spans="1:14" ht="30" outlineLevel="3" x14ac:dyDescent="0.25">
      <c r="A75" s="10" t="s">
        <v>190</v>
      </c>
      <c r="B75" s="11" t="s">
        <v>0</v>
      </c>
      <c r="C75" s="11" t="s">
        <v>0</v>
      </c>
      <c r="D75" s="11" t="s">
        <v>0</v>
      </c>
      <c r="E75" s="10" t="s">
        <v>322</v>
      </c>
      <c r="F75" s="10" t="s">
        <v>79</v>
      </c>
      <c r="G75" s="13">
        <v>1</v>
      </c>
      <c r="H75" s="7"/>
      <c r="I75" s="7">
        <v>1</v>
      </c>
      <c r="J75" s="7"/>
      <c r="K75" s="7">
        <f t="shared" si="2"/>
        <v>0</v>
      </c>
      <c r="L75" s="12" t="s">
        <v>0</v>
      </c>
      <c r="M75" s="12" t="s">
        <v>0</v>
      </c>
      <c r="N75" s="10" t="s">
        <v>0</v>
      </c>
    </row>
    <row r="76" spans="1:14" ht="45" outlineLevel="3" x14ac:dyDescent="0.25">
      <c r="A76" s="10" t="s">
        <v>192</v>
      </c>
      <c r="B76" s="11" t="s">
        <v>0</v>
      </c>
      <c r="C76" s="11" t="s">
        <v>0</v>
      </c>
      <c r="D76" s="11" t="s">
        <v>0</v>
      </c>
      <c r="E76" s="10" t="s">
        <v>159</v>
      </c>
      <c r="F76" s="10" t="s">
        <v>76</v>
      </c>
      <c r="G76" s="13">
        <v>15</v>
      </c>
      <c r="H76" s="7"/>
      <c r="I76" s="7">
        <v>1</v>
      </c>
      <c r="J76" s="7"/>
      <c r="K76" s="7">
        <f t="shared" si="2"/>
        <v>0</v>
      </c>
      <c r="L76" s="12" t="s">
        <v>0</v>
      </c>
      <c r="M76" s="12" t="s">
        <v>0</v>
      </c>
      <c r="N76" s="10" t="s">
        <v>0</v>
      </c>
    </row>
    <row r="77" spans="1:14" outlineLevel="3" x14ac:dyDescent="0.25">
      <c r="A77" s="10" t="s">
        <v>195</v>
      </c>
      <c r="B77" s="11" t="s">
        <v>0</v>
      </c>
      <c r="C77" s="11" t="s">
        <v>0</v>
      </c>
      <c r="D77" s="11" t="s">
        <v>0</v>
      </c>
      <c r="E77" s="10" t="s">
        <v>161</v>
      </c>
      <c r="F77" s="10" t="s">
        <v>79</v>
      </c>
      <c r="G77" s="13">
        <v>2</v>
      </c>
      <c r="H77" s="7"/>
      <c r="I77" s="7">
        <v>1</v>
      </c>
      <c r="J77" s="7"/>
      <c r="K77" s="7">
        <f t="shared" si="2"/>
        <v>0</v>
      </c>
      <c r="L77" s="12" t="s">
        <v>0</v>
      </c>
      <c r="M77" s="12" t="s">
        <v>0</v>
      </c>
      <c r="N77" s="10" t="s">
        <v>0</v>
      </c>
    </row>
    <row r="78" spans="1:14" ht="30" outlineLevel="3" x14ac:dyDescent="0.25">
      <c r="A78" s="10" t="s">
        <v>197</v>
      </c>
      <c r="B78" s="11" t="s">
        <v>0</v>
      </c>
      <c r="C78" s="11" t="s">
        <v>0</v>
      </c>
      <c r="D78" s="11" t="s">
        <v>0</v>
      </c>
      <c r="E78" s="10" t="s">
        <v>165</v>
      </c>
      <c r="F78" s="10" t="s">
        <v>76</v>
      </c>
      <c r="G78" s="13">
        <v>48</v>
      </c>
      <c r="H78" s="7"/>
      <c r="I78" s="7">
        <v>1</v>
      </c>
      <c r="J78" s="7"/>
      <c r="K78" s="7">
        <f t="shared" si="2"/>
        <v>0</v>
      </c>
      <c r="L78" s="12" t="s">
        <v>0</v>
      </c>
      <c r="M78" s="12" t="s">
        <v>0</v>
      </c>
      <c r="N78" s="10" t="s">
        <v>0</v>
      </c>
    </row>
    <row r="79" spans="1:14" outlineLevel="3" x14ac:dyDescent="0.25">
      <c r="A79" s="10" t="s">
        <v>199</v>
      </c>
      <c r="B79" s="11" t="s">
        <v>0</v>
      </c>
      <c r="C79" s="11" t="s">
        <v>0</v>
      </c>
      <c r="D79" s="11" t="s">
        <v>0</v>
      </c>
      <c r="E79" s="10" t="s">
        <v>167</v>
      </c>
      <c r="F79" s="10" t="s">
        <v>76</v>
      </c>
      <c r="G79" s="13">
        <v>48</v>
      </c>
      <c r="H79" s="7"/>
      <c r="I79" s="7">
        <v>2</v>
      </c>
      <c r="J79" s="7"/>
      <c r="K79" s="7">
        <f t="shared" si="2"/>
        <v>0</v>
      </c>
      <c r="L79" s="12" t="s">
        <v>0</v>
      </c>
      <c r="M79" s="12" t="s">
        <v>0</v>
      </c>
      <c r="N79" s="10" t="s">
        <v>0</v>
      </c>
    </row>
    <row r="80" spans="1:14" ht="45" outlineLevel="3" x14ac:dyDescent="0.25">
      <c r="A80" s="10" t="s">
        <v>201</v>
      </c>
      <c r="B80" s="11" t="s">
        <v>0</v>
      </c>
      <c r="C80" s="11" t="s">
        <v>0</v>
      </c>
      <c r="D80" s="11" t="s">
        <v>0</v>
      </c>
      <c r="E80" s="10" t="s">
        <v>169</v>
      </c>
      <c r="F80" s="10" t="s">
        <v>76</v>
      </c>
      <c r="G80" s="13">
        <v>2</v>
      </c>
      <c r="H80" s="7"/>
      <c r="I80" s="7">
        <v>1</v>
      </c>
      <c r="J80" s="7"/>
      <c r="K80" s="7">
        <f t="shared" si="2"/>
        <v>0</v>
      </c>
      <c r="L80" s="12" t="s">
        <v>0</v>
      </c>
      <c r="M80" s="12" t="s">
        <v>0</v>
      </c>
      <c r="N80" s="10" t="s">
        <v>0</v>
      </c>
    </row>
    <row r="81" spans="1:14" ht="45" outlineLevel="3" x14ac:dyDescent="0.25">
      <c r="A81" s="10" t="s">
        <v>203</v>
      </c>
      <c r="B81" s="11" t="s">
        <v>0</v>
      </c>
      <c r="C81" s="11" t="s">
        <v>0</v>
      </c>
      <c r="D81" s="11" t="s">
        <v>0</v>
      </c>
      <c r="E81" s="10" t="s">
        <v>171</v>
      </c>
      <c r="F81" s="10" t="s">
        <v>140</v>
      </c>
      <c r="G81" s="13">
        <v>0.22</v>
      </c>
      <c r="H81" s="7"/>
      <c r="I81" s="7">
        <v>1</v>
      </c>
      <c r="J81" s="7"/>
      <c r="K81" s="7">
        <f t="shared" si="2"/>
        <v>0</v>
      </c>
      <c r="L81" s="12" t="s">
        <v>0</v>
      </c>
      <c r="M81" s="12" t="s">
        <v>0</v>
      </c>
      <c r="N81" s="10" t="s">
        <v>0</v>
      </c>
    </row>
    <row r="82" spans="1:14" outlineLevel="3" x14ac:dyDescent="0.25">
      <c r="A82" s="10" t="s">
        <v>205</v>
      </c>
      <c r="B82" s="11" t="s">
        <v>0</v>
      </c>
      <c r="C82" s="11" t="s">
        <v>0</v>
      </c>
      <c r="D82" s="11" t="s">
        <v>0</v>
      </c>
      <c r="E82" s="10" t="s">
        <v>141</v>
      </c>
      <c r="F82" s="10" t="s">
        <v>140</v>
      </c>
      <c r="G82" s="13">
        <v>0.22</v>
      </c>
      <c r="H82" s="7"/>
      <c r="I82" s="7">
        <v>1</v>
      </c>
      <c r="J82" s="7"/>
      <c r="K82" s="7">
        <f t="shared" si="2"/>
        <v>0</v>
      </c>
      <c r="L82" s="12" t="s">
        <v>0</v>
      </c>
      <c r="M82" s="12" t="s">
        <v>0</v>
      </c>
      <c r="N82" s="10" t="s">
        <v>0</v>
      </c>
    </row>
    <row r="83" spans="1:14" ht="45" outlineLevel="3" x14ac:dyDescent="0.25">
      <c r="A83" s="10" t="s">
        <v>207</v>
      </c>
      <c r="B83" s="11" t="s">
        <v>0</v>
      </c>
      <c r="C83" s="11" t="s">
        <v>0</v>
      </c>
      <c r="D83" s="11" t="s">
        <v>0</v>
      </c>
      <c r="E83" s="10" t="s">
        <v>174</v>
      </c>
      <c r="F83" s="10" t="s">
        <v>140</v>
      </c>
      <c r="G83" s="13">
        <v>0.22</v>
      </c>
      <c r="H83" s="7"/>
      <c r="I83" s="7">
        <v>1</v>
      </c>
      <c r="J83" s="7"/>
      <c r="K83" s="7">
        <f t="shared" si="2"/>
        <v>0</v>
      </c>
      <c r="L83" s="12" t="s">
        <v>0</v>
      </c>
      <c r="M83" s="12" t="s">
        <v>0</v>
      </c>
      <c r="N83" s="10" t="s">
        <v>0</v>
      </c>
    </row>
    <row r="84" spans="1:14" ht="45" outlineLevel="3" x14ac:dyDescent="0.25">
      <c r="A84" s="10" t="s">
        <v>209</v>
      </c>
      <c r="B84" s="11" t="s">
        <v>0</v>
      </c>
      <c r="C84" s="11" t="s">
        <v>0</v>
      </c>
      <c r="D84" s="11" t="s">
        <v>0</v>
      </c>
      <c r="E84" s="10" t="s">
        <v>176</v>
      </c>
      <c r="F84" s="10" t="s">
        <v>140</v>
      </c>
      <c r="G84" s="13">
        <v>0.22</v>
      </c>
      <c r="H84" s="7"/>
      <c r="I84" s="7">
        <v>1</v>
      </c>
      <c r="J84" s="7"/>
      <c r="K84" s="7">
        <f t="shared" si="2"/>
        <v>0</v>
      </c>
      <c r="L84" s="12" t="s">
        <v>0</v>
      </c>
      <c r="M84" s="12" t="s">
        <v>0</v>
      </c>
      <c r="N84" s="10" t="s">
        <v>0</v>
      </c>
    </row>
    <row r="85" spans="1:14" ht="30" outlineLevel="3" x14ac:dyDescent="0.25">
      <c r="A85" s="10" t="s">
        <v>211</v>
      </c>
      <c r="B85" s="11" t="s">
        <v>0</v>
      </c>
      <c r="C85" s="11" t="s">
        <v>0</v>
      </c>
      <c r="D85" s="11" t="s">
        <v>0</v>
      </c>
      <c r="E85" s="10" t="s">
        <v>178</v>
      </c>
      <c r="F85" s="10" t="s">
        <v>79</v>
      </c>
      <c r="G85" s="13">
        <v>1</v>
      </c>
      <c r="H85" s="7"/>
      <c r="I85" s="7">
        <v>1</v>
      </c>
      <c r="J85" s="7"/>
      <c r="K85" s="7">
        <f t="shared" si="2"/>
        <v>0</v>
      </c>
      <c r="L85" s="12" t="s">
        <v>0</v>
      </c>
      <c r="M85" s="12" t="s">
        <v>0</v>
      </c>
      <c r="N85" s="10" t="s">
        <v>0</v>
      </c>
    </row>
    <row r="86" spans="1:14" outlineLevel="3" x14ac:dyDescent="0.25">
      <c r="A86" s="10" t="s">
        <v>213</v>
      </c>
      <c r="B86" s="11" t="s">
        <v>0</v>
      </c>
      <c r="C86" s="11" t="s">
        <v>0</v>
      </c>
      <c r="D86" s="11" t="s">
        <v>0</v>
      </c>
      <c r="E86" s="10" t="s">
        <v>180</v>
      </c>
      <c r="F86" s="10" t="s">
        <v>79</v>
      </c>
      <c r="G86" s="13">
        <v>1</v>
      </c>
      <c r="H86" s="7"/>
      <c r="I86" s="7">
        <v>1</v>
      </c>
      <c r="J86" s="7"/>
      <c r="K86" s="7">
        <f t="shared" si="2"/>
        <v>0</v>
      </c>
      <c r="L86" s="12" t="s">
        <v>0</v>
      </c>
      <c r="M86" s="12" t="s">
        <v>0</v>
      </c>
      <c r="N86" s="10" t="s">
        <v>0</v>
      </c>
    </row>
    <row r="87" spans="1:14" ht="30" outlineLevel="3" x14ac:dyDescent="0.25">
      <c r="A87" s="10" t="s">
        <v>215</v>
      </c>
      <c r="B87" s="11" t="s">
        <v>0</v>
      </c>
      <c r="C87" s="11" t="s">
        <v>0</v>
      </c>
      <c r="D87" s="11" t="s">
        <v>0</v>
      </c>
      <c r="E87" s="10" t="s">
        <v>182</v>
      </c>
      <c r="F87" s="10" t="s">
        <v>57</v>
      </c>
      <c r="G87" s="13">
        <v>1</v>
      </c>
      <c r="H87" s="7"/>
      <c r="I87" s="7">
        <v>1</v>
      </c>
      <c r="J87" s="7"/>
      <c r="K87" s="7">
        <f t="shared" si="2"/>
        <v>0</v>
      </c>
      <c r="L87" s="12" t="s">
        <v>0</v>
      </c>
      <c r="M87" s="12" t="s">
        <v>0</v>
      </c>
      <c r="N87" s="10" t="s">
        <v>0</v>
      </c>
    </row>
    <row r="88" spans="1:14" ht="30" outlineLevel="3" x14ac:dyDescent="0.25">
      <c r="A88" s="10" t="s">
        <v>217</v>
      </c>
      <c r="B88" s="11" t="s">
        <v>0</v>
      </c>
      <c r="C88" s="11" t="s">
        <v>0</v>
      </c>
      <c r="D88" s="11" t="s">
        <v>0</v>
      </c>
      <c r="E88" s="10" t="s">
        <v>184</v>
      </c>
      <c r="F88" s="10" t="s">
        <v>57</v>
      </c>
      <c r="G88" s="13">
        <v>1</v>
      </c>
      <c r="H88" s="7"/>
      <c r="I88" s="7">
        <v>1</v>
      </c>
      <c r="J88" s="7"/>
      <c r="K88" s="7">
        <f t="shared" si="2"/>
        <v>0</v>
      </c>
      <c r="L88" s="12" t="s">
        <v>0</v>
      </c>
      <c r="M88" s="12" t="s">
        <v>0</v>
      </c>
      <c r="N88" s="10" t="s">
        <v>0</v>
      </c>
    </row>
    <row r="89" spans="1:14" ht="30" outlineLevel="2" x14ac:dyDescent="0.25">
      <c r="A89" s="8" t="s">
        <v>323</v>
      </c>
      <c r="B89" s="5" t="s">
        <v>0</v>
      </c>
      <c r="C89" s="5" t="s">
        <v>0</v>
      </c>
      <c r="D89" s="5" t="s">
        <v>0</v>
      </c>
      <c r="E89" s="8" t="s">
        <v>22</v>
      </c>
      <c r="F89" s="5" t="s">
        <v>0</v>
      </c>
      <c r="G89" s="5" t="s">
        <v>0</v>
      </c>
      <c r="H89" s="5" t="s">
        <v>0</v>
      </c>
      <c r="I89" s="5" t="s">
        <v>0</v>
      </c>
      <c r="J89" s="5" t="s">
        <v>0</v>
      </c>
      <c r="K89" s="14">
        <f>SUM(K90:K102)</f>
        <v>0</v>
      </c>
      <c r="L89" s="5" t="s">
        <v>0</v>
      </c>
      <c r="M89" s="5" t="s">
        <v>0</v>
      </c>
      <c r="N89" s="10" t="s">
        <v>0</v>
      </c>
    </row>
    <row r="90" spans="1:14" ht="30" outlineLevel="3" x14ac:dyDescent="0.25">
      <c r="A90" s="10" t="s">
        <v>219</v>
      </c>
      <c r="B90" s="11" t="s">
        <v>0</v>
      </c>
      <c r="C90" s="11" t="s">
        <v>0</v>
      </c>
      <c r="D90" s="11" t="s">
        <v>0</v>
      </c>
      <c r="E90" s="10" t="s">
        <v>187</v>
      </c>
      <c r="F90" s="10" t="s">
        <v>57</v>
      </c>
      <c r="G90" s="13">
        <v>1</v>
      </c>
      <c r="H90" s="7"/>
      <c r="I90" s="7">
        <v>1</v>
      </c>
      <c r="J90" s="7"/>
      <c r="K90" s="7">
        <f t="shared" ref="K90:K102" si="3">ROUND(H90*J90, 2)</f>
        <v>0</v>
      </c>
      <c r="L90" s="12" t="s">
        <v>0</v>
      </c>
      <c r="M90" s="12" t="s">
        <v>0</v>
      </c>
      <c r="N90" s="10" t="s">
        <v>0</v>
      </c>
    </row>
    <row r="91" spans="1:14" ht="45" outlineLevel="3" x14ac:dyDescent="0.25">
      <c r="A91" s="10" t="s">
        <v>222</v>
      </c>
      <c r="B91" s="11" t="s">
        <v>0</v>
      </c>
      <c r="C91" s="11" t="s">
        <v>0</v>
      </c>
      <c r="D91" s="11" t="s">
        <v>0</v>
      </c>
      <c r="E91" s="10" t="s">
        <v>324</v>
      </c>
      <c r="F91" s="10" t="s">
        <v>140</v>
      </c>
      <c r="G91" s="13">
        <v>3.48</v>
      </c>
      <c r="H91" s="7"/>
      <c r="I91" s="7">
        <v>1</v>
      </c>
      <c r="J91" s="7"/>
      <c r="K91" s="7">
        <f t="shared" si="3"/>
        <v>0</v>
      </c>
      <c r="L91" s="12" t="s">
        <v>0</v>
      </c>
      <c r="M91" s="12" t="s">
        <v>0</v>
      </c>
      <c r="N91" s="10" t="s">
        <v>0</v>
      </c>
    </row>
    <row r="92" spans="1:14" ht="45" outlineLevel="3" x14ac:dyDescent="0.25">
      <c r="A92" s="10" t="s">
        <v>224</v>
      </c>
      <c r="B92" s="11" t="s">
        <v>0</v>
      </c>
      <c r="C92" s="11" t="s">
        <v>0</v>
      </c>
      <c r="D92" s="11" t="s">
        <v>0</v>
      </c>
      <c r="E92" s="10" t="s">
        <v>325</v>
      </c>
      <c r="F92" s="10" t="s">
        <v>140</v>
      </c>
      <c r="G92" s="13">
        <v>3.48</v>
      </c>
      <c r="H92" s="7"/>
      <c r="I92" s="7">
        <v>1</v>
      </c>
      <c r="J92" s="7"/>
      <c r="K92" s="7">
        <f t="shared" si="3"/>
        <v>0</v>
      </c>
      <c r="L92" s="12" t="s">
        <v>0</v>
      </c>
      <c r="M92" s="12" t="s">
        <v>0</v>
      </c>
      <c r="N92" s="10" t="s">
        <v>0</v>
      </c>
    </row>
    <row r="93" spans="1:14" ht="30" outlineLevel="3" x14ac:dyDescent="0.25">
      <c r="A93" s="10" t="s">
        <v>226</v>
      </c>
      <c r="B93" s="11" t="s">
        <v>0</v>
      </c>
      <c r="C93" s="11" t="s">
        <v>0</v>
      </c>
      <c r="D93" s="11" t="s">
        <v>0</v>
      </c>
      <c r="E93" s="10" t="s">
        <v>194</v>
      </c>
      <c r="F93" s="10" t="s">
        <v>140</v>
      </c>
      <c r="G93" s="13">
        <v>22</v>
      </c>
      <c r="H93" s="7"/>
      <c r="I93" s="7">
        <v>1</v>
      </c>
      <c r="J93" s="7"/>
      <c r="K93" s="7">
        <f t="shared" si="3"/>
        <v>0</v>
      </c>
      <c r="L93" s="12" t="s">
        <v>0</v>
      </c>
      <c r="M93" s="12" t="s">
        <v>0</v>
      </c>
      <c r="N93" s="10" t="s">
        <v>0</v>
      </c>
    </row>
    <row r="94" spans="1:14" ht="30" outlineLevel="3" x14ac:dyDescent="0.25">
      <c r="A94" s="10" t="s">
        <v>228</v>
      </c>
      <c r="B94" s="11" t="s">
        <v>0</v>
      </c>
      <c r="C94" s="11" t="s">
        <v>0</v>
      </c>
      <c r="D94" s="11" t="s">
        <v>0</v>
      </c>
      <c r="E94" s="10" t="s">
        <v>196</v>
      </c>
      <c r="F94" s="10" t="s">
        <v>140</v>
      </c>
      <c r="G94" s="13">
        <v>22</v>
      </c>
      <c r="H94" s="7"/>
      <c r="I94" s="7">
        <v>1</v>
      </c>
      <c r="J94" s="7"/>
      <c r="K94" s="7">
        <f t="shared" si="3"/>
        <v>0</v>
      </c>
      <c r="L94" s="12" t="s">
        <v>0</v>
      </c>
      <c r="M94" s="12" t="s">
        <v>0</v>
      </c>
      <c r="N94" s="10" t="s">
        <v>0</v>
      </c>
    </row>
    <row r="95" spans="1:14" ht="30" outlineLevel="3" x14ac:dyDescent="0.25">
      <c r="A95" s="10" t="s">
        <v>230</v>
      </c>
      <c r="B95" s="11" t="s">
        <v>0</v>
      </c>
      <c r="C95" s="11" t="s">
        <v>0</v>
      </c>
      <c r="D95" s="11" t="s">
        <v>0</v>
      </c>
      <c r="E95" s="10" t="s">
        <v>198</v>
      </c>
      <c r="F95" s="10" t="s">
        <v>140</v>
      </c>
      <c r="G95" s="13">
        <v>22</v>
      </c>
      <c r="H95" s="7"/>
      <c r="I95" s="7">
        <v>1</v>
      </c>
      <c r="J95" s="7"/>
      <c r="K95" s="7">
        <f t="shared" si="3"/>
        <v>0</v>
      </c>
      <c r="L95" s="12" t="s">
        <v>0</v>
      </c>
      <c r="M95" s="12" t="s">
        <v>0</v>
      </c>
      <c r="N95" s="10" t="s">
        <v>0</v>
      </c>
    </row>
    <row r="96" spans="1:14" ht="30" outlineLevel="3" x14ac:dyDescent="0.25">
      <c r="A96" s="10" t="s">
        <v>232</v>
      </c>
      <c r="B96" s="11" t="s">
        <v>0</v>
      </c>
      <c r="C96" s="11" t="s">
        <v>0</v>
      </c>
      <c r="D96" s="11" t="s">
        <v>0</v>
      </c>
      <c r="E96" s="10" t="s">
        <v>200</v>
      </c>
      <c r="F96" s="10" t="s">
        <v>140</v>
      </c>
      <c r="G96" s="13">
        <v>60</v>
      </c>
      <c r="H96" s="7"/>
      <c r="I96" s="7">
        <v>1</v>
      </c>
      <c r="J96" s="7"/>
      <c r="K96" s="7">
        <f t="shared" si="3"/>
        <v>0</v>
      </c>
      <c r="L96" s="12" t="s">
        <v>0</v>
      </c>
      <c r="M96" s="12" t="s">
        <v>0</v>
      </c>
      <c r="N96" s="10" t="s">
        <v>0</v>
      </c>
    </row>
    <row r="97" spans="1:14" ht="30" outlineLevel="3" x14ac:dyDescent="0.25">
      <c r="A97" s="10" t="s">
        <v>234</v>
      </c>
      <c r="B97" s="11" t="s">
        <v>0</v>
      </c>
      <c r="C97" s="11" t="s">
        <v>0</v>
      </c>
      <c r="D97" s="11" t="s">
        <v>0</v>
      </c>
      <c r="E97" s="10" t="s">
        <v>202</v>
      </c>
      <c r="F97" s="10" t="s">
        <v>140</v>
      </c>
      <c r="G97" s="13">
        <v>60</v>
      </c>
      <c r="H97" s="7"/>
      <c r="I97" s="7">
        <v>1</v>
      </c>
      <c r="J97" s="7"/>
      <c r="K97" s="7">
        <f t="shared" si="3"/>
        <v>0</v>
      </c>
      <c r="L97" s="12" t="s">
        <v>0</v>
      </c>
      <c r="M97" s="12" t="s">
        <v>0</v>
      </c>
      <c r="N97" s="10" t="s">
        <v>0</v>
      </c>
    </row>
    <row r="98" spans="1:14" ht="30" outlineLevel="3" x14ac:dyDescent="0.25">
      <c r="A98" s="10" t="s">
        <v>236</v>
      </c>
      <c r="B98" s="11" t="s">
        <v>0</v>
      </c>
      <c r="C98" s="11" t="s">
        <v>0</v>
      </c>
      <c r="D98" s="11" t="s">
        <v>0</v>
      </c>
      <c r="E98" s="10" t="s">
        <v>204</v>
      </c>
      <c r="F98" s="10" t="s">
        <v>140</v>
      </c>
      <c r="G98" s="13">
        <v>60</v>
      </c>
      <c r="H98" s="7"/>
      <c r="I98" s="7">
        <v>1</v>
      </c>
      <c r="J98" s="7"/>
      <c r="K98" s="7">
        <f t="shared" si="3"/>
        <v>0</v>
      </c>
      <c r="L98" s="12" t="s">
        <v>0</v>
      </c>
      <c r="M98" s="12" t="s">
        <v>0</v>
      </c>
      <c r="N98" s="10" t="s">
        <v>0</v>
      </c>
    </row>
    <row r="99" spans="1:14" ht="30" outlineLevel="3" x14ac:dyDescent="0.25">
      <c r="A99" s="10" t="s">
        <v>238</v>
      </c>
      <c r="B99" s="11" t="s">
        <v>0</v>
      </c>
      <c r="C99" s="11" t="s">
        <v>0</v>
      </c>
      <c r="D99" s="11" t="s">
        <v>0</v>
      </c>
      <c r="E99" s="10" t="s">
        <v>206</v>
      </c>
      <c r="F99" s="10" t="s">
        <v>140</v>
      </c>
      <c r="G99" s="13">
        <v>2</v>
      </c>
      <c r="H99" s="7"/>
      <c r="I99" s="7">
        <v>1</v>
      </c>
      <c r="J99" s="7"/>
      <c r="K99" s="7">
        <f t="shared" si="3"/>
        <v>0</v>
      </c>
      <c r="L99" s="12" t="s">
        <v>0</v>
      </c>
      <c r="M99" s="12" t="s">
        <v>0</v>
      </c>
      <c r="N99" s="10" t="s">
        <v>0</v>
      </c>
    </row>
    <row r="100" spans="1:14" ht="30" outlineLevel="3" x14ac:dyDescent="0.25">
      <c r="A100" s="10" t="s">
        <v>240</v>
      </c>
      <c r="B100" s="11" t="s">
        <v>0</v>
      </c>
      <c r="C100" s="11" t="s">
        <v>0</v>
      </c>
      <c r="D100" s="11" t="s">
        <v>0</v>
      </c>
      <c r="E100" s="10" t="s">
        <v>214</v>
      </c>
      <c r="F100" s="10" t="s">
        <v>193</v>
      </c>
      <c r="G100" s="13">
        <v>1.84</v>
      </c>
      <c r="H100" s="7"/>
      <c r="I100" s="7">
        <v>1</v>
      </c>
      <c r="J100" s="7"/>
      <c r="K100" s="7">
        <f t="shared" si="3"/>
        <v>0</v>
      </c>
      <c r="L100" s="12" t="s">
        <v>0</v>
      </c>
      <c r="M100" s="12" t="s">
        <v>0</v>
      </c>
      <c r="N100" s="10" t="s">
        <v>0</v>
      </c>
    </row>
    <row r="101" spans="1:14" ht="30" outlineLevel="3" x14ac:dyDescent="0.25">
      <c r="A101" s="10" t="s">
        <v>242</v>
      </c>
      <c r="B101" s="11" t="s">
        <v>0</v>
      </c>
      <c r="C101" s="11" t="s">
        <v>0</v>
      </c>
      <c r="D101" s="11" t="s">
        <v>0</v>
      </c>
      <c r="E101" s="10" t="s">
        <v>216</v>
      </c>
      <c r="F101" s="10" t="s">
        <v>193</v>
      </c>
      <c r="G101" s="13">
        <v>1.84</v>
      </c>
      <c r="H101" s="7"/>
      <c r="I101" s="7">
        <v>19</v>
      </c>
      <c r="J101" s="7"/>
      <c r="K101" s="7">
        <f t="shared" si="3"/>
        <v>0</v>
      </c>
      <c r="L101" s="12" t="s">
        <v>0</v>
      </c>
      <c r="M101" s="12" t="s">
        <v>0</v>
      </c>
      <c r="N101" s="10" t="s">
        <v>0</v>
      </c>
    </row>
    <row r="102" spans="1:14" outlineLevel="3" x14ac:dyDescent="0.25">
      <c r="A102" s="10" t="s">
        <v>244</v>
      </c>
      <c r="B102" s="11" t="s">
        <v>0</v>
      </c>
      <c r="C102" s="11" t="s">
        <v>0</v>
      </c>
      <c r="D102" s="11" t="s">
        <v>0</v>
      </c>
      <c r="E102" s="10" t="s">
        <v>218</v>
      </c>
      <c r="F102" s="10" t="s">
        <v>193</v>
      </c>
      <c r="G102" s="13">
        <v>1.84</v>
      </c>
      <c r="H102" s="7"/>
      <c r="I102" s="7">
        <v>1</v>
      </c>
      <c r="J102" s="7"/>
      <c r="K102" s="7">
        <f t="shared" si="3"/>
        <v>0</v>
      </c>
      <c r="L102" s="12" t="s">
        <v>0</v>
      </c>
      <c r="M102" s="12" t="s">
        <v>0</v>
      </c>
      <c r="N102" s="10" t="s">
        <v>0</v>
      </c>
    </row>
    <row r="103" spans="1:14" ht="30" outlineLevel="2" x14ac:dyDescent="0.25">
      <c r="A103" s="8" t="s">
        <v>326</v>
      </c>
      <c r="B103" s="5" t="s">
        <v>0</v>
      </c>
      <c r="C103" s="5" t="s">
        <v>0</v>
      </c>
      <c r="D103" s="5" t="s">
        <v>0</v>
      </c>
      <c r="E103" s="8" t="s">
        <v>26</v>
      </c>
      <c r="F103" s="5" t="s">
        <v>0</v>
      </c>
      <c r="G103" s="5" t="s">
        <v>0</v>
      </c>
      <c r="H103" s="5" t="s">
        <v>0</v>
      </c>
      <c r="I103" s="5" t="s">
        <v>0</v>
      </c>
      <c r="J103" s="5" t="s">
        <v>0</v>
      </c>
      <c r="K103" s="14">
        <f>SUM(K104:K157)</f>
        <v>0</v>
      </c>
      <c r="L103" s="5" t="s">
        <v>0</v>
      </c>
      <c r="M103" s="5" t="s">
        <v>0</v>
      </c>
      <c r="N103" s="10" t="s">
        <v>0</v>
      </c>
    </row>
    <row r="104" spans="1:14" ht="30" outlineLevel="3" x14ac:dyDescent="0.25">
      <c r="A104" s="10" t="s">
        <v>246</v>
      </c>
      <c r="B104" s="11" t="s">
        <v>0</v>
      </c>
      <c r="C104" s="11" t="s">
        <v>0</v>
      </c>
      <c r="D104" s="11" t="s">
        <v>0</v>
      </c>
      <c r="E104" s="10" t="s">
        <v>55</v>
      </c>
      <c r="F104" s="10" t="s">
        <v>57</v>
      </c>
      <c r="G104" s="13">
        <v>1</v>
      </c>
      <c r="H104" s="7"/>
      <c r="I104" s="7">
        <v>1</v>
      </c>
      <c r="J104" s="7"/>
      <c r="K104" s="7">
        <f t="shared" ref="K104:K135" si="4">ROUND(H104*J104, 2)</f>
        <v>0</v>
      </c>
      <c r="L104" s="12" t="s">
        <v>0</v>
      </c>
      <c r="M104" s="12" t="s">
        <v>0</v>
      </c>
      <c r="N104" s="10" t="s">
        <v>0</v>
      </c>
    </row>
    <row r="105" spans="1:14" ht="30" outlineLevel="3" x14ac:dyDescent="0.25">
      <c r="A105" s="10" t="s">
        <v>248</v>
      </c>
      <c r="B105" s="11" t="s">
        <v>0</v>
      </c>
      <c r="C105" s="11" t="s">
        <v>0</v>
      </c>
      <c r="D105" s="11" t="s">
        <v>0</v>
      </c>
      <c r="E105" s="10" t="s">
        <v>327</v>
      </c>
      <c r="F105" s="10" t="s">
        <v>79</v>
      </c>
      <c r="G105" s="13">
        <v>1</v>
      </c>
      <c r="H105" s="7"/>
      <c r="I105" s="7">
        <v>1</v>
      </c>
      <c r="J105" s="7"/>
      <c r="K105" s="7">
        <f t="shared" si="4"/>
        <v>0</v>
      </c>
      <c r="L105" s="12" t="s">
        <v>0</v>
      </c>
      <c r="M105" s="12" t="s">
        <v>0</v>
      </c>
      <c r="N105" s="10" t="s">
        <v>0</v>
      </c>
    </row>
    <row r="106" spans="1:14" ht="30" outlineLevel="3" x14ac:dyDescent="0.25">
      <c r="A106" s="10" t="s">
        <v>250</v>
      </c>
      <c r="B106" s="11" t="s">
        <v>0</v>
      </c>
      <c r="C106" s="11" t="s">
        <v>0</v>
      </c>
      <c r="D106" s="11" t="s">
        <v>0</v>
      </c>
      <c r="E106" s="10" t="s">
        <v>328</v>
      </c>
      <c r="F106" s="10" t="s">
        <v>79</v>
      </c>
      <c r="G106" s="13">
        <v>1</v>
      </c>
      <c r="H106" s="7"/>
      <c r="I106" s="7">
        <v>1</v>
      </c>
      <c r="J106" s="7"/>
      <c r="K106" s="7">
        <f t="shared" si="4"/>
        <v>0</v>
      </c>
      <c r="L106" s="12" t="s">
        <v>0</v>
      </c>
      <c r="M106" s="12" t="s">
        <v>0</v>
      </c>
      <c r="N106" s="10" t="s">
        <v>0</v>
      </c>
    </row>
    <row r="107" spans="1:14" ht="30" outlineLevel="3" x14ac:dyDescent="0.25">
      <c r="A107" s="10" t="s">
        <v>252</v>
      </c>
      <c r="B107" s="11" t="s">
        <v>0</v>
      </c>
      <c r="C107" s="11" t="s">
        <v>0</v>
      </c>
      <c r="D107" s="11" t="s">
        <v>0</v>
      </c>
      <c r="E107" s="10" t="s">
        <v>329</v>
      </c>
      <c r="F107" s="10" t="s">
        <v>79</v>
      </c>
      <c r="G107" s="13">
        <v>11</v>
      </c>
      <c r="H107" s="7"/>
      <c r="I107" s="7">
        <v>1</v>
      </c>
      <c r="J107" s="7"/>
      <c r="K107" s="7">
        <f t="shared" si="4"/>
        <v>0</v>
      </c>
      <c r="L107" s="12" t="s">
        <v>0</v>
      </c>
      <c r="M107" s="12" t="s">
        <v>0</v>
      </c>
      <c r="N107" s="10" t="s">
        <v>0</v>
      </c>
    </row>
    <row r="108" spans="1:14" ht="30" outlineLevel="3" x14ac:dyDescent="0.25">
      <c r="A108" s="10" t="s">
        <v>254</v>
      </c>
      <c r="B108" s="11" t="s">
        <v>0</v>
      </c>
      <c r="C108" s="11" t="s">
        <v>0</v>
      </c>
      <c r="D108" s="11" t="s">
        <v>0</v>
      </c>
      <c r="E108" s="10" t="s">
        <v>330</v>
      </c>
      <c r="F108" s="10" t="s">
        <v>79</v>
      </c>
      <c r="G108" s="13">
        <v>1</v>
      </c>
      <c r="H108" s="7"/>
      <c r="I108" s="7">
        <v>1</v>
      </c>
      <c r="J108" s="7"/>
      <c r="K108" s="7">
        <f t="shared" si="4"/>
        <v>0</v>
      </c>
      <c r="L108" s="12" t="s">
        <v>0</v>
      </c>
      <c r="M108" s="12" t="s">
        <v>0</v>
      </c>
      <c r="N108" s="10" t="s">
        <v>0</v>
      </c>
    </row>
    <row r="109" spans="1:14" ht="30" outlineLevel="3" x14ac:dyDescent="0.25">
      <c r="A109" s="10" t="s">
        <v>255</v>
      </c>
      <c r="B109" s="11" t="s">
        <v>0</v>
      </c>
      <c r="C109" s="11" t="s">
        <v>0</v>
      </c>
      <c r="D109" s="11" t="s">
        <v>0</v>
      </c>
      <c r="E109" s="10" t="s">
        <v>331</v>
      </c>
      <c r="F109" s="10" t="s">
        <v>79</v>
      </c>
      <c r="G109" s="13">
        <v>14</v>
      </c>
      <c r="H109" s="7"/>
      <c r="I109" s="7">
        <v>1</v>
      </c>
      <c r="J109" s="7"/>
      <c r="K109" s="7">
        <f t="shared" si="4"/>
        <v>0</v>
      </c>
      <c r="L109" s="12" t="s">
        <v>0</v>
      </c>
      <c r="M109" s="12" t="s">
        <v>0</v>
      </c>
      <c r="N109" s="10" t="s">
        <v>0</v>
      </c>
    </row>
    <row r="110" spans="1:14" ht="30" outlineLevel="3" x14ac:dyDescent="0.25">
      <c r="A110" s="10" t="s">
        <v>256</v>
      </c>
      <c r="B110" s="11" t="s">
        <v>0</v>
      </c>
      <c r="C110" s="11" t="s">
        <v>0</v>
      </c>
      <c r="D110" s="11" t="s">
        <v>0</v>
      </c>
      <c r="E110" s="10" t="s">
        <v>332</v>
      </c>
      <c r="F110" s="10" t="s">
        <v>79</v>
      </c>
      <c r="G110" s="13">
        <v>2</v>
      </c>
      <c r="H110" s="7"/>
      <c r="I110" s="7">
        <v>1</v>
      </c>
      <c r="J110" s="7"/>
      <c r="K110" s="7">
        <f t="shared" si="4"/>
        <v>0</v>
      </c>
      <c r="L110" s="12" t="s">
        <v>0</v>
      </c>
      <c r="M110" s="12" t="s">
        <v>0</v>
      </c>
      <c r="N110" s="10" t="s">
        <v>0</v>
      </c>
    </row>
    <row r="111" spans="1:14" ht="30" outlineLevel="3" x14ac:dyDescent="0.25">
      <c r="A111" s="10" t="s">
        <v>258</v>
      </c>
      <c r="B111" s="11" t="s">
        <v>0</v>
      </c>
      <c r="C111" s="11" t="s">
        <v>0</v>
      </c>
      <c r="D111" s="11" t="s">
        <v>0</v>
      </c>
      <c r="E111" s="10" t="s">
        <v>333</v>
      </c>
      <c r="F111" s="10" t="s">
        <v>79</v>
      </c>
      <c r="G111" s="13">
        <v>2</v>
      </c>
      <c r="H111" s="7"/>
      <c r="I111" s="7">
        <v>1</v>
      </c>
      <c r="J111" s="7"/>
      <c r="K111" s="7">
        <f t="shared" si="4"/>
        <v>0</v>
      </c>
      <c r="L111" s="12" t="s">
        <v>0</v>
      </c>
      <c r="M111" s="12" t="s">
        <v>0</v>
      </c>
      <c r="N111" s="10" t="s">
        <v>0</v>
      </c>
    </row>
    <row r="112" spans="1:14" ht="30" outlineLevel="3" x14ac:dyDescent="0.25">
      <c r="A112" s="10" t="s">
        <v>260</v>
      </c>
      <c r="B112" s="11" t="s">
        <v>0</v>
      </c>
      <c r="C112" s="11" t="s">
        <v>0</v>
      </c>
      <c r="D112" s="11" t="s">
        <v>0</v>
      </c>
      <c r="E112" s="10" t="s">
        <v>334</v>
      </c>
      <c r="F112" s="10" t="s">
        <v>79</v>
      </c>
      <c r="G112" s="13">
        <v>6</v>
      </c>
      <c r="H112" s="7"/>
      <c r="I112" s="7">
        <v>1</v>
      </c>
      <c r="J112" s="7"/>
      <c r="K112" s="7">
        <f t="shared" si="4"/>
        <v>0</v>
      </c>
      <c r="L112" s="12" t="s">
        <v>0</v>
      </c>
      <c r="M112" s="12" t="s">
        <v>0</v>
      </c>
      <c r="N112" s="10" t="s">
        <v>0</v>
      </c>
    </row>
    <row r="113" spans="1:14" ht="30" outlineLevel="3" x14ac:dyDescent="0.25">
      <c r="A113" s="10" t="s">
        <v>262</v>
      </c>
      <c r="B113" s="11" t="s">
        <v>0</v>
      </c>
      <c r="C113" s="11" t="s">
        <v>0</v>
      </c>
      <c r="D113" s="11" t="s">
        <v>0</v>
      </c>
      <c r="E113" s="10" t="s">
        <v>335</v>
      </c>
      <c r="F113" s="10" t="s">
        <v>79</v>
      </c>
      <c r="G113" s="13">
        <v>1</v>
      </c>
      <c r="H113" s="7"/>
      <c r="I113" s="7">
        <v>1</v>
      </c>
      <c r="J113" s="7"/>
      <c r="K113" s="7">
        <f t="shared" si="4"/>
        <v>0</v>
      </c>
      <c r="L113" s="12" t="s">
        <v>0</v>
      </c>
      <c r="M113" s="12" t="s">
        <v>0</v>
      </c>
      <c r="N113" s="10" t="s">
        <v>0</v>
      </c>
    </row>
    <row r="114" spans="1:14" ht="30" outlineLevel="3" x14ac:dyDescent="0.25">
      <c r="A114" s="10" t="s">
        <v>264</v>
      </c>
      <c r="B114" s="11" t="s">
        <v>0</v>
      </c>
      <c r="C114" s="11" t="s">
        <v>0</v>
      </c>
      <c r="D114" s="11" t="s">
        <v>0</v>
      </c>
      <c r="E114" s="10" t="s">
        <v>336</v>
      </c>
      <c r="F114" s="10" t="s">
        <v>79</v>
      </c>
      <c r="G114" s="13">
        <v>1</v>
      </c>
      <c r="H114" s="7"/>
      <c r="I114" s="7">
        <v>1</v>
      </c>
      <c r="J114" s="7"/>
      <c r="K114" s="7">
        <f t="shared" si="4"/>
        <v>0</v>
      </c>
      <c r="L114" s="12" t="s">
        <v>0</v>
      </c>
      <c r="M114" s="12" t="s">
        <v>0</v>
      </c>
      <c r="N114" s="10" t="s">
        <v>0</v>
      </c>
    </row>
    <row r="115" spans="1:14" ht="45" outlineLevel="3" x14ac:dyDescent="0.25">
      <c r="A115" s="10" t="s">
        <v>265</v>
      </c>
      <c r="B115" s="11" t="s">
        <v>0</v>
      </c>
      <c r="C115" s="11" t="s">
        <v>0</v>
      </c>
      <c r="D115" s="11" t="s">
        <v>0</v>
      </c>
      <c r="E115" s="10" t="s">
        <v>223</v>
      </c>
      <c r="F115" s="10" t="s">
        <v>79</v>
      </c>
      <c r="G115" s="13">
        <v>18</v>
      </c>
      <c r="H115" s="7"/>
      <c r="I115" s="7">
        <v>1</v>
      </c>
      <c r="J115" s="7"/>
      <c r="K115" s="7">
        <f t="shared" si="4"/>
        <v>0</v>
      </c>
      <c r="L115" s="12" t="s">
        <v>0</v>
      </c>
      <c r="M115" s="12" t="s">
        <v>0</v>
      </c>
      <c r="N115" s="10" t="s">
        <v>0</v>
      </c>
    </row>
    <row r="116" spans="1:14" ht="30" outlineLevel="3" x14ac:dyDescent="0.25">
      <c r="A116" s="10" t="s">
        <v>267</v>
      </c>
      <c r="B116" s="11" t="s">
        <v>0</v>
      </c>
      <c r="C116" s="11" t="s">
        <v>0</v>
      </c>
      <c r="D116" s="11" t="s">
        <v>0</v>
      </c>
      <c r="E116" s="10" t="s">
        <v>225</v>
      </c>
      <c r="F116" s="10" t="s">
        <v>193</v>
      </c>
      <c r="G116" s="13">
        <v>0.56000000000000005</v>
      </c>
      <c r="H116" s="7"/>
      <c r="I116" s="7">
        <v>1</v>
      </c>
      <c r="J116" s="7"/>
      <c r="K116" s="7">
        <f t="shared" si="4"/>
        <v>0</v>
      </c>
      <c r="L116" s="12" t="s">
        <v>0</v>
      </c>
      <c r="M116" s="12" t="s">
        <v>0</v>
      </c>
      <c r="N116" s="10" t="s">
        <v>0</v>
      </c>
    </row>
    <row r="117" spans="1:14" ht="45" outlineLevel="3" x14ac:dyDescent="0.25">
      <c r="A117" s="10" t="s">
        <v>269</v>
      </c>
      <c r="B117" s="11" t="s">
        <v>0</v>
      </c>
      <c r="C117" s="11" t="s">
        <v>0</v>
      </c>
      <c r="D117" s="11" t="s">
        <v>0</v>
      </c>
      <c r="E117" s="10" t="s">
        <v>227</v>
      </c>
      <c r="F117" s="10" t="s">
        <v>193</v>
      </c>
      <c r="G117" s="13">
        <v>7.0000000000000007E-2</v>
      </c>
      <c r="H117" s="7"/>
      <c r="I117" s="7">
        <v>1</v>
      </c>
      <c r="J117" s="7"/>
      <c r="K117" s="7">
        <f t="shared" si="4"/>
        <v>0</v>
      </c>
      <c r="L117" s="12" t="s">
        <v>0</v>
      </c>
      <c r="M117" s="12" t="s">
        <v>0</v>
      </c>
      <c r="N117" s="10" t="s">
        <v>0</v>
      </c>
    </row>
    <row r="118" spans="1:14" ht="45" outlineLevel="3" x14ac:dyDescent="0.25">
      <c r="A118" s="10" t="s">
        <v>271</v>
      </c>
      <c r="B118" s="11" t="s">
        <v>0</v>
      </c>
      <c r="C118" s="11" t="s">
        <v>0</v>
      </c>
      <c r="D118" s="11" t="s">
        <v>0</v>
      </c>
      <c r="E118" s="10" t="s">
        <v>229</v>
      </c>
      <c r="F118" s="10" t="s">
        <v>193</v>
      </c>
      <c r="G118" s="13">
        <v>1.55</v>
      </c>
      <c r="H118" s="7"/>
      <c r="I118" s="7">
        <v>1</v>
      </c>
      <c r="J118" s="7"/>
      <c r="K118" s="7">
        <f t="shared" si="4"/>
        <v>0</v>
      </c>
      <c r="L118" s="12" t="s">
        <v>0</v>
      </c>
      <c r="M118" s="12" t="s">
        <v>0</v>
      </c>
      <c r="N118" s="10" t="s">
        <v>0</v>
      </c>
    </row>
    <row r="119" spans="1:14" ht="45" outlineLevel="3" x14ac:dyDescent="0.25">
      <c r="A119" s="10" t="s">
        <v>273</v>
      </c>
      <c r="B119" s="11" t="s">
        <v>0</v>
      </c>
      <c r="C119" s="11" t="s">
        <v>0</v>
      </c>
      <c r="D119" s="11" t="s">
        <v>0</v>
      </c>
      <c r="E119" s="10" t="s">
        <v>337</v>
      </c>
      <c r="F119" s="10" t="s">
        <v>76</v>
      </c>
      <c r="G119" s="13">
        <v>5</v>
      </c>
      <c r="H119" s="7"/>
      <c r="I119" s="7">
        <v>1</v>
      </c>
      <c r="J119" s="7"/>
      <c r="K119" s="7">
        <f t="shared" si="4"/>
        <v>0</v>
      </c>
      <c r="L119" s="12" t="s">
        <v>0</v>
      </c>
      <c r="M119" s="12" t="s">
        <v>0</v>
      </c>
      <c r="N119" s="10" t="s">
        <v>0</v>
      </c>
    </row>
    <row r="120" spans="1:14" ht="45" outlineLevel="3" x14ac:dyDescent="0.25">
      <c r="A120" s="10" t="s">
        <v>275</v>
      </c>
      <c r="B120" s="11" t="s">
        <v>0</v>
      </c>
      <c r="C120" s="11" t="s">
        <v>0</v>
      </c>
      <c r="D120" s="11" t="s">
        <v>0</v>
      </c>
      <c r="E120" s="10" t="s">
        <v>338</v>
      </c>
      <c r="F120" s="10" t="s">
        <v>76</v>
      </c>
      <c r="G120" s="13">
        <v>35</v>
      </c>
      <c r="H120" s="7"/>
      <c r="I120" s="7">
        <v>1</v>
      </c>
      <c r="J120" s="7"/>
      <c r="K120" s="7">
        <f t="shared" si="4"/>
        <v>0</v>
      </c>
      <c r="L120" s="12" t="s">
        <v>0</v>
      </c>
      <c r="M120" s="12" t="s">
        <v>0</v>
      </c>
      <c r="N120" s="10" t="s">
        <v>0</v>
      </c>
    </row>
    <row r="121" spans="1:14" ht="45" outlineLevel="3" x14ac:dyDescent="0.25">
      <c r="A121" s="10" t="s">
        <v>277</v>
      </c>
      <c r="B121" s="11" t="s">
        <v>0</v>
      </c>
      <c r="C121" s="11" t="s">
        <v>0</v>
      </c>
      <c r="D121" s="11" t="s">
        <v>0</v>
      </c>
      <c r="E121" s="10" t="s">
        <v>339</v>
      </c>
      <c r="F121" s="10" t="s">
        <v>76</v>
      </c>
      <c r="G121" s="13">
        <v>104</v>
      </c>
      <c r="H121" s="7"/>
      <c r="I121" s="7">
        <v>1</v>
      </c>
      <c r="J121" s="7"/>
      <c r="K121" s="7">
        <f t="shared" si="4"/>
        <v>0</v>
      </c>
      <c r="L121" s="12" t="s">
        <v>0</v>
      </c>
      <c r="M121" s="12" t="s">
        <v>0</v>
      </c>
      <c r="N121" s="10" t="s">
        <v>0</v>
      </c>
    </row>
    <row r="122" spans="1:14" ht="45" outlineLevel="3" x14ac:dyDescent="0.25">
      <c r="A122" s="10" t="s">
        <v>279</v>
      </c>
      <c r="B122" s="11" t="s">
        <v>0</v>
      </c>
      <c r="C122" s="11" t="s">
        <v>0</v>
      </c>
      <c r="D122" s="11" t="s">
        <v>0</v>
      </c>
      <c r="E122" s="10" t="s">
        <v>340</v>
      </c>
      <c r="F122" s="10" t="s">
        <v>76</v>
      </c>
      <c r="G122" s="13">
        <v>99</v>
      </c>
      <c r="H122" s="7"/>
      <c r="I122" s="7">
        <v>1</v>
      </c>
      <c r="J122" s="7"/>
      <c r="K122" s="7">
        <f t="shared" si="4"/>
        <v>0</v>
      </c>
      <c r="L122" s="12" t="s">
        <v>0</v>
      </c>
      <c r="M122" s="12" t="s">
        <v>0</v>
      </c>
      <c r="N122" s="10" t="s">
        <v>0</v>
      </c>
    </row>
    <row r="123" spans="1:14" ht="45" outlineLevel="3" x14ac:dyDescent="0.25">
      <c r="A123" s="10" t="s">
        <v>281</v>
      </c>
      <c r="B123" s="11" t="s">
        <v>0</v>
      </c>
      <c r="C123" s="11" t="s">
        <v>0</v>
      </c>
      <c r="D123" s="11" t="s">
        <v>0</v>
      </c>
      <c r="E123" s="10" t="s">
        <v>341</v>
      </c>
      <c r="F123" s="10" t="s">
        <v>76</v>
      </c>
      <c r="G123" s="13">
        <v>114</v>
      </c>
      <c r="H123" s="7"/>
      <c r="I123" s="7">
        <v>1</v>
      </c>
      <c r="J123" s="7"/>
      <c r="K123" s="7">
        <f t="shared" si="4"/>
        <v>0</v>
      </c>
      <c r="L123" s="12" t="s">
        <v>0</v>
      </c>
      <c r="M123" s="12" t="s">
        <v>0</v>
      </c>
      <c r="N123" s="10" t="s">
        <v>0</v>
      </c>
    </row>
    <row r="124" spans="1:14" ht="45" outlineLevel="3" x14ac:dyDescent="0.25">
      <c r="A124" s="10" t="s">
        <v>283</v>
      </c>
      <c r="B124" s="11" t="s">
        <v>0</v>
      </c>
      <c r="C124" s="11" t="s">
        <v>0</v>
      </c>
      <c r="D124" s="11" t="s">
        <v>0</v>
      </c>
      <c r="E124" s="10" t="s">
        <v>342</v>
      </c>
      <c r="F124" s="10" t="s">
        <v>76</v>
      </c>
      <c r="G124" s="13">
        <v>94</v>
      </c>
      <c r="H124" s="7"/>
      <c r="I124" s="7">
        <v>1</v>
      </c>
      <c r="J124" s="7"/>
      <c r="K124" s="7">
        <f t="shared" si="4"/>
        <v>0</v>
      </c>
      <c r="L124" s="12" t="s">
        <v>0</v>
      </c>
      <c r="M124" s="12" t="s">
        <v>0</v>
      </c>
      <c r="N124" s="10" t="s">
        <v>0</v>
      </c>
    </row>
    <row r="125" spans="1:14" ht="45" outlineLevel="3" x14ac:dyDescent="0.25">
      <c r="A125" s="10" t="s">
        <v>285</v>
      </c>
      <c r="B125" s="11" t="s">
        <v>0</v>
      </c>
      <c r="C125" s="11" t="s">
        <v>0</v>
      </c>
      <c r="D125" s="11" t="s">
        <v>0</v>
      </c>
      <c r="E125" s="10" t="s">
        <v>343</v>
      </c>
      <c r="F125" s="10" t="s">
        <v>76</v>
      </c>
      <c r="G125" s="13">
        <v>169</v>
      </c>
      <c r="H125" s="7"/>
      <c r="I125" s="7">
        <v>1</v>
      </c>
      <c r="J125" s="7"/>
      <c r="K125" s="7">
        <f t="shared" si="4"/>
        <v>0</v>
      </c>
      <c r="L125" s="12" t="s">
        <v>0</v>
      </c>
      <c r="M125" s="12" t="s">
        <v>0</v>
      </c>
      <c r="N125" s="10" t="s">
        <v>0</v>
      </c>
    </row>
    <row r="126" spans="1:14" ht="30" outlineLevel="3" x14ac:dyDescent="0.25">
      <c r="A126" s="10" t="s">
        <v>287</v>
      </c>
      <c r="B126" s="11" t="s">
        <v>0</v>
      </c>
      <c r="C126" s="11" t="s">
        <v>0</v>
      </c>
      <c r="D126" s="11" t="s">
        <v>0</v>
      </c>
      <c r="E126" s="10" t="s">
        <v>344</v>
      </c>
      <c r="F126" s="10" t="s">
        <v>76</v>
      </c>
      <c r="G126" s="13">
        <v>5</v>
      </c>
      <c r="H126" s="7"/>
      <c r="I126" s="7">
        <v>1</v>
      </c>
      <c r="J126" s="7"/>
      <c r="K126" s="7">
        <f t="shared" si="4"/>
        <v>0</v>
      </c>
      <c r="L126" s="12" t="s">
        <v>0</v>
      </c>
      <c r="M126" s="12" t="s">
        <v>0</v>
      </c>
      <c r="N126" s="10" t="s">
        <v>0</v>
      </c>
    </row>
    <row r="127" spans="1:14" ht="30" outlineLevel="3" x14ac:dyDescent="0.25">
      <c r="A127" s="10" t="s">
        <v>346</v>
      </c>
      <c r="B127" s="11" t="s">
        <v>0</v>
      </c>
      <c r="C127" s="11" t="s">
        <v>0</v>
      </c>
      <c r="D127" s="11" t="s">
        <v>0</v>
      </c>
      <c r="E127" s="10" t="s">
        <v>345</v>
      </c>
      <c r="F127" s="10" t="s">
        <v>76</v>
      </c>
      <c r="G127" s="13">
        <v>35</v>
      </c>
      <c r="H127" s="7"/>
      <c r="I127" s="7">
        <v>1</v>
      </c>
      <c r="J127" s="7"/>
      <c r="K127" s="7">
        <f t="shared" si="4"/>
        <v>0</v>
      </c>
      <c r="L127" s="12" t="s">
        <v>0</v>
      </c>
      <c r="M127" s="12" t="s">
        <v>0</v>
      </c>
      <c r="N127" s="10" t="s">
        <v>0</v>
      </c>
    </row>
    <row r="128" spans="1:14" ht="30" outlineLevel="3" x14ac:dyDescent="0.25">
      <c r="A128" s="10" t="s">
        <v>347</v>
      </c>
      <c r="B128" s="11" t="s">
        <v>0</v>
      </c>
      <c r="C128" s="11" t="s">
        <v>0</v>
      </c>
      <c r="D128" s="11" t="s">
        <v>0</v>
      </c>
      <c r="E128" s="10" t="s">
        <v>249</v>
      </c>
      <c r="F128" s="10" t="s">
        <v>76</v>
      </c>
      <c r="G128" s="13">
        <v>104</v>
      </c>
      <c r="H128" s="7"/>
      <c r="I128" s="7">
        <v>1</v>
      </c>
      <c r="J128" s="7"/>
      <c r="K128" s="7">
        <f t="shared" si="4"/>
        <v>0</v>
      </c>
      <c r="L128" s="12" t="s">
        <v>0</v>
      </c>
      <c r="M128" s="12" t="s">
        <v>0</v>
      </c>
      <c r="N128" s="10" t="s">
        <v>0</v>
      </c>
    </row>
    <row r="129" spans="1:14" ht="30" outlineLevel="3" x14ac:dyDescent="0.25">
      <c r="A129" s="10" t="s">
        <v>348</v>
      </c>
      <c r="B129" s="11" t="s">
        <v>0</v>
      </c>
      <c r="C129" s="11" t="s">
        <v>0</v>
      </c>
      <c r="D129" s="11" t="s">
        <v>0</v>
      </c>
      <c r="E129" s="10" t="s">
        <v>247</v>
      </c>
      <c r="F129" s="10" t="s">
        <v>76</v>
      </c>
      <c r="G129" s="13">
        <v>99</v>
      </c>
      <c r="H129" s="7"/>
      <c r="I129" s="7">
        <v>1</v>
      </c>
      <c r="J129" s="7"/>
      <c r="K129" s="7">
        <f t="shared" si="4"/>
        <v>0</v>
      </c>
      <c r="L129" s="12" t="s">
        <v>0</v>
      </c>
      <c r="M129" s="12" t="s">
        <v>0</v>
      </c>
      <c r="N129" s="10" t="s">
        <v>0</v>
      </c>
    </row>
    <row r="130" spans="1:14" ht="30" outlineLevel="3" x14ac:dyDescent="0.25">
      <c r="A130" s="10" t="s">
        <v>349</v>
      </c>
      <c r="B130" s="11" t="s">
        <v>0</v>
      </c>
      <c r="C130" s="11" t="s">
        <v>0</v>
      </c>
      <c r="D130" s="11" t="s">
        <v>0</v>
      </c>
      <c r="E130" s="10" t="s">
        <v>245</v>
      </c>
      <c r="F130" s="10" t="s">
        <v>76</v>
      </c>
      <c r="G130" s="13">
        <v>114</v>
      </c>
      <c r="H130" s="7"/>
      <c r="I130" s="7">
        <v>1</v>
      </c>
      <c r="J130" s="7"/>
      <c r="K130" s="7">
        <f t="shared" si="4"/>
        <v>0</v>
      </c>
      <c r="L130" s="12" t="s">
        <v>0</v>
      </c>
      <c r="M130" s="12" t="s">
        <v>0</v>
      </c>
      <c r="N130" s="10" t="s">
        <v>0</v>
      </c>
    </row>
    <row r="131" spans="1:14" ht="30" outlineLevel="3" x14ac:dyDescent="0.25">
      <c r="A131" s="10" t="s">
        <v>350</v>
      </c>
      <c r="B131" s="11" t="s">
        <v>0</v>
      </c>
      <c r="C131" s="11" t="s">
        <v>0</v>
      </c>
      <c r="D131" s="11" t="s">
        <v>0</v>
      </c>
      <c r="E131" s="10" t="s">
        <v>243</v>
      </c>
      <c r="F131" s="10" t="s">
        <v>76</v>
      </c>
      <c r="G131" s="13">
        <v>94</v>
      </c>
      <c r="H131" s="7"/>
      <c r="I131" s="7">
        <v>1</v>
      </c>
      <c r="J131" s="7"/>
      <c r="K131" s="7">
        <f t="shared" si="4"/>
        <v>0</v>
      </c>
      <c r="L131" s="12" t="s">
        <v>0</v>
      </c>
      <c r="M131" s="12" t="s">
        <v>0</v>
      </c>
      <c r="N131" s="10" t="s">
        <v>0</v>
      </c>
    </row>
    <row r="132" spans="1:14" ht="30" outlineLevel="3" x14ac:dyDescent="0.25">
      <c r="A132" s="10" t="s">
        <v>351</v>
      </c>
      <c r="B132" s="11" t="s">
        <v>0</v>
      </c>
      <c r="C132" s="11" t="s">
        <v>0</v>
      </c>
      <c r="D132" s="11" t="s">
        <v>0</v>
      </c>
      <c r="E132" s="10" t="s">
        <v>241</v>
      </c>
      <c r="F132" s="10" t="s">
        <v>76</v>
      </c>
      <c r="G132" s="13">
        <v>169</v>
      </c>
      <c r="H132" s="7"/>
      <c r="I132" s="7">
        <v>1</v>
      </c>
      <c r="J132" s="7"/>
      <c r="K132" s="7">
        <f t="shared" si="4"/>
        <v>0</v>
      </c>
      <c r="L132" s="12" t="s">
        <v>0</v>
      </c>
      <c r="M132" s="12" t="s">
        <v>0</v>
      </c>
      <c r="N132" s="10" t="s">
        <v>0</v>
      </c>
    </row>
    <row r="133" spans="1:14" outlineLevel="3" x14ac:dyDescent="0.25">
      <c r="A133" s="10" t="s">
        <v>352</v>
      </c>
      <c r="B133" s="11" t="s">
        <v>0</v>
      </c>
      <c r="C133" s="11" t="s">
        <v>0</v>
      </c>
      <c r="D133" s="11" t="s">
        <v>0</v>
      </c>
      <c r="E133" s="10" t="s">
        <v>251</v>
      </c>
      <c r="F133" s="10" t="s">
        <v>79</v>
      </c>
      <c r="G133" s="13">
        <v>2</v>
      </c>
      <c r="H133" s="7"/>
      <c r="I133" s="7">
        <v>1</v>
      </c>
      <c r="J133" s="7"/>
      <c r="K133" s="7">
        <f t="shared" si="4"/>
        <v>0</v>
      </c>
      <c r="L133" s="12" t="s">
        <v>0</v>
      </c>
      <c r="M133" s="12" t="s">
        <v>0</v>
      </c>
      <c r="N133" s="10" t="s">
        <v>0</v>
      </c>
    </row>
    <row r="134" spans="1:14" outlineLevel="3" x14ac:dyDescent="0.25">
      <c r="A134" s="10" t="s">
        <v>353</v>
      </c>
      <c r="B134" s="11" t="s">
        <v>0</v>
      </c>
      <c r="C134" s="11" t="s">
        <v>0</v>
      </c>
      <c r="D134" s="11" t="s">
        <v>0</v>
      </c>
      <c r="E134" s="10" t="s">
        <v>253</v>
      </c>
      <c r="F134" s="10" t="s">
        <v>79</v>
      </c>
      <c r="G134" s="13">
        <v>4</v>
      </c>
      <c r="H134" s="7"/>
      <c r="I134" s="7">
        <v>1</v>
      </c>
      <c r="J134" s="7"/>
      <c r="K134" s="7">
        <f t="shared" si="4"/>
        <v>0</v>
      </c>
      <c r="L134" s="12" t="s">
        <v>0</v>
      </c>
      <c r="M134" s="12" t="s">
        <v>0</v>
      </c>
      <c r="N134" s="10" t="s">
        <v>0</v>
      </c>
    </row>
    <row r="135" spans="1:14" outlineLevel="3" x14ac:dyDescent="0.25">
      <c r="A135" s="10" t="s">
        <v>354</v>
      </c>
      <c r="B135" s="11" t="s">
        <v>0</v>
      </c>
      <c r="C135" s="11" t="s">
        <v>0</v>
      </c>
      <c r="D135" s="11" t="s">
        <v>0</v>
      </c>
      <c r="E135" s="10" t="s">
        <v>118</v>
      </c>
      <c r="F135" s="10" t="s">
        <v>79</v>
      </c>
      <c r="G135" s="13">
        <v>2</v>
      </c>
      <c r="H135" s="7"/>
      <c r="I135" s="7">
        <v>1</v>
      </c>
      <c r="J135" s="7"/>
      <c r="K135" s="7">
        <f t="shared" si="4"/>
        <v>0</v>
      </c>
      <c r="L135" s="12" t="s">
        <v>0</v>
      </c>
      <c r="M135" s="12" t="s">
        <v>0</v>
      </c>
      <c r="N135" s="10" t="s">
        <v>0</v>
      </c>
    </row>
    <row r="136" spans="1:14" outlineLevel="3" x14ac:dyDescent="0.25">
      <c r="A136" s="10" t="s">
        <v>355</v>
      </c>
      <c r="B136" s="11" t="s">
        <v>0</v>
      </c>
      <c r="C136" s="11" t="s">
        <v>0</v>
      </c>
      <c r="D136" s="11" t="s">
        <v>0</v>
      </c>
      <c r="E136" s="10" t="s">
        <v>116</v>
      </c>
      <c r="F136" s="10" t="s">
        <v>79</v>
      </c>
      <c r="G136" s="13">
        <v>1</v>
      </c>
      <c r="H136" s="7"/>
      <c r="I136" s="7">
        <v>1</v>
      </c>
      <c r="J136" s="7"/>
      <c r="K136" s="7">
        <f t="shared" ref="K136:K157" si="5">ROUND(H136*J136, 2)</f>
        <v>0</v>
      </c>
      <c r="L136" s="12" t="s">
        <v>0</v>
      </c>
      <c r="M136" s="12" t="s">
        <v>0</v>
      </c>
      <c r="N136" s="10" t="s">
        <v>0</v>
      </c>
    </row>
    <row r="137" spans="1:14" outlineLevel="3" x14ac:dyDescent="0.25">
      <c r="A137" s="10" t="s">
        <v>356</v>
      </c>
      <c r="B137" s="11" t="s">
        <v>0</v>
      </c>
      <c r="C137" s="11" t="s">
        <v>0</v>
      </c>
      <c r="D137" s="11" t="s">
        <v>0</v>
      </c>
      <c r="E137" s="10" t="s">
        <v>308</v>
      </c>
      <c r="F137" s="10" t="s">
        <v>79</v>
      </c>
      <c r="G137" s="13">
        <v>1</v>
      </c>
      <c r="H137" s="7"/>
      <c r="I137" s="7">
        <v>1</v>
      </c>
      <c r="J137" s="7"/>
      <c r="K137" s="7">
        <f t="shared" si="5"/>
        <v>0</v>
      </c>
      <c r="L137" s="12" t="s">
        <v>0</v>
      </c>
      <c r="M137" s="12" t="s">
        <v>0</v>
      </c>
      <c r="N137" s="10" t="s">
        <v>0</v>
      </c>
    </row>
    <row r="138" spans="1:14" outlineLevel="3" x14ac:dyDescent="0.25">
      <c r="A138" s="10" t="s">
        <v>357</v>
      </c>
      <c r="B138" s="11" t="s">
        <v>0</v>
      </c>
      <c r="C138" s="11" t="s">
        <v>0</v>
      </c>
      <c r="D138" s="11" t="s">
        <v>0</v>
      </c>
      <c r="E138" s="10" t="s">
        <v>114</v>
      </c>
      <c r="F138" s="10" t="s">
        <v>79</v>
      </c>
      <c r="G138" s="13">
        <v>1</v>
      </c>
      <c r="H138" s="7"/>
      <c r="I138" s="7">
        <v>1</v>
      </c>
      <c r="J138" s="7"/>
      <c r="K138" s="7">
        <f t="shared" si="5"/>
        <v>0</v>
      </c>
      <c r="L138" s="12" t="s">
        <v>0</v>
      </c>
      <c r="M138" s="12" t="s">
        <v>0</v>
      </c>
      <c r="N138" s="10" t="s">
        <v>0</v>
      </c>
    </row>
    <row r="139" spans="1:14" ht="45" outlineLevel="3" x14ac:dyDescent="0.25">
      <c r="A139" s="10" t="s">
        <v>359</v>
      </c>
      <c r="B139" s="11" t="s">
        <v>0</v>
      </c>
      <c r="C139" s="11" t="s">
        <v>0</v>
      </c>
      <c r="D139" s="11" t="s">
        <v>0</v>
      </c>
      <c r="E139" s="10" t="s">
        <v>358</v>
      </c>
      <c r="F139" s="10" t="s">
        <v>79</v>
      </c>
      <c r="G139" s="13">
        <v>2</v>
      </c>
      <c r="H139" s="7"/>
      <c r="I139" s="7">
        <v>1</v>
      </c>
      <c r="J139" s="7"/>
      <c r="K139" s="7">
        <f t="shared" si="5"/>
        <v>0</v>
      </c>
      <c r="L139" s="12" t="s">
        <v>0</v>
      </c>
      <c r="M139" s="12" t="s">
        <v>0</v>
      </c>
      <c r="N139" s="10" t="s">
        <v>0</v>
      </c>
    </row>
    <row r="140" spans="1:14" ht="45" outlineLevel="3" x14ac:dyDescent="0.25">
      <c r="A140" s="10" t="s">
        <v>361</v>
      </c>
      <c r="B140" s="11" t="s">
        <v>0</v>
      </c>
      <c r="C140" s="11" t="s">
        <v>0</v>
      </c>
      <c r="D140" s="11" t="s">
        <v>0</v>
      </c>
      <c r="E140" s="10" t="s">
        <v>360</v>
      </c>
      <c r="F140" s="10" t="s">
        <v>79</v>
      </c>
      <c r="G140" s="13">
        <v>4</v>
      </c>
      <c r="H140" s="7"/>
      <c r="I140" s="7">
        <v>1</v>
      </c>
      <c r="J140" s="7"/>
      <c r="K140" s="7">
        <f t="shared" si="5"/>
        <v>0</v>
      </c>
      <c r="L140" s="12" t="s">
        <v>0</v>
      </c>
      <c r="M140" s="12" t="s">
        <v>0</v>
      </c>
      <c r="N140" s="10" t="s">
        <v>0</v>
      </c>
    </row>
    <row r="141" spans="1:14" ht="45" outlineLevel="3" x14ac:dyDescent="0.25">
      <c r="A141" s="10" t="s">
        <v>363</v>
      </c>
      <c r="B141" s="11" t="s">
        <v>0</v>
      </c>
      <c r="C141" s="11" t="s">
        <v>0</v>
      </c>
      <c r="D141" s="11" t="s">
        <v>0</v>
      </c>
      <c r="E141" s="10" t="s">
        <v>362</v>
      </c>
      <c r="F141" s="10" t="s">
        <v>79</v>
      </c>
      <c r="G141" s="13">
        <v>2</v>
      </c>
      <c r="H141" s="7"/>
      <c r="I141" s="7">
        <v>1</v>
      </c>
      <c r="J141" s="7"/>
      <c r="K141" s="7">
        <f t="shared" si="5"/>
        <v>0</v>
      </c>
      <c r="L141" s="12" t="s">
        <v>0</v>
      </c>
      <c r="M141" s="12" t="s">
        <v>0</v>
      </c>
      <c r="N141" s="10" t="s">
        <v>0</v>
      </c>
    </row>
    <row r="142" spans="1:14" ht="45" outlineLevel="3" x14ac:dyDescent="0.25">
      <c r="A142" s="10" t="s">
        <v>365</v>
      </c>
      <c r="B142" s="11" t="s">
        <v>0</v>
      </c>
      <c r="C142" s="11" t="s">
        <v>0</v>
      </c>
      <c r="D142" s="11" t="s">
        <v>0</v>
      </c>
      <c r="E142" s="10" t="s">
        <v>364</v>
      </c>
      <c r="F142" s="10" t="s">
        <v>79</v>
      </c>
      <c r="G142" s="13">
        <v>1</v>
      </c>
      <c r="H142" s="7"/>
      <c r="I142" s="7">
        <v>1</v>
      </c>
      <c r="J142" s="7"/>
      <c r="K142" s="7">
        <f t="shared" si="5"/>
        <v>0</v>
      </c>
      <c r="L142" s="12" t="s">
        <v>0</v>
      </c>
      <c r="M142" s="12" t="s">
        <v>0</v>
      </c>
      <c r="N142" s="10" t="s">
        <v>0</v>
      </c>
    </row>
    <row r="143" spans="1:14" ht="45" outlineLevel="3" x14ac:dyDescent="0.25">
      <c r="A143" s="10" t="s">
        <v>367</v>
      </c>
      <c r="B143" s="11" t="s">
        <v>0</v>
      </c>
      <c r="C143" s="11" t="s">
        <v>0</v>
      </c>
      <c r="D143" s="11" t="s">
        <v>0</v>
      </c>
      <c r="E143" s="10" t="s">
        <v>366</v>
      </c>
      <c r="F143" s="10" t="s">
        <v>79</v>
      </c>
      <c r="G143" s="13">
        <v>1</v>
      </c>
      <c r="H143" s="7"/>
      <c r="I143" s="7">
        <v>1</v>
      </c>
      <c r="J143" s="7"/>
      <c r="K143" s="7">
        <f t="shared" si="5"/>
        <v>0</v>
      </c>
      <c r="L143" s="12" t="s">
        <v>0</v>
      </c>
      <c r="M143" s="12" t="s">
        <v>0</v>
      </c>
      <c r="N143" s="10" t="s">
        <v>0</v>
      </c>
    </row>
    <row r="144" spans="1:14" ht="45" outlineLevel="3" x14ac:dyDescent="0.25">
      <c r="A144" s="10" t="s">
        <v>369</v>
      </c>
      <c r="B144" s="11" t="s">
        <v>0</v>
      </c>
      <c r="C144" s="11" t="s">
        <v>0</v>
      </c>
      <c r="D144" s="11" t="s">
        <v>0</v>
      </c>
      <c r="E144" s="10" t="s">
        <v>368</v>
      </c>
      <c r="F144" s="10" t="s">
        <v>79</v>
      </c>
      <c r="G144" s="13">
        <v>1</v>
      </c>
      <c r="H144" s="7"/>
      <c r="I144" s="7">
        <v>1</v>
      </c>
      <c r="J144" s="7"/>
      <c r="K144" s="7">
        <f t="shared" si="5"/>
        <v>0</v>
      </c>
      <c r="L144" s="12" t="s">
        <v>0</v>
      </c>
      <c r="M144" s="12" t="s">
        <v>0</v>
      </c>
      <c r="N144" s="10" t="s">
        <v>0</v>
      </c>
    </row>
    <row r="145" spans="1:14" outlineLevel="3" x14ac:dyDescent="0.25">
      <c r="A145" s="10" t="s">
        <v>371</v>
      </c>
      <c r="B145" s="11" t="s">
        <v>0</v>
      </c>
      <c r="C145" s="11" t="s">
        <v>0</v>
      </c>
      <c r="D145" s="11" t="s">
        <v>0</v>
      </c>
      <c r="E145" s="10" t="s">
        <v>370</v>
      </c>
      <c r="F145" s="10" t="s">
        <v>140</v>
      </c>
      <c r="G145" s="13">
        <v>23.72</v>
      </c>
      <c r="H145" s="7"/>
      <c r="I145" s="7">
        <v>1</v>
      </c>
      <c r="J145" s="7"/>
      <c r="K145" s="7">
        <f t="shared" si="5"/>
        <v>0</v>
      </c>
      <c r="L145" s="12" t="s">
        <v>0</v>
      </c>
      <c r="M145" s="12" t="s">
        <v>0</v>
      </c>
      <c r="N145" s="10" t="s">
        <v>0</v>
      </c>
    </row>
    <row r="146" spans="1:14" outlineLevel="3" x14ac:dyDescent="0.25">
      <c r="A146" s="10" t="s">
        <v>373</v>
      </c>
      <c r="B146" s="11" t="s">
        <v>0</v>
      </c>
      <c r="C146" s="11" t="s">
        <v>0</v>
      </c>
      <c r="D146" s="11" t="s">
        <v>0</v>
      </c>
      <c r="E146" s="10" t="s">
        <v>372</v>
      </c>
      <c r="F146" s="10" t="s">
        <v>57</v>
      </c>
      <c r="G146" s="13">
        <v>2</v>
      </c>
      <c r="H146" s="7"/>
      <c r="I146" s="7">
        <v>1</v>
      </c>
      <c r="J146" s="7"/>
      <c r="K146" s="7">
        <f t="shared" si="5"/>
        <v>0</v>
      </c>
      <c r="L146" s="12" t="s">
        <v>0</v>
      </c>
      <c r="M146" s="12" t="s">
        <v>0</v>
      </c>
      <c r="N146" s="10" t="s">
        <v>0</v>
      </c>
    </row>
    <row r="147" spans="1:14" outlineLevel="3" x14ac:dyDescent="0.25">
      <c r="A147" s="10" t="s">
        <v>375</v>
      </c>
      <c r="B147" s="11" t="s">
        <v>0</v>
      </c>
      <c r="C147" s="11" t="s">
        <v>0</v>
      </c>
      <c r="D147" s="11" t="s">
        <v>0</v>
      </c>
      <c r="E147" s="10" t="s">
        <v>374</v>
      </c>
      <c r="F147" s="10" t="s">
        <v>57</v>
      </c>
      <c r="G147" s="13">
        <v>2</v>
      </c>
      <c r="H147" s="7"/>
      <c r="I147" s="7">
        <v>1</v>
      </c>
      <c r="J147" s="7"/>
      <c r="K147" s="7">
        <f t="shared" si="5"/>
        <v>0</v>
      </c>
      <c r="L147" s="12" t="s">
        <v>0</v>
      </c>
      <c r="M147" s="12" t="s">
        <v>0</v>
      </c>
      <c r="N147" s="10" t="s">
        <v>0</v>
      </c>
    </row>
    <row r="148" spans="1:14" outlineLevel="3" x14ac:dyDescent="0.25">
      <c r="A148" s="10" t="s">
        <v>376</v>
      </c>
      <c r="B148" s="11" t="s">
        <v>0</v>
      </c>
      <c r="C148" s="11" t="s">
        <v>0</v>
      </c>
      <c r="D148" s="11" t="s">
        <v>0</v>
      </c>
      <c r="E148" s="10" t="s">
        <v>106</v>
      </c>
      <c r="F148" s="10" t="s">
        <v>79</v>
      </c>
      <c r="G148" s="13">
        <v>14</v>
      </c>
      <c r="H148" s="7"/>
      <c r="I148" s="7">
        <v>1</v>
      </c>
      <c r="J148" s="7"/>
      <c r="K148" s="7">
        <f t="shared" si="5"/>
        <v>0</v>
      </c>
      <c r="L148" s="12" t="s">
        <v>0</v>
      </c>
      <c r="M148" s="12" t="s">
        <v>0</v>
      </c>
      <c r="N148" s="10" t="s">
        <v>0</v>
      </c>
    </row>
    <row r="149" spans="1:14" outlineLevel="3" x14ac:dyDescent="0.25">
      <c r="A149" s="10" t="s">
        <v>377</v>
      </c>
      <c r="B149" s="11" t="s">
        <v>0</v>
      </c>
      <c r="C149" s="11" t="s">
        <v>0</v>
      </c>
      <c r="D149" s="11" t="s">
        <v>0</v>
      </c>
      <c r="E149" s="10" t="s">
        <v>266</v>
      </c>
      <c r="F149" s="10" t="s">
        <v>79</v>
      </c>
      <c r="G149" s="13">
        <v>26</v>
      </c>
      <c r="H149" s="7"/>
      <c r="I149" s="7">
        <v>1</v>
      </c>
      <c r="J149" s="7"/>
      <c r="K149" s="7">
        <f t="shared" si="5"/>
        <v>0</v>
      </c>
      <c r="L149" s="12" t="s">
        <v>0</v>
      </c>
      <c r="M149" s="12" t="s">
        <v>0</v>
      </c>
      <c r="N149" s="10" t="s">
        <v>0</v>
      </c>
    </row>
    <row r="150" spans="1:14" ht="30" outlineLevel="3" x14ac:dyDescent="0.25">
      <c r="A150" s="10" t="s">
        <v>378</v>
      </c>
      <c r="B150" s="11" t="s">
        <v>0</v>
      </c>
      <c r="C150" s="11" t="s">
        <v>0</v>
      </c>
      <c r="D150" s="11" t="s">
        <v>0</v>
      </c>
      <c r="E150" s="10" t="s">
        <v>268</v>
      </c>
      <c r="F150" s="10" t="s">
        <v>79</v>
      </c>
      <c r="G150" s="13">
        <v>26</v>
      </c>
      <c r="H150" s="7"/>
      <c r="I150" s="7">
        <v>1</v>
      </c>
      <c r="J150" s="7"/>
      <c r="K150" s="7">
        <f t="shared" si="5"/>
        <v>0</v>
      </c>
      <c r="L150" s="12" t="s">
        <v>0</v>
      </c>
      <c r="M150" s="12" t="s">
        <v>0</v>
      </c>
      <c r="N150" s="10" t="s">
        <v>0</v>
      </c>
    </row>
    <row r="151" spans="1:14" outlineLevel="3" x14ac:dyDescent="0.25">
      <c r="A151" s="10" t="s">
        <v>379</v>
      </c>
      <c r="B151" s="11" t="s">
        <v>0</v>
      </c>
      <c r="C151" s="11" t="s">
        <v>0</v>
      </c>
      <c r="D151" s="11" t="s">
        <v>0</v>
      </c>
      <c r="E151" s="10" t="s">
        <v>270</v>
      </c>
      <c r="F151" s="10" t="s">
        <v>57</v>
      </c>
      <c r="G151" s="13">
        <v>40</v>
      </c>
      <c r="H151" s="7"/>
      <c r="I151" s="7">
        <v>2</v>
      </c>
      <c r="J151" s="7"/>
      <c r="K151" s="7">
        <f t="shared" si="5"/>
        <v>0</v>
      </c>
      <c r="L151" s="12" t="s">
        <v>0</v>
      </c>
      <c r="M151" s="12" t="s">
        <v>0</v>
      </c>
      <c r="N151" s="10" t="s">
        <v>0</v>
      </c>
    </row>
    <row r="152" spans="1:14" ht="30" outlineLevel="3" x14ac:dyDescent="0.25">
      <c r="A152" s="10" t="s">
        <v>380</v>
      </c>
      <c r="B152" s="11" t="s">
        <v>0</v>
      </c>
      <c r="C152" s="11" t="s">
        <v>0</v>
      </c>
      <c r="D152" s="11" t="s">
        <v>0</v>
      </c>
      <c r="E152" s="10" t="s">
        <v>272</v>
      </c>
      <c r="F152" s="10" t="s">
        <v>79</v>
      </c>
      <c r="G152" s="13">
        <v>40</v>
      </c>
      <c r="H152" s="7"/>
      <c r="I152" s="7">
        <v>1</v>
      </c>
      <c r="J152" s="7"/>
      <c r="K152" s="7">
        <f t="shared" si="5"/>
        <v>0</v>
      </c>
      <c r="L152" s="12" t="s">
        <v>0</v>
      </c>
      <c r="M152" s="12" t="s">
        <v>0</v>
      </c>
      <c r="N152" s="10" t="s">
        <v>0</v>
      </c>
    </row>
    <row r="153" spans="1:14" ht="45" outlineLevel="3" x14ac:dyDescent="0.25">
      <c r="A153" s="10" t="s">
        <v>381</v>
      </c>
      <c r="B153" s="11" t="s">
        <v>0</v>
      </c>
      <c r="C153" s="11" t="s">
        <v>0</v>
      </c>
      <c r="D153" s="11" t="s">
        <v>0</v>
      </c>
      <c r="E153" s="10" t="s">
        <v>274</v>
      </c>
      <c r="F153" s="10" t="s">
        <v>79</v>
      </c>
      <c r="G153" s="13">
        <v>40</v>
      </c>
      <c r="H153" s="7"/>
      <c r="I153" s="7">
        <v>1</v>
      </c>
      <c r="J153" s="7"/>
      <c r="K153" s="7">
        <f t="shared" si="5"/>
        <v>0</v>
      </c>
      <c r="L153" s="12" t="s">
        <v>0</v>
      </c>
      <c r="M153" s="12" t="s">
        <v>0</v>
      </c>
      <c r="N153" s="10" t="s">
        <v>0</v>
      </c>
    </row>
    <row r="154" spans="1:14" outlineLevel="3" x14ac:dyDescent="0.25">
      <c r="A154" s="10" t="s">
        <v>382</v>
      </c>
      <c r="B154" s="11" t="s">
        <v>0</v>
      </c>
      <c r="C154" s="11" t="s">
        <v>0</v>
      </c>
      <c r="D154" s="11" t="s">
        <v>0</v>
      </c>
      <c r="E154" s="10" t="s">
        <v>276</v>
      </c>
      <c r="F154" s="10" t="s">
        <v>79</v>
      </c>
      <c r="G154" s="13">
        <v>40</v>
      </c>
      <c r="H154" s="7"/>
      <c r="I154" s="7">
        <v>1</v>
      </c>
      <c r="J154" s="7"/>
      <c r="K154" s="7">
        <f t="shared" si="5"/>
        <v>0</v>
      </c>
      <c r="L154" s="12" t="s">
        <v>0</v>
      </c>
      <c r="M154" s="12" t="s">
        <v>0</v>
      </c>
      <c r="N154" s="10" t="s">
        <v>0</v>
      </c>
    </row>
    <row r="155" spans="1:14" ht="30" outlineLevel="3" x14ac:dyDescent="0.25">
      <c r="A155" s="10" t="s">
        <v>383</v>
      </c>
      <c r="B155" s="11" t="s">
        <v>0</v>
      </c>
      <c r="C155" s="11" t="s">
        <v>0</v>
      </c>
      <c r="D155" s="11" t="s">
        <v>0</v>
      </c>
      <c r="E155" s="10" t="s">
        <v>280</v>
      </c>
      <c r="F155" s="10" t="s">
        <v>76</v>
      </c>
      <c r="G155" s="13">
        <v>620</v>
      </c>
      <c r="H155" s="7"/>
      <c r="I155" s="7">
        <v>1</v>
      </c>
      <c r="J155" s="7"/>
      <c r="K155" s="7">
        <f t="shared" si="5"/>
        <v>0</v>
      </c>
      <c r="L155" s="12" t="s">
        <v>0</v>
      </c>
      <c r="M155" s="12" t="s">
        <v>0</v>
      </c>
      <c r="N155" s="10" t="s">
        <v>0</v>
      </c>
    </row>
    <row r="156" spans="1:14" outlineLevel="3" x14ac:dyDescent="0.25">
      <c r="A156" s="10" t="s">
        <v>384</v>
      </c>
      <c r="B156" s="11" t="s">
        <v>0</v>
      </c>
      <c r="C156" s="11" t="s">
        <v>0</v>
      </c>
      <c r="D156" s="11" t="s">
        <v>0</v>
      </c>
      <c r="E156" s="10" t="s">
        <v>282</v>
      </c>
      <c r="F156" s="10" t="s">
        <v>76</v>
      </c>
      <c r="G156" s="13">
        <v>620</v>
      </c>
      <c r="H156" s="7"/>
      <c r="I156" s="7">
        <v>2</v>
      </c>
      <c r="J156" s="7"/>
      <c r="K156" s="7">
        <f t="shared" si="5"/>
        <v>0</v>
      </c>
      <c r="L156" s="12" t="s">
        <v>0</v>
      </c>
      <c r="M156" s="12" t="s">
        <v>0</v>
      </c>
      <c r="N156" s="10" t="s">
        <v>0</v>
      </c>
    </row>
    <row r="157" spans="1:14" ht="30" outlineLevel="3" x14ac:dyDescent="0.25">
      <c r="A157" s="10" t="s">
        <v>385</v>
      </c>
      <c r="B157" s="11" t="s">
        <v>0</v>
      </c>
      <c r="C157" s="11" t="s">
        <v>0</v>
      </c>
      <c r="D157" s="11" t="s">
        <v>0</v>
      </c>
      <c r="E157" s="10" t="s">
        <v>284</v>
      </c>
      <c r="F157" s="10" t="s">
        <v>79</v>
      </c>
      <c r="G157" s="13">
        <v>40</v>
      </c>
      <c r="H157" s="7"/>
      <c r="I157" s="7">
        <v>1</v>
      </c>
      <c r="J157" s="7"/>
      <c r="K157" s="7">
        <f t="shared" si="5"/>
        <v>0</v>
      </c>
      <c r="L157" s="12" t="s">
        <v>0</v>
      </c>
      <c r="M157" s="12" t="s">
        <v>0</v>
      </c>
      <c r="N157" s="10" t="s">
        <v>0</v>
      </c>
    </row>
    <row r="158" spans="1:14" outlineLevel="1" x14ac:dyDescent="0.25">
      <c r="A158" s="6" t="s">
        <v>386</v>
      </c>
      <c r="B158" s="3" t="s">
        <v>0</v>
      </c>
      <c r="C158" s="3" t="s">
        <v>0</v>
      </c>
      <c r="D158" s="3" t="s">
        <v>0</v>
      </c>
      <c r="E158" s="6" t="s">
        <v>23</v>
      </c>
      <c r="F158" s="3" t="s">
        <v>0</v>
      </c>
      <c r="G158" s="3" t="s">
        <v>0</v>
      </c>
      <c r="H158" s="3" t="s">
        <v>0</v>
      </c>
      <c r="I158" s="3" t="s">
        <v>0</v>
      </c>
      <c r="J158" s="3" t="s">
        <v>0</v>
      </c>
      <c r="K158" s="15">
        <f>'CZ.4 Modernizacja instalacji CO'!K159</f>
        <v>0</v>
      </c>
      <c r="L158" s="3" t="s">
        <v>0</v>
      </c>
      <c r="M158" s="3" t="s">
        <v>0</v>
      </c>
      <c r="N158" s="10" t="s">
        <v>0</v>
      </c>
    </row>
    <row r="159" spans="1:14" ht="30" outlineLevel="2" x14ac:dyDescent="0.25">
      <c r="A159" s="8" t="s">
        <v>387</v>
      </c>
      <c r="B159" s="5" t="s">
        <v>0</v>
      </c>
      <c r="C159" s="5" t="s">
        <v>0</v>
      </c>
      <c r="D159" s="5" t="s">
        <v>0</v>
      </c>
      <c r="E159" s="8" t="s">
        <v>28</v>
      </c>
      <c r="F159" s="5" t="s">
        <v>0</v>
      </c>
      <c r="G159" s="5" t="s">
        <v>0</v>
      </c>
      <c r="H159" s="5" t="s">
        <v>0</v>
      </c>
      <c r="I159" s="5" t="s">
        <v>0</v>
      </c>
      <c r="J159" s="5" t="s">
        <v>0</v>
      </c>
      <c r="K159" s="14">
        <f>SUM(K160:K207)</f>
        <v>0</v>
      </c>
      <c r="L159" s="5" t="s">
        <v>0</v>
      </c>
      <c r="M159" s="5" t="s">
        <v>0</v>
      </c>
      <c r="N159" s="10" t="s">
        <v>0</v>
      </c>
    </row>
    <row r="160" spans="1:14" ht="30" outlineLevel="3" x14ac:dyDescent="0.25">
      <c r="A160" s="10" t="s">
        <v>389</v>
      </c>
      <c r="B160" s="11" t="s">
        <v>0</v>
      </c>
      <c r="C160" s="11" t="s">
        <v>0</v>
      </c>
      <c r="D160" s="11" t="s">
        <v>0</v>
      </c>
      <c r="E160" s="10" t="s">
        <v>388</v>
      </c>
      <c r="F160" s="10" t="s">
        <v>390</v>
      </c>
      <c r="G160" s="13">
        <v>1</v>
      </c>
      <c r="H160" s="7"/>
      <c r="I160" s="7">
        <v>1</v>
      </c>
      <c r="J160" s="7"/>
      <c r="K160" s="7">
        <f t="shared" ref="K160:K207" si="6">ROUND(H160*J160, 2)</f>
        <v>0</v>
      </c>
      <c r="L160" s="12" t="s">
        <v>0</v>
      </c>
      <c r="M160" s="12" t="s">
        <v>0</v>
      </c>
      <c r="N160" s="10" t="s">
        <v>0</v>
      </c>
    </row>
    <row r="161" spans="1:14" ht="30" outlineLevel="3" x14ac:dyDescent="0.25">
      <c r="A161" s="10" t="s">
        <v>392</v>
      </c>
      <c r="B161" s="11" t="s">
        <v>0</v>
      </c>
      <c r="C161" s="11" t="s">
        <v>0</v>
      </c>
      <c r="D161" s="11" t="s">
        <v>0</v>
      </c>
      <c r="E161" s="10" t="s">
        <v>391</v>
      </c>
      <c r="F161" s="10" t="s">
        <v>57</v>
      </c>
      <c r="G161" s="13">
        <v>2</v>
      </c>
      <c r="H161" s="7"/>
      <c r="I161" s="7">
        <v>1</v>
      </c>
      <c r="J161" s="7"/>
      <c r="K161" s="7">
        <f t="shared" si="6"/>
        <v>0</v>
      </c>
      <c r="L161" s="12" t="s">
        <v>0</v>
      </c>
      <c r="M161" s="12" t="s">
        <v>0</v>
      </c>
      <c r="N161" s="10" t="s">
        <v>0</v>
      </c>
    </row>
    <row r="162" spans="1:14" outlineLevel="3" x14ac:dyDescent="0.25">
      <c r="A162" s="10" t="s">
        <v>394</v>
      </c>
      <c r="B162" s="11" t="s">
        <v>0</v>
      </c>
      <c r="C162" s="11" t="s">
        <v>0</v>
      </c>
      <c r="D162" s="11" t="s">
        <v>0</v>
      </c>
      <c r="E162" s="10" t="s">
        <v>393</v>
      </c>
      <c r="F162" s="10" t="s">
        <v>79</v>
      </c>
      <c r="G162" s="13">
        <v>1</v>
      </c>
      <c r="H162" s="7"/>
      <c r="I162" s="7">
        <v>1</v>
      </c>
      <c r="J162" s="7"/>
      <c r="K162" s="7">
        <f t="shared" si="6"/>
        <v>0</v>
      </c>
      <c r="L162" s="12" t="s">
        <v>0</v>
      </c>
      <c r="M162" s="12" t="s">
        <v>0</v>
      </c>
      <c r="N162" s="10" t="s">
        <v>0</v>
      </c>
    </row>
    <row r="163" spans="1:14" outlineLevel="3" x14ac:dyDescent="0.25">
      <c r="A163" s="10" t="s">
        <v>395</v>
      </c>
      <c r="B163" s="11" t="s">
        <v>0</v>
      </c>
      <c r="C163" s="11" t="s">
        <v>0</v>
      </c>
      <c r="D163" s="11" t="s">
        <v>0</v>
      </c>
      <c r="E163" s="10" t="s">
        <v>372</v>
      </c>
      <c r="F163" s="10" t="s">
        <v>57</v>
      </c>
      <c r="G163" s="13">
        <v>2</v>
      </c>
      <c r="H163" s="7"/>
      <c r="I163" s="7">
        <v>1</v>
      </c>
      <c r="J163" s="7"/>
      <c r="K163" s="7">
        <f t="shared" si="6"/>
        <v>0</v>
      </c>
      <c r="L163" s="12" t="s">
        <v>0</v>
      </c>
      <c r="M163" s="12" t="s">
        <v>0</v>
      </c>
      <c r="N163" s="10" t="s">
        <v>0</v>
      </c>
    </row>
    <row r="164" spans="1:14" ht="30" outlineLevel="3" x14ac:dyDescent="0.25">
      <c r="A164" s="10" t="s">
        <v>397</v>
      </c>
      <c r="B164" s="11" t="s">
        <v>0</v>
      </c>
      <c r="C164" s="11" t="s">
        <v>0</v>
      </c>
      <c r="D164" s="11" t="s">
        <v>0</v>
      </c>
      <c r="E164" s="10" t="s">
        <v>396</v>
      </c>
      <c r="F164" s="10" t="s">
        <v>79</v>
      </c>
      <c r="G164" s="13">
        <v>1</v>
      </c>
      <c r="H164" s="7"/>
      <c r="I164" s="7">
        <v>1</v>
      </c>
      <c r="J164" s="7"/>
      <c r="K164" s="7">
        <f t="shared" si="6"/>
        <v>0</v>
      </c>
      <c r="L164" s="12" t="s">
        <v>0</v>
      </c>
      <c r="M164" s="12" t="s">
        <v>0</v>
      </c>
      <c r="N164" s="10" t="s">
        <v>0</v>
      </c>
    </row>
    <row r="165" spans="1:14" ht="30" outlineLevel="3" x14ac:dyDescent="0.25">
      <c r="A165" s="10" t="s">
        <v>399</v>
      </c>
      <c r="B165" s="11" t="s">
        <v>0</v>
      </c>
      <c r="C165" s="11" t="s">
        <v>0</v>
      </c>
      <c r="D165" s="11" t="s">
        <v>0</v>
      </c>
      <c r="E165" s="10" t="s">
        <v>398</v>
      </c>
      <c r="F165" s="10" t="s">
        <v>79</v>
      </c>
      <c r="G165" s="13">
        <v>1</v>
      </c>
      <c r="H165" s="7"/>
      <c r="I165" s="7">
        <v>1</v>
      </c>
      <c r="J165" s="7"/>
      <c r="K165" s="7">
        <f t="shared" si="6"/>
        <v>0</v>
      </c>
      <c r="L165" s="12" t="s">
        <v>0</v>
      </c>
      <c r="M165" s="12" t="s">
        <v>0</v>
      </c>
      <c r="N165" s="10" t="s">
        <v>0</v>
      </c>
    </row>
    <row r="166" spans="1:14" ht="30" outlineLevel="3" x14ac:dyDescent="0.25">
      <c r="A166" s="10" t="s">
        <v>401</v>
      </c>
      <c r="B166" s="11" t="s">
        <v>0</v>
      </c>
      <c r="C166" s="11" t="s">
        <v>0</v>
      </c>
      <c r="D166" s="11" t="s">
        <v>0</v>
      </c>
      <c r="E166" s="10" t="s">
        <v>400</v>
      </c>
      <c r="F166" s="10" t="s">
        <v>79</v>
      </c>
      <c r="G166" s="13">
        <v>1</v>
      </c>
      <c r="H166" s="7"/>
      <c r="I166" s="7">
        <v>1</v>
      </c>
      <c r="J166" s="7"/>
      <c r="K166" s="7">
        <f t="shared" si="6"/>
        <v>0</v>
      </c>
      <c r="L166" s="12" t="s">
        <v>0</v>
      </c>
      <c r="M166" s="12" t="s">
        <v>0</v>
      </c>
      <c r="N166" s="10" t="s">
        <v>0</v>
      </c>
    </row>
    <row r="167" spans="1:14" ht="30" outlineLevel="3" x14ac:dyDescent="0.25">
      <c r="A167" s="10" t="s">
        <v>403</v>
      </c>
      <c r="B167" s="11" t="s">
        <v>0</v>
      </c>
      <c r="C167" s="11" t="s">
        <v>0</v>
      </c>
      <c r="D167" s="11" t="s">
        <v>0</v>
      </c>
      <c r="E167" s="10" t="s">
        <v>402</v>
      </c>
      <c r="F167" s="10" t="s">
        <v>79</v>
      </c>
      <c r="G167" s="13">
        <v>3</v>
      </c>
      <c r="H167" s="7"/>
      <c r="I167" s="7">
        <v>1</v>
      </c>
      <c r="J167" s="7"/>
      <c r="K167" s="7">
        <f t="shared" si="6"/>
        <v>0</v>
      </c>
      <c r="L167" s="12" t="s">
        <v>0</v>
      </c>
      <c r="M167" s="12" t="s">
        <v>0</v>
      </c>
      <c r="N167" s="10" t="s">
        <v>0</v>
      </c>
    </row>
    <row r="168" spans="1:14" ht="30" outlineLevel="3" x14ac:dyDescent="0.25">
      <c r="A168" s="10" t="s">
        <v>405</v>
      </c>
      <c r="B168" s="11" t="s">
        <v>0</v>
      </c>
      <c r="C168" s="11" t="s">
        <v>0</v>
      </c>
      <c r="D168" s="11" t="s">
        <v>0</v>
      </c>
      <c r="E168" s="10" t="s">
        <v>404</v>
      </c>
      <c r="F168" s="10" t="s">
        <v>79</v>
      </c>
      <c r="G168" s="13">
        <v>2</v>
      </c>
      <c r="H168" s="7"/>
      <c r="I168" s="7">
        <v>1</v>
      </c>
      <c r="J168" s="7"/>
      <c r="K168" s="7">
        <f t="shared" si="6"/>
        <v>0</v>
      </c>
      <c r="L168" s="12" t="s">
        <v>0</v>
      </c>
      <c r="M168" s="12" t="s">
        <v>0</v>
      </c>
      <c r="N168" s="10" t="s">
        <v>0</v>
      </c>
    </row>
    <row r="169" spans="1:14" ht="30" outlineLevel="3" x14ac:dyDescent="0.25">
      <c r="A169" s="10" t="s">
        <v>406</v>
      </c>
      <c r="B169" s="11" t="s">
        <v>0</v>
      </c>
      <c r="C169" s="11" t="s">
        <v>0</v>
      </c>
      <c r="D169" s="11" t="s">
        <v>0</v>
      </c>
      <c r="E169" s="10" t="s">
        <v>334</v>
      </c>
      <c r="F169" s="10" t="s">
        <v>79</v>
      </c>
      <c r="G169" s="13">
        <v>4</v>
      </c>
      <c r="H169" s="7"/>
      <c r="I169" s="7">
        <v>1</v>
      </c>
      <c r="J169" s="7"/>
      <c r="K169" s="7">
        <f t="shared" si="6"/>
        <v>0</v>
      </c>
      <c r="L169" s="12" t="s">
        <v>0</v>
      </c>
      <c r="M169" s="12" t="s">
        <v>0</v>
      </c>
      <c r="N169" s="10" t="s">
        <v>0</v>
      </c>
    </row>
    <row r="170" spans="1:14" ht="30" outlineLevel="3" x14ac:dyDescent="0.25">
      <c r="A170" s="10" t="s">
        <v>408</v>
      </c>
      <c r="B170" s="11" t="s">
        <v>0</v>
      </c>
      <c r="C170" s="11" t="s">
        <v>0</v>
      </c>
      <c r="D170" s="11" t="s">
        <v>0</v>
      </c>
      <c r="E170" s="10" t="s">
        <v>407</v>
      </c>
      <c r="F170" s="10" t="s">
        <v>79</v>
      </c>
      <c r="G170" s="13">
        <v>2</v>
      </c>
      <c r="H170" s="7"/>
      <c r="I170" s="7">
        <v>1</v>
      </c>
      <c r="J170" s="7"/>
      <c r="K170" s="7">
        <f t="shared" si="6"/>
        <v>0</v>
      </c>
      <c r="L170" s="12" t="s">
        <v>0</v>
      </c>
      <c r="M170" s="12" t="s">
        <v>0</v>
      </c>
      <c r="N170" s="10" t="s">
        <v>0</v>
      </c>
    </row>
    <row r="171" spans="1:14" ht="45" outlineLevel="3" x14ac:dyDescent="0.25">
      <c r="A171" s="10" t="s">
        <v>409</v>
      </c>
      <c r="B171" s="11" t="s">
        <v>0</v>
      </c>
      <c r="C171" s="11" t="s">
        <v>0</v>
      </c>
      <c r="D171" s="11" t="s">
        <v>0</v>
      </c>
      <c r="E171" s="10" t="s">
        <v>223</v>
      </c>
      <c r="F171" s="10" t="s">
        <v>79</v>
      </c>
      <c r="G171" s="13">
        <v>18</v>
      </c>
      <c r="H171" s="7"/>
      <c r="I171" s="7">
        <v>1</v>
      </c>
      <c r="J171" s="7"/>
      <c r="K171" s="7">
        <f t="shared" si="6"/>
        <v>0</v>
      </c>
      <c r="L171" s="12" t="s">
        <v>0</v>
      </c>
      <c r="M171" s="12" t="s">
        <v>0</v>
      </c>
      <c r="N171" s="10" t="s">
        <v>0</v>
      </c>
    </row>
    <row r="172" spans="1:14" ht="30" outlineLevel="3" x14ac:dyDescent="0.25">
      <c r="A172" s="10" t="s">
        <v>410</v>
      </c>
      <c r="B172" s="11" t="s">
        <v>0</v>
      </c>
      <c r="C172" s="11" t="s">
        <v>0</v>
      </c>
      <c r="D172" s="11" t="s">
        <v>0</v>
      </c>
      <c r="E172" s="10" t="s">
        <v>225</v>
      </c>
      <c r="F172" s="10" t="s">
        <v>193</v>
      </c>
      <c r="G172" s="13">
        <v>0.32</v>
      </c>
      <c r="H172" s="7"/>
      <c r="I172" s="7">
        <v>1</v>
      </c>
      <c r="J172" s="7"/>
      <c r="K172" s="7">
        <f t="shared" si="6"/>
        <v>0</v>
      </c>
      <c r="L172" s="12" t="s">
        <v>0</v>
      </c>
      <c r="M172" s="12" t="s">
        <v>0</v>
      </c>
      <c r="N172" s="10" t="s">
        <v>0</v>
      </c>
    </row>
    <row r="173" spans="1:14" ht="45" outlineLevel="3" x14ac:dyDescent="0.25">
      <c r="A173" s="10" t="s">
        <v>411</v>
      </c>
      <c r="B173" s="11" t="s">
        <v>0</v>
      </c>
      <c r="C173" s="11" t="s">
        <v>0</v>
      </c>
      <c r="D173" s="11" t="s">
        <v>0</v>
      </c>
      <c r="E173" s="10" t="s">
        <v>227</v>
      </c>
      <c r="F173" s="10" t="s">
        <v>193</v>
      </c>
      <c r="G173" s="13">
        <v>7.0000000000000007E-2</v>
      </c>
      <c r="H173" s="7"/>
      <c r="I173" s="7">
        <v>1</v>
      </c>
      <c r="J173" s="7"/>
      <c r="K173" s="7">
        <f t="shared" si="6"/>
        <v>0</v>
      </c>
      <c r="L173" s="12" t="s">
        <v>0</v>
      </c>
      <c r="M173" s="12" t="s">
        <v>0</v>
      </c>
      <c r="N173" s="10" t="s">
        <v>0</v>
      </c>
    </row>
    <row r="174" spans="1:14" ht="45" outlineLevel="3" x14ac:dyDescent="0.25">
      <c r="A174" s="10" t="s">
        <v>412</v>
      </c>
      <c r="B174" s="11" t="s">
        <v>0</v>
      </c>
      <c r="C174" s="11" t="s">
        <v>0</v>
      </c>
      <c r="D174" s="11" t="s">
        <v>0</v>
      </c>
      <c r="E174" s="10" t="s">
        <v>229</v>
      </c>
      <c r="F174" s="10" t="s">
        <v>193</v>
      </c>
      <c r="G174" s="13">
        <v>0.89</v>
      </c>
      <c r="H174" s="7"/>
      <c r="I174" s="7">
        <v>1</v>
      </c>
      <c r="J174" s="7"/>
      <c r="K174" s="7">
        <f t="shared" si="6"/>
        <v>0</v>
      </c>
      <c r="L174" s="12" t="s">
        <v>0</v>
      </c>
      <c r="M174" s="12" t="s">
        <v>0</v>
      </c>
      <c r="N174" s="10" t="s">
        <v>0</v>
      </c>
    </row>
    <row r="175" spans="1:14" ht="45" outlineLevel="3" x14ac:dyDescent="0.25">
      <c r="A175" s="10" t="s">
        <v>413</v>
      </c>
      <c r="B175" s="11" t="s">
        <v>0</v>
      </c>
      <c r="C175" s="11" t="s">
        <v>0</v>
      </c>
      <c r="D175" s="11" t="s">
        <v>0</v>
      </c>
      <c r="E175" s="10" t="s">
        <v>337</v>
      </c>
      <c r="F175" s="10" t="s">
        <v>76</v>
      </c>
      <c r="G175" s="13">
        <v>108</v>
      </c>
      <c r="H175" s="7"/>
      <c r="I175" s="7">
        <v>1</v>
      </c>
      <c r="J175" s="7"/>
      <c r="K175" s="7">
        <f t="shared" si="6"/>
        <v>0</v>
      </c>
      <c r="L175" s="12" t="s">
        <v>0</v>
      </c>
      <c r="M175" s="12" t="s">
        <v>0</v>
      </c>
      <c r="N175" s="10" t="s">
        <v>0</v>
      </c>
    </row>
    <row r="176" spans="1:14" ht="45" outlineLevel="3" x14ac:dyDescent="0.25">
      <c r="A176" s="10" t="s">
        <v>414</v>
      </c>
      <c r="B176" s="11" t="s">
        <v>0</v>
      </c>
      <c r="C176" s="11" t="s">
        <v>0</v>
      </c>
      <c r="D176" s="11" t="s">
        <v>0</v>
      </c>
      <c r="E176" s="10" t="s">
        <v>338</v>
      </c>
      <c r="F176" s="10" t="s">
        <v>76</v>
      </c>
      <c r="G176" s="13">
        <v>20</v>
      </c>
      <c r="H176" s="7"/>
      <c r="I176" s="7">
        <v>1</v>
      </c>
      <c r="J176" s="7"/>
      <c r="K176" s="7">
        <f t="shared" si="6"/>
        <v>0</v>
      </c>
      <c r="L176" s="12" t="s">
        <v>0</v>
      </c>
      <c r="M176" s="12" t="s">
        <v>0</v>
      </c>
      <c r="N176" s="10" t="s">
        <v>0</v>
      </c>
    </row>
    <row r="177" spans="1:14" ht="45" outlineLevel="3" x14ac:dyDescent="0.25">
      <c r="A177" s="10" t="s">
        <v>415</v>
      </c>
      <c r="B177" s="11" t="s">
        <v>0</v>
      </c>
      <c r="C177" s="11" t="s">
        <v>0</v>
      </c>
      <c r="D177" s="11" t="s">
        <v>0</v>
      </c>
      <c r="E177" s="10" t="s">
        <v>339</v>
      </c>
      <c r="F177" s="10" t="s">
        <v>76</v>
      </c>
      <c r="G177" s="13">
        <v>3</v>
      </c>
      <c r="H177" s="7"/>
      <c r="I177" s="7">
        <v>1</v>
      </c>
      <c r="J177" s="7"/>
      <c r="K177" s="7">
        <f t="shared" si="6"/>
        <v>0</v>
      </c>
      <c r="L177" s="12" t="s">
        <v>0</v>
      </c>
      <c r="M177" s="12" t="s">
        <v>0</v>
      </c>
      <c r="N177" s="10" t="s">
        <v>0</v>
      </c>
    </row>
    <row r="178" spans="1:14" ht="45" outlineLevel="3" x14ac:dyDescent="0.25">
      <c r="A178" s="10" t="s">
        <v>416</v>
      </c>
      <c r="B178" s="11" t="s">
        <v>0</v>
      </c>
      <c r="C178" s="11" t="s">
        <v>0</v>
      </c>
      <c r="D178" s="11" t="s">
        <v>0</v>
      </c>
      <c r="E178" s="10" t="s">
        <v>340</v>
      </c>
      <c r="F178" s="10" t="s">
        <v>76</v>
      </c>
      <c r="G178" s="13">
        <v>38</v>
      </c>
      <c r="H178" s="7"/>
      <c r="I178" s="7">
        <v>1</v>
      </c>
      <c r="J178" s="7"/>
      <c r="K178" s="7">
        <f t="shared" si="6"/>
        <v>0</v>
      </c>
      <c r="L178" s="12" t="s">
        <v>0</v>
      </c>
      <c r="M178" s="12" t="s">
        <v>0</v>
      </c>
      <c r="N178" s="10" t="s">
        <v>0</v>
      </c>
    </row>
    <row r="179" spans="1:14" ht="45" outlineLevel="3" x14ac:dyDescent="0.25">
      <c r="A179" s="10" t="s">
        <v>417</v>
      </c>
      <c r="B179" s="11" t="s">
        <v>0</v>
      </c>
      <c r="C179" s="11" t="s">
        <v>0</v>
      </c>
      <c r="D179" s="11" t="s">
        <v>0</v>
      </c>
      <c r="E179" s="10" t="s">
        <v>341</v>
      </c>
      <c r="F179" s="10" t="s">
        <v>76</v>
      </c>
      <c r="G179" s="13">
        <v>20</v>
      </c>
      <c r="H179" s="7"/>
      <c r="I179" s="7">
        <v>1</v>
      </c>
      <c r="J179" s="7"/>
      <c r="K179" s="7">
        <f t="shared" si="6"/>
        <v>0</v>
      </c>
      <c r="L179" s="12" t="s">
        <v>0</v>
      </c>
      <c r="M179" s="12" t="s">
        <v>0</v>
      </c>
      <c r="N179" s="10" t="s">
        <v>0</v>
      </c>
    </row>
    <row r="180" spans="1:14" ht="45" outlineLevel="3" x14ac:dyDescent="0.25">
      <c r="A180" s="10" t="s">
        <v>418</v>
      </c>
      <c r="B180" s="11" t="s">
        <v>0</v>
      </c>
      <c r="C180" s="11" t="s">
        <v>0</v>
      </c>
      <c r="D180" s="11" t="s">
        <v>0</v>
      </c>
      <c r="E180" s="10" t="s">
        <v>342</v>
      </c>
      <c r="F180" s="10" t="s">
        <v>76</v>
      </c>
      <c r="G180" s="13">
        <v>26</v>
      </c>
      <c r="H180" s="7"/>
      <c r="I180" s="7">
        <v>1</v>
      </c>
      <c r="J180" s="7"/>
      <c r="K180" s="7">
        <f t="shared" si="6"/>
        <v>0</v>
      </c>
      <c r="L180" s="12" t="s">
        <v>0</v>
      </c>
      <c r="M180" s="12" t="s">
        <v>0</v>
      </c>
      <c r="N180" s="10" t="s">
        <v>0</v>
      </c>
    </row>
    <row r="181" spans="1:14" ht="45" outlineLevel="3" x14ac:dyDescent="0.25">
      <c r="A181" s="10" t="s">
        <v>419</v>
      </c>
      <c r="B181" s="11" t="s">
        <v>0</v>
      </c>
      <c r="C181" s="11" t="s">
        <v>0</v>
      </c>
      <c r="D181" s="11" t="s">
        <v>0</v>
      </c>
      <c r="E181" s="10" t="s">
        <v>343</v>
      </c>
      <c r="F181" s="10" t="s">
        <v>76</v>
      </c>
      <c r="G181" s="13">
        <v>140</v>
      </c>
      <c r="H181" s="7"/>
      <c r="I181" s="7">
        <v>1</v>
      </c>
      <c r="J181" s="7"/>
      <c r="K181" s="7">
        <f t="shared" si="6"/>
        <v>0</v>
      </c>
      <c r="L181" s="12" t="s">
        <v>0</v>
      </c>
      <c r="M181" s="12" t="s">
        <v>0</v>
      </c>
      <c r="N181" s="10" t="s">
        <v>0</v>
      </c>
    </row>
    <row r="182" spans="1:14" ht="30" outlineLevel="3" x14ac:dyDescent="0.25">
      <c r="A182" s="10" t="s">
        <v>420</v>
      </c>
      <c r="B182" s="11" t="s">
        <v>0</v>
      </c>
      <c r="C182" s="11" t="s">
        <v>0</v>
      </c>
      <c r="D182" s="11" t="s">
        <v>0</v>
      </c>
      <c r="E182" s="10" t="s">
        <v>344</v>
      </c>
      <c r="F182" s="10" t="s">
        <v>76</v>
      </c>
      <c r="G182" s="13">
        <v>108</v>
      </c>
      <c r="H182" s="7"/>
      <c r="I182" s="7">
        <v>1</v>
      </c>
      <c r="J182" s="7"/>
      <c r="K182" s="7">
        <f t="shared" si="6"/>
        <v>0</v>
      </c>
      <c r="L182" s="12" t="s">
        <v>0</v>
      </c>
      <c r="M182" s="12" t="s">
        <v>0</v>
      </c>
      <c r="N182" s="10" t="s">
        <v>0</v>
      </c>
    </row>
    <row r="183" spans="1:14" ht="30" outlineLevel="3" x14ac:dyDescent="0.25">
      <c r="A183" s="10" t="s">
        <v>421</v>
      </c>
      <c r="B183" s="11" t="s">
        <v>0</v>
      </c>
      <c r="C183" s="11" t="s">
        <v>0</v>
      </c>
      <c r="D183" s="11" t="s">
        <v>0</v>
      </c>
      <c r="E183" s="10" t="s">
        <v>345</v>
      </c>
      <c r="F183" s="10" t="s">
        <v>76</v>
      </c>
      <c r="G183" s="13">
        <v>20</v>
      </c>
      <c r="H183" s="7"/>
      <c r="I183" s="7">
        <v>1</v>
      </c>
      <c r="J183" s="7"/>
      <c r="K183" s="7">
        <f t="shared" si="6"/>
        <v>0</v>
      </c>
      <c r="L183" s="12" t="s">
        <v>0</v>
      </c>
      <c r="M183" s="12" t="s">
        <v>0</v>
      </c>
      <c r="N183" s="10" t="s">
        <v>0</v>
      </c>
    </row>
    <row r="184" spans="1:14" ht="30" outlineLevel="3" x14ac:dyDescent="0.25">
      <c r="A184" s="10" t="s">
        <v>422</v>
      </c>
      <c r="B184" s="11" t="s">
        <v>0</v>
      </c>
      <c r="C184" s="11" t="s">
        <v>0</v>
      </c>
      <c r="D184" s="11" t="s">
        <v>0</v>
      </c>
      <c r="E184" s="10" t="s">
        <v>249</v>
      </c>
      <c r="F184" s="10" t="s">
        <v>76</v>
      </c>
      <c r="G184" s="13">
        <v>3</v>
      </c>
      <c r="H184" s="7"/>
      <c r="I184" s="7">
        <v>1</v>
      </c>
      <c r="J184" s="7"/>
      <c r="K184" s="7">
        <f t="shared" si="6"/>
        <v>0</v>
      </c>
      <c r="L184" s="12" t="s">
        <v>0</v>
      </c>
      <c r="M184" s="12" t="s">
        <v>0</v>
      </c>
      <c r="N184" s="10" t="s">
        <v>0</v>
      </c>
    </row>
    <row r="185" spans="1:14" ht="30" outlineLevel="3" x14ac:dyDescent="0.25">
      <c r="A185" s="10" t="s">
        <v>423</v>
      </c>
      <c r="B185" s="11" t="s">
        <v>0</v>
      </c>
      <c r="C185" s="11" t="s">
        <v>0</v>
      </c>
      <c r="D185" s="11" t="s">
        <v>0</v>
      </c>
      <c r="E185" s="10" t="s">
        <v>247</v>
      </c>
      <c r="F185" s="10" t="s">
        <v>76</v>
      </c>
      <c r="G185" s="13">
        <v>38</v>
      </c>
      <c r="H185" s="7"/>
      <c r="I185" s="7">
        <v>1</v>
      </c>
      <c r="J185" s="7"/>
      <c r="K185" s="7">
        <f t="shared" si="6"/>
        <v>0</v>
      </c>
      <c r="L185" s="12" t="s">
        <v>0</v>
      </c>
      <c r="M185" s="12" t="s">
        <v>0</v>
      </c>
      <c r="N185" s="10" t="s">
        <v>0</v>
      </c>
    </row>
    <row r="186" spans="1:14" ht="30" outlineLevel="3" x14ac:dyDescent="0.25">
      <c r="A186" s="10" t="s">
        <v>424</v>
      </c>
      <c r="B186" s="11" t="s">
        <v>0</v>
      </c>
      <c r="C186" s="11" t="s">
        <v>0</v>
      </c>
      <c r="D186" s="11" t="s">
        <v>0</v>
      </c>
      <c r="E186" s="10" t="s">
        <v>245</v>
      </c>
      <c r="F186" s="10" t="s">
        <v>76</v>
      </c>
      <c r="G186" s="13">
        <v>20</v>
      </c>
      <c r="H186" s="7"/>
      <c r="I186" s="7">
        <v>1</v>
      </c>
      <c r="J186" s="7"/>
      <c r="K186" s="7">
        <f t="shared" si="6"/>
        <v>0</v>
      </c>
      <c r="L186" s="12" t="s">
        <v>0</v>
      </c>
      <c r="M186" s="12" t="s">
        <v>0</v>
      </c>
      <c r="N186" s="10" t="s">
        <v>0</v>
      </c>
    </row>
    <row r="187" spans="1:14" ht="30" outlineLevel="3" x14ac:dyDescent="0.25">
      <c r="A187" s="10" t="s">
        <v>425</v>
      </c>
      <c r="B187" s="11" t="s">
        <v>0</v>
      </c>
      <c r="C187" s="11" t="s">
        <v>0</v>
      </c>
      <c r="D187" s="11" t="s">
        <v>0</v>
      </c>
      <c r="E187" s="10" t="s">
        <v>243</v>
      </c>
      <c r="F187" s="10" t="s">
        <v>76</v>
      </c>
      <c r="G187" s="13">
        <v>26</v>
      </c>
      <c r="H187" s="7"/>
      <c r="I187" s="7">
        <v>1</v>
      </c>
      <c r="J187" s="7"/>
      <c r="K187" s="7">
        <f t="shared" si="6"/>
        <v>0</v>
      </c>
      <c r="L187" s="12" t="s">
        <v>0</v>
      </c>
      <c r="M187" s="12" t="s">
        <v>0</v>
      </c>
      <c r="N187" s="10" t="s">
        <v>0</v>
      </c>
    </row>
    <row r="188" spans="1:14" ht="30" outlineLevel="3" x14ac:dyDescent="0.25">
      <c r="A188" s="10" t="s">
        <v>426</v>
      </c>
      <c r="B188" s="11" t="s">
        <v>0</v>
      </c>
      <c r="C188" s="11" t="s">
        <v>0</v>
      </c>
      <c r="D188" s="11" t="s">
        <v>0</v>
      </c>
      <c r="E188" s="10" t="s">
        <v>241</v>
      </c>
      <c r="F188" s="10" t="s">
        <v>76</v>
      </c>
      <c r="G188" s="13">
        <v>140</v>
      </c>
      <c r="H188" s="7"/>
      <c r="I188" s="7">
        <v>1</v>
      </c>
      <c r="J188" s="7"/>
      <c r="K188" s="7">
        <f t="shared" si="6"/>
        <v>0</v>
      </c>
      <c r="L188" s="12" t="s">
        <v>0</v>
      </c>
      <c r="M188" s="12" t="s">
        <v>0</v>
      </c>
      <c r="N188" s="10" t="s">
        <v>0</v>
      </c>
    </row>
    <row r="189" spans="1:14" outlineLevel="3" x14ac:dyDescent="0.25">
      <c r="A189" s="10" t="s">
        <v>427</v>
      </c>
      <c r="B189" s="11" t="s">
        <v>0</v>
      </c>
      <c r="C189" s="11" t="s">
        <v>0</v>
      </c>
      <c r="D189" s="11" t="s">
        <v>0</v>
      </c>
      <c r="E189" s="10" t="s">
        <v>118</v>
      </c>
      <c r="F189" s="10" t="s">
        <v>79</v>
      </c>
      <c r="G189" s="13">
        <v>2</v>
      </c>
      <c r="H189" s="7"/>
      <c r="I189" s="7">
        <v>1</v>
      </c>
      <c r="J189" s="7"/>
      <c r="K189" s="7">
        <f t="shared" si="6"/>
        <v>0</v>
      </c>
      <c r="L189" s="12" t="s">
        <v>0</v>
      </c>
      <c r="M189" s="12" t="s">
        <v>0</v>
      </c>
      <c r="N189" s="10" t="s">
        <v>0</v>
      </c>
    </row>
    <row r="190" spans="1:14" outlineLevel="3" x14ac:dyDescent="0.25">
      <c r="A190" s="10" t="s">
        <v>428</v>
      </c>
      <c r="B190" s="11" t="s">
        <v>0</v>
      </c>
      <c r="C190" s="11" t="s">
        <v>0</v>
      </c>
      <c r="D190" s="11" t="s">
        <v>0</v>
      </c>
      <c r="E190" s="10" t="s">
        <v>116</v>
      </c>
      <c r="F190" s="10" t="s">
        <v>79</v>
      </c>
      <c r="G190" s="13">
        <v>4</v>
      </c>
      <c r="H190" s="7"/>
      <c r="I190" s="7">
        <v>1</v>
      </c>
      <c r="J190" s="7"/>
      <c r="K190" s="7">
        <f t="shared" si="6"/>
        <v>0</v>
      </c>
      <c r="L190" s="12" t="s">
        <v>0</v>
      </c>
      <c r="M190" s="12" t="s">
        <v>0</v>
      </c>
      <c r="N190" s="10" t="s">
        <v>0</v>
      </c>
    </row>
    <row r="191" spans="1:14" outlineLevel="3" x14ac:dyDescent="0.25">
      <c r="A191" s="10" t="s">
        <v>429</v>
      </c>
      <c r="B191" s="11" t="s">
        <v>0</v>
      </c>
      <c r="C191" s="11" t="s">
        <v>0</v>
      </c>
      <c r="D191" s="11" t="s">
        <v>0</v>
      </c>
      <c r="E191" s="10" t="s">
        <v>114</v>
      </c>
      <c r="F191" s="10" t="s">
        <v>79</v>
      </c>
      <c r="G191" s="13">
        <v>1</v>
      </c>
      <c r="H191" s="7"/>
      <c r="I191" s="7">
        <v>1</v>
      </c>
      <c r="J191" s="7"/>
      <c r="K191" s="7">
        <f t="shared" si="6"/>
        <v>0</v>
      </c>
      <c r="L191" s="12" t="s">
        <v>0</v>
      </c>
      <c r="M191" s="12" t="s">
        <v>0</v>
      </c>
      <c r="N191" s="10" t="s">
        <v>0</v>
      </c>
    </row>
    <row r="192" spans="1:14" ht="45" outlineLevel="3" x14ac:dyDescent="0.25">
      <c r="A192" s="10" t="s">
        <v>430</v>
      </c>
      <c r="B192" s="11" t="s">
        <v>0</v>
      </c>
      <c r="C192" s="11" t="s">
        <v>0</v>
      </c>
      <c r="D192" s="11" t="s">
        <v>0</v>
      </c>
      <c r="E192" s="10" t="s">
        <v>362</v>
      </c>
      <c r="F192" s="10" t="s">
        <v>79</v>
      </c>
      <c r="G192" s="13">
        <v>1</v>
      </c>
      <c r="H192" s="7"/>
      <c r="I192" s="7">
        <v>1</v>
      </c>
      <c r="J192" s="7"/>
      <c r="K192" s="7">
        <f t="shared" si="6"/>
        <v>0</v>
      </c>
      <c r="L192" s="12" t="s">
        <v>0</v>
      </c>
      <c r="M192" s="12" t="s">
        <v>0</v>
      </c>
      <c r="N192" s="10" t="s">
        <v>0</v>
      </c>
    </row>
    <row r="193" spans="1:14" ht="45" outlineLevel="3" x14ac:dyDescent="0.25">
      <c r="A193" s="10" t="s">
        <v>431</v>
      </c>
      <c r="B193" s="11" t="s">
        <v>0</v>
      </c>
      <c r="C193" s="11" t="s">
        <v>0</v>
      </c>
      <c r="D193" s="11" t="s">
        <v>0</v>
      </c>
      <c r="E193" s="10" t="s">
        <v>364</v>
      </c>
      <c r="F193" s="10" t="s">
        <v>79</v>
      </c>
      <c r="G193" s="13">
        <v>2</v>
      </c>
      <c r="H193" s="7"/>
      <c r="I193" s="7">
        <v>1</v>
      </c>
      <c r="J193" s="7"/>
      <c r="K193" s="7">
        <f t="shared" si="6"/>
        <v>0</v>
      </c>
      <c r="L193" s="12" t="s">
        <v>0</v>
      </c>
      <c r="M193" s="12" t="s">
        <v>0</v>
      </c>
      <c r="N193" s="10" t="s">
        <v>0</v>
      </c>
    </row>
    <row r="194" spans="1:14" ht="45" outlineLevel="3" x14ac:dyDescent="0.25">
      <c r="A194" s="10" t="s">
        <v>432</v>
      </c>
      <c r="B194" s="11" t="s">
        <v>0</v>
      </c>
      <c r="C194" s="11" t="s">
        <v>0</v>
      </c>
      <c r="D194" s="11" t="s">
        <v>0</v>
      </c>
      <c r="E194" s="10" t="s">
        <v>368</v>
      </c>
      <c r="F194" s="10" t="s">
        <v>79</v>
      </c>
      <c r="G194" s="13">
        <v>1</v>
      </c>
      <c r="H194" s="7"/>
      <c r="I194" s="7">
        <v>1</v>
      </c>
      <c r="J194" s="7"/>
      <c r="K194" s="7">
        <f t="shared" si="6"/>
        <v>0</v>
      </c>
      <c r="L194" s="12" t="s">
        <v>0</v>
      </c>
      <c r="M194" s="12" t="s">
        <v>0</v>
      </c>
      <c r="N194" s="10" t="s">
        <v>0</v>
      </c>
    </row>
    <row r="195" spans="1:14" outlineLevel="3" x14ac:dyDescent="0.25">
      <c r="A195" s="10" t="s">
        <v>433</v>
      </c>
      <c r="B195" s="11" t="s">
        <v>0</v>
      </c>
      <c r="C195" s="11" t="s">
        <v>0</v>
      </c>
      <c r="D195" s="11" t="s">
        <v>0</v>
      </c>
      <c r="E195" s="10" t="s">
        <v>106</v>
      </c>
      <c r="F195" s="10" t="s">
        <v>79</v>
      </c>
      <c r="G195" s="13">
        <v>20</v>
      </c>
      <c r="H195" s="7"/>
      <c r="I195" s="7">
        <v>1</v>
      </c>
      <c r="J195" s="7"/>
      <c r="K195" s="7">
        <f t="shared" si="6"/>
        <v>0</v>
      </c>
      <c r="L195" s="12" t="s">
        <v>0</v>
      </c>
      <c r="M195" s="12" t="s">
        <v>0</v>
      </c>
      <c r="N195" s="10" t="s">
        <v>0</v>
      </c>
    </row>
    <row r="196" spans="1:14" outlineLevel="3" x14ac:dyDescent="0.25">
      <c r="A196" s="10" t="s">
        <v>434</v>
      </c>
      <c r="B196" s="11" t="s">
        <v>0</v>
      </c>
      <c r="C196" s="11" t="s">
        <v>0</v>
      </c>
      <c r="D196" s="11" t="s">
        <v>0</v>
      </c>
      <c r="E196" s="10" t="s">
        <v>266</v>
      </c>
      <c r="F196" s="10" t="s">
        <v>79</v>
      </c>
      <c r="G196" s="13">
        <v>18</v>
      </c>
      <c r="H196" s="7"/>
      <c r="I196" s="7">
        <v>1</v>
      </c>
      <c r="J196" s="7"/>
      <c r="K196" s="7">
        <f t="shared" si="6"/>
        <v>0</v>
      </c>
      <c r="L196" s="12" t="s">
        <v>0</v>
      </c>
      <c r="M196" s="12" t="s">
        <v>0</v>
      </c>
      <c r="N196" s="10" t="s">
        <v>0</v>
      </c>
    </row>
    <row r="197" spans="1:14" ht="30" outlineLevel="3" x14ac:dyDescent="0.25">
      <c r="A197" s="10" t="s">
        <v>435</v>
      </c>
      <c r="B197" s="11" t="s">
        <v>0</v>
      </c>
      <c r="C197" s="11" t="s">
        <v>0</v>
      </c>
      <c r="D197" s="11" t="s">
        <v>0</v>
      </c>
      <c r="E197" s="10" t="s">
        <v>268</v>
      </c>
      <c r="F197" s="10" t="s">
        <v>79</v>
      </c>
      <c r="G197" s="13">
        <v>18</v>
      </c>
      <c r="H197" s="7"/>
      <c r="I197" s="7">
        <v>1</v>
      </c>
      <c r="J197" s="7"/>
      <c r="K197" s="7">
        <f t="shared" si="6"/>
        <v>0</v>
      </c>
      <c r="L197" s="12" t="s">
        <v>0</v>
      </c>
      <c r="M197" s="12" t="s">
        <v>0</v>
      </c>
      <c r="N197" s="10" t="s">
        <v>0</v>
      </c>
    </row>
    <row r="198" spans="1:14" outlineLevel="3" x14ac:dyDescent="0.25">
      <c r="A198" s="10" t="s">
        <v>436</v>
      </c>
      <c r="B198" s="11" t="s">
        <v>0</v>
      </c>
      <c r="C198" s="11" t="s">
        <v>0</v>
      </c>
      <c r="D198" s="11" t="s">
        <v>0</v>
      </c>
      <c r="E198" s="10" t="s">
        <v>270</v>
      </c>
      <c r="F198" s="10" t="s">
        <v>57</v>
      </c>
      <c r="G198" s="13">
        <v>14</v>
      </c>
      <c r="H198" s="7"/>
      <c r="I198" s="7">
        <v>2</v>
      </c>
      <c r="J198" s="7"/>
      <c r="K198" s="7">
        <f t="shared" si="6"/>
        <v>0</v>
      </c>
      <c r="L198" s="12" t="s">
        <v>0</v>
      </c>
      <c r="M198" s="12" t="s">
        <v>0</v>
      </c>
      <c r="N198" s="10" t="s">
        <v>0</v>
      </c>
    </row>
    <row r="199" spans="1:14" ht="30" outlineLevel="3" x14ac:dyDescent="0.25">
      <c r="A199" s="10" t="s">
        <v>437</v>
      </c>
      <c r="B199" s="11" t="s">
        <v>0</v>
      </c>
      <c r="C199" s="11" t="s">
        <v>0</v>
      </c>
      <c r="D199" s="11" t="s">
        <v>0</v>
      </c>
      <c r="E199" s="10" t="s">
        <v>272</v>
      </c>
      <c r="F199" s="10" t="s">
        <v>79</v>
      </c>
      <c r="G199" s="13">
        <v>14</v>
      </c>
      <c r="H199" s="7"/>
      <c r="I199" s="7">
        <v>1</v>
      </c>
      <c r="J199" s="7"/>
      <c r="K199" s="7">
        <f t="shared" si="6"/>
        <v>0</v>
      </c>
      <c r="L199" s="12" t="s">
        <v>0</v>
      </c>
      <c r="M199" s="12" t="s">
        <v>0</v>
      </c>
      <c r="N199" s="10" t="s">
        <v>0</v>
      </c>
    </row>
    <row r="200" spans="1:14" ht="45" outlineLevel="3" x14ac:dyDescent="0.25">
      <c r="A200" s="10" t="s">
        <v>438</v>
      </c>
      <c r="B200" s="11" t="s">
        <v>0</v>
      </c>
      <c r="C200" s="11" t="s">
        <v>0</v>
      </c>
      <c r="D200" s="11" t="s">
        <v>0</v>
      </c>
      <c r="E200" s="10" t="s">
        <v>274</v>
      </c>
      <c r="F200" s="10" t="s">
        <v>79</v>
      </c>
      <c r="G200" s="13">
        <v>14</v>
      </c>
      <c r="H200" s="7"/>
      <c r="I200" s="7">
        <v>1</v>
      </c>
      <c r="J200" s="7"/>
      <c r="K200" s="7">
        <f t="shared" si="6"/>
        <v>0</v>
      </c>
      <c r="L200" s="12" t="s">
        <v>0</v>
      </c>
      <c r="M200" s="12" t="s">
        <v>0</v>
      </c>
      <c r="N200" s="10" t="s">
        <v>0</v>
      </c>
    </row>
    <row r="201" spans="1:14" outlineLevel="3" x14ac:dyDescent="0.25">
      <c r="A201" s="10" t="s">
        <v>439</v>
      </c>
      <c r="B201" s="11" t="s">
        <v>0</v>
      </c>
      <c r="C201" s="11" t="s">
        <v>0</v>
      </c>
      <c r="D201" s="11" t="s">
        <v>0</v>
      </c>
      <c r="E201" s="10" t="s">
        <v>276</v>
      </c>
      <c r="F201" s="10" t="s">
        <v>79</v>
      </c>
      <c r="G201" s="13">
        <v>14</v>
      </c>
      <c r="H201" s="7"/>
      <c r="I201" s="7">
        <v>1</v>
      </c>
      <c r="J201" s="7"/>
      <c r="K201" s="7">
        <f t="shared" si="6"/>
        <v>0</v>
      </c>
      <c r="L201" s="12" t="s">
        <v>0</v>
      </c>
      <c r="M201" s="12" t="s">
        <v>0</v>
      </c>
      <c r="N201" s="10" t="s">
        <v>0</v>
      </c>
    </row>
    <row r="202" spans="1:14" ht="165" outlineLevel="3" x14ac:dyDescent="0.25">
      <c r="A202" s="10" t="s">
        <v>441</v>
      </c>
      <c r="B202" s="11" t="s">
        <v>0</v>
      </c>
      <c r="C202" s="11" t="s">
        <v>0</v>
      </c>
      <c r="D202" s="11" t="s">
        <v>0</v>
      </c>
      <c r="E202" s="10" t="s">
        <v>440</v>
      </c>
      <c r="F202" s="10" t="s">
        <v>57</v>
      </c>
      <c r="G202" s="13">
        <v>1</v>
      </c>
      <c r="H202" s="7"/>
      <c r="I202" s="7">
        <v>1</v>
      </c>
      <c r="J202" s="7"/>
      <c r="K202" s="7">
        <f t="shared" si="6"/>
        <v>0</v>
      </c>
      <c r="L202" s="12" t="s">
        <v>0</v>
      </c>
      <c r="M202" s="12" t="s">
        <v>0</v>
      </c>
      <c r="N202" s="10" t="s">
        <v>0</v>
      </c>
    </row>
    <row r="203" spans="1:14" outlineLevel="3" x14ac:dyDescent="0.25">
      <c r="A203" s="10" t="s">
        <v>442</v>
      </c>
      <c r="B203" s="11" t="s">
        <v>0</v>
      </c>
      <c r="C203" s="11" t="s">
        <v>0</v>
      </c>
      <c r="D203" s="11" t="s">
        <v>0</v>
      </c>
      <c r="E203" s="10" t="s">
        <v>370</v>
      </c>
      <c r="F203" s="10" t="s">
        <v>140</v>
      </c>
      <c r="G203" s="13">
        <v>9.36</v>
      </c>
      <c r="H203" s="7"/>
      <c r="I203" s="7">
        <v>1</v>
      </c>
      <c r="J203" s="7"/>
      <c r="K203" s="7">
        <f t="shared" si="6"/>
        <v>0</v>
      </c>
      <c r="L203" s="12" t="s">
        <v>0</v>
      </c>
      <c r="M203" s="12" t="s">
        <v>0</v>
      </c>
      <c r="N203" s="10" t="s">
        <v>0</v>
      </c>
    </row>
    <row r="204" spans="1:14" outlineLevel="3" x14ac:dyDescent="0.25">
      <c r="A204" s="10" t="s">
        <v>444</v>
      </c>
      <c r="B204" s="11" t="s">
        <v>0</v>
      </c>
      <c r="C204" s="11" t="s">
        <v>0</v>
      </c>
      <c r="D204" s="11" t="s">
        <v>0</v>
      </c>
      <c r="E204" s="10" t="s">
        <v>443</v>
      </c>
      <c r="F204" s="10" t="s">
        <v>79</v>
      </c>
      <c r="G204" s="13">
        <v>4</v>
      </c>
      <c r="H204" s="7"/>
      <c r="I204" s="7">
        <v>1</v>
      </c>
      <c r="J204" s="7"/>
      <c r="K204" s="7">
        <f t="shared" si="6"/>
        <v>0</v>
      </c>
      <c r="L204" s="12" t="s">
        <v>0</v>
      </c>
      <c r="M204" s="12" t="s">
        <v>0</v>
      </c>
      <c r="N204" s="10" t="s">
        <v>0</v>
      </c>
    </row>
    <row r="205" spans="1:14" ht="30" outlineLevel="3" x14ac:dyDescent="0.25">
      <c r="A205" s="10" t="s">
        <v>445</v>
      </c>
      <c r="B205" s="11" t="s">
        <v>0</v>
      </c>
      <c r="C205" s="11" t="s">
        <v>0</v>
      </c>
      <c r="D205" s="11" t="s">
        <v>0</v>
      </c>
      <c r="E205" s="10" t="s">
        <v>280</v>
      </c>
      <c r="F205" s="10" t="s">
        <v>76</v>
      </c>
      <c r="G205" s="13">
        <v>355</v>
      </c>
      <c r="H205" s="7"/>
      <c r="I205" s="7">
        <v>1</v>
      </c>
      <c r="J205" s="7"/>
      <c r="K205" s="7">
        <f t="shared" si="6"/>
        <v>0</v>
      </c>
      <c r="L205" s="12" t="s">
        <v>0</v>
      </c>
      <c r="M205" s="12" t="s">
        <v>0</v>
      </c>
      <c r="N205" s="10" t="s">
        <v>0</v>
      </c>
    </row>
    <row r="206" spans="1:14" outlineLevel="3" x14ac:dyDescent="0.25">
      <c r="A206" s="10" t="s">
        <v>446</v>
      </c>
      <c r="B206" s="11" t="s">
        <v>0</v>
      </c>
      <c r="C206" s="11" t="s">
        <v>0</v>
      </c>
      <c r="D206" s="11" t="s">
        <v>0</v>
      </c>
      <c r="E206" s="10" t="s">
        <v>282</v>
      </c>
      <c r="F206" s="10" t="s">
        <v>76</v>
      </c>
      <c r="G206" s="13">
        <v>355</v>
      </c>
      <c r="H206" s="7"/>
      <c r="I206" s="7">
        <v>2</v>
      </c>
      <c r="J206" s="7"/>
      <c r="K206" s="7">
        <f t="shared" si="6"/>
        <v>0</v>
      </c>
      <c r="L206" s="12" t="s">
        <v>0</v>
      </c>
      <c r="M206" s="12" t="s">
        <v>0</v>
      </c>
      <c r="N206" s="10" t="s">
        <v>0</v>
      </c>
    </row>
    <row r="207" spans="1:14" ht="30" outlineLevel="3" x14ac:dyDescent="0.25">
      <c r="A207" s="10" t="s">
        <v>447</v>
      </c>
      <c r="B207" s="11" t="s">
        <v>0</v>
      </c>
      <c r="C207" s="11" t="s">
        <v>0</v>
      </c>
      <c r="D207" s="11" t="s">
        <v>0</v>
      </c>
      <c r="E207" s="10" t="s">
        <v>284</v>
      </c>
      <c r="F207" s="10" t="s">
        <v>79</v>
      </c>
      <c r="G207" s="13">
        <v>14</v>
      </c>
      <c r="H207" s="7"/>
      <c r="I207" s="7">
        <v>1</v>
      </c>
      <c r="J207" s="7"/>
      <c r="K207" s="7">
        <f t="shared" si="6"/>
        <v>0</v>
      </c>
      <c r="L207" s="12" t="s">
        <v>0</v>
      </c>
      <c r="M207" s="12" t="s">
        <v>0</v>
      </c>
      <c r="N207" s="10" t="s">
        <v>0</v>
      </c>
    </row>
  </sheetData>
  <mergeCells count="5">
    <mergeCell ref="A1:N1"/>
    <mergeCell ref="A2:B2"/>
    <mergeCell ref="C2:N2"/>
    <mergeCell ref="A3:B3"/>
    <mergeCell ref="C3:N3"/>
  </mergeCells>
  <pageMargins left="0.7" right="0.7" top="0.75" bottom="0.75" header="0.3" footer="0.3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27"/>
  <sheetViews>
    <sheetView workbookViewId="0">
      <selection activeCell="N4" sqref="N1:N1048576"/>
    </sheetView>
  </sheetViews>
  <sheetFormatPr defaultRowHeight="15" outlineLevelRow="3" outlineLevelCol="1" x14ac:dyDescent="0.25"/>
  <cols>
    <col min="1" max="1" width="11" customWidth="1" collapsed="1"/>
    <col min="2" max="4" width="11" hidden="1" customWidth="1" outlineLevel="1" collapsed="1"/>
    <col min="5" max="5" width="45" customWidth="1"/>
    <col min="6" max="11" width="14" customWidth="1"/>
    <col min="12" max="13" width="14" customWidth="1" outlineLevel="1" collapsed="1"/>
    <col min="14" max="14" width="42" customWidth="1"/>
  </cols>
  <sheetData>
    <row r="1" spans="1:14" x14ac:dyDescent="0.25">
      <c r="A1" s="16" t="s">
        <v>19</v>
      </c>
      <c r="B1" s="16" t="s">
        <v>0</v>
      </c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</row>
    <row r="2" spans="1:14" x14ac:dyDescent="0.25">
      <c r="A2" s="17" t="s">
        <v>2</v>
      </c>
      <c r="B2" s="17" t="s">
        <v>0</v>
      </c>
      <c r="C2" s="17" t="s">
        <v>41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</row>
    <row r="3" spans="1:14" x14ac:dyDescent="0.25">
      <c r="A3" s="17" t="s">
        <v>3</v>
      </c>
      <c r="B3" s="17" t="s">
        <v>0</v>
      </c>
      <c r="C3" s="17" t="s">
        <v>1</v>
      </c>
      <c r="D3" s="17" t="s">
        <v>0</v>
      </c>
      <c r="E3" s="17" t="s">
        <v>0</v>
      </c>
      <c r="F3" s="17" t="s">
        <v>0</v>
      </c>
      <c r="G3" s="17" t="s">
        <v>0</v>
      </c>
      <c r="H3" s="17" t="s">
        <v>0</v>
      </c>
      <c r="I3" s="17" t="s">
        <v>0</v>
      </c>
      <c r="J3" s="17" t="s">
        <v>0</v>
      </c>
      <c r="K3" s="17" t="s">
        <v>0</v>
      </c>
      <c r="L3" s="17" t="s">
        <v>0</v>
      </c>
      <c r="M3" s="17" t="s">
        <v>0</v>
      </c>
      <c r="N3" s="17" t="s">
        <v>0</v>
      </c>
    </row>
    <row r="5" spans="1:14" ht="90" x14ac:dyDescent="0.25">
      <c r="A5" s="1" t="s">
        <v>4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6</v>
      </c>
      <c r="G5" s="1" t="s">
        <v>46</v>
      </c>
      <c r="H5" s="1" t="s">
        <v>47</v>
      </c>
      <c r="I5" s="1" t="s">
        <v>48</v>
      </c>
      <c r="J5" s="1" t="s">
        <v>49</v>
      </c>
      <c r="K5" s="1" t="s">
        <v>5</v>
      </c>
      <c r="L5" s="1" t="s">
        <v>50</v>
      </c>
      <c r="M5" s="1" t="s">
        <v>51</v>
      </c>
      <c r="N5" s="1" t="s">
        <v>52</v>
      </c>
    </row>
    <row r="6" spans="1:14" x14ac:dyDescent="0.25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27</v>
      </c>
      <c r="N6" s="1" t="s">
        <v>29</v>
      </c>
    </row>
    <row r="7" spans="1:14" ht="45" x14ac:dyDescent="0.25">
      <c r="A7" s="4" t="s">
        <v>7</v>
      </c>
      <c r="B7" s="2" t="s">
        <v>0</v>
      </c>
      <c r="C7" s="2" t="s">
        <v>0</v>
      </c>
      <c r="D7" s="2" t="s">
        <v>0</v>
      </c>
      <c r="E7" s="4" t="s">
        <v>19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9">
        <f>'CZ.5 Modernizacja instalacji CO'!K8+'CZ.5 Modernizacja instalacji CO'!K91</f>
        <v>0</v>
      </c>
      <c r="L7" s="2" t="s">
        <v>0</v>
      </c>
      <c r="M7" s="2" t="s">
        <v>0</v>
      </c>
      <c r="N7" s="10" t="s">
        <v>0</v>
      </c>
    </row>
    <row r="8" spans="1:14" outlineLevel="1" x14ac:dyDescent="0.25">
      <c r="A8" s="6" t="s">
        <v>53</v>
      </c>
      <c r="B8" s="3" t="s">
        <v>0</v>
      </c>
      <c r="C8" s="3" t="s">
        <v>0</v>
      </c>
      <c r="D8" s="3" t="s">
        <v>0</v>
      </c>
      <c r="E8" s="6" t="s">
        <v>20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15">
        <f>'CZ.5 Modernizacja instalacji CO'!K9+'CZ.5 Modernizacja instalacji CO'!K74</f>
        <v>0</v>
      </c>
      <c r="L8" s="3" t="s">
        <v>0</v>
      </c>
      <c r="M8" s="3" t="s">
        <v>0</v>
      </c>
      <c r="N8" s="10" t="s">
        <v>0</v>
      </c>
    </row>
    <row r="9" spans="1:14" ht="30" outlineLevel="2" x14ac:dyDescent="0.25">
      <c r="A9" s="8" t="s">
        <v>54</v>
      </c>
      <c r="B9" s="5" t="s">
        <v>0</v>
      </c>
      <c r="C9" s="5" t="s">
        <v>0</v>
      </c>
      <c r="D9" s="5" t="s">
        <v>0</v>
      </c>
      <c r="E9" s="8" t="s">
        <v>21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4">
        <f>SUM(K10:K73)</f>
        <v>0</v>
      </c>
      <c r="L9" s="5" t="s">
        <v>0</v>
      </c>
      <c r="M9" s="5" t="s">
        <v>0</v>
      </c>
      <c r="N9" s="10" t="s">
        <v>0</v>
      </c>
    </row>
    <row r="10" spans="1:14" ht="30" outlineLevel="3" x14ac:dyDescent="0.25">
      <c r="A10" s="10" t="s">
        <v>56</v>
      </c>
      <c r="B10" s="11" t="s">
        <v>0</v>
      </c>
      <c r="C10" s="11" t="s">
        <v>0</v>
      </c>
      <c r="D10" s="11" t="s">
        <v>0</v>
      </c>
      <c r="E10" s="10" t="s">
        <v>55</v>
      </c>
      <c r="F10" s="10" t="s">
        <v>57</v>
      </c>
      <c r="G10" s="13">
        <v>1</v>
      </c>
      <c r="H10" s="7"/>
      <c r="I10" s="7">
        <v>1</v>
      </c>
      <c r="J10" s="7"/>
      <c r="K10" s="7">
        <f t="shared" ref="K10:K41" si="0">ROUND(H10*J10, 2)</f>
        <v>0</v>
      </c>
      <c r="L10" s="12" t="s">
        <v>0</v>
      </c>
      <c r="M10" s="12" t="s">
        <v>0</v>
      </c>
      <c r="N10" s="10" t="s">
        <v>0</v>
      </c>
    </row>
    <row r="11" spans="1:14" outlineLevel="3" x14ac:dyDescent="0.25">
      <c r="A11" s="10" t="s">
        <v>59</v>
      </c>
      <c r="B11" s="11" t="s">
        <v>0</v>
      </c>
      <c r="C11" s="11" t="s">
        <v>0</v>
      </c>
      <c r="D11" s="11" t="s">
        <v>0</v>
      </c>
      <c r="E11" s="10" t="s">
        <v>58</v>
      </c>
      <c r="F11" s="10" t="s">
        <v>57</v>
      </c>
      <c r="G11" s="13">
        <v>1</v>
      </c>
      <c r="H11" s="7"/>
      <c r="I11" s="7">
        <v>1</v>
      </c>
      <c r="J11" s="7"/>
      <c r="K11" s="7">
        <f t="shared" si="0"/>
        <v>0</v>
      </c>
      <c r="L11" s="12" t="s">
        <v>0</v>
      </c>
      <c r="M11" s="12" t="s">
        <v>0</v>
      </c>
      <c r="N11" s="10" t="s">
        <v>0</v>
      </c>
    </row>
    <row r="12" spans="1:14" outlineLevel="3" x14ac:dyDescent="0.25">
      <c r="A12" s="10" t="s">
        <v>61</v>
      </c>
      <c r="B12" s="11" t="s">
        <v>0</v>
      </c>
      <c r="C12" s="11" t="s">
        <v>0</v>
      </c>
      <c r="D12" s="11" t="s">
        <v>0</v>
      </c>
      <c r="E12" s="10" t="s">
        <v>60</v>
      </c>
      <c r="F12" s="10" t="s">
        <v>57</v>
      </c>
      <c r="G12" s="13">
        <v>1</v>
      </c>
      <c r="H12" s="7"/>
      <c r="I12" s="7">
        <v>1</v>
      </c>
      <c r="J12" s="7"/>
      <c r="K12" s="7">
        <f t="shared" si="0"/>
        <v>0</v>
      </c>
      <c r="L12" s="12" t="s">
        <v>0</v>
      </c>
      <c r="M12" s="12" t="s">
        <v>0</v>
      </c>
      <c r="N12" s="10" t="s">
        <v>0</v>
      </c>
    </row>
    <row r="13" spans="1:14" ht="60" outlineLevel="3" x14ac:dyDescent="0.25">
      <c r="A13" s="10" t="s">
        <v>63</v>
      </c>
      <c r="B13" s="11" t="s">
        <v>0</v>
      </c>
      <c r="C13" s="11" t="s">
        <v>0</v>
      </c>
      <c r="D13" s="11" t="s">
        <v>0</v>
      </c>
      <c r="E13" s="10" t="s">
        <v>62</v>
      </c>
      <c r="F13" s="10" t="s">
        <v>57</v>
      </c>
      <c r="G13" s="13">
        <v>1</v>
      </c>
      <c r="H13" s="7"/>
      <c r="I13" s="7">
        <v>1</v>
      </c>
      <c r="J13" s="7"/>
      <c r="K13" s="7">
        <f t="shared" si="0"/>
        <v>0</v>
      </c>
      <c r="L13" s="12" t="s">
        <v>0</v>
      </c>
      <c r="M13" s="12" t="s">
        <v>0</v>
      </c>
      <c r="N13" s="10" t="s">
        <v>0</v>
      </c>
    </row>
    <row r="14" spans="1:14" ht="165" outlineLevel="3" x14ac:dyDescent="0.25">
      <c r="A14" s="10" t="s">
        <v>65</v>
      </c>
      <c r="B14" s="11" t="s">
        <v>0</v>
      </c>
      <c r="C14" s="11" t="s">
        <v>0</v>
      </c>
      <c r="D14" s="11" t="s">
        <v>0</v>
      </c>
      <c r="E14" s="10" t="s">
        <v>64</v>
      </c>
      <c r="F14" s="10" t="s">
        <v>57</v>
      </c>
      <c r="G14" s="13">
        <v>1</v>
      </c>
      <c r="H14" s="7"/>
      <c r="I14" s="7">
        <v>1</v>
      </c>
      <c r="J14" s="7"/>
      <c r="K14" s="7">
        <f t="shared" si="0"/>
        <v>0</v>
      </c>
      <c r="L14" s="12" t="s">
        <v>0</v>
      </c>
      <c r="M14" s="12" t="s">
        <v>0</v>
      </c>
      <c r="N14" s="10" t="s">
        <v>0</v>
      </c>
    </row>
    <row r="15" spans="1:14" ht="150" outlineLevel="3" x14ac:dyDescent="0.25">
      <c r="A15" s="10" t="s">
        <v>67</v>
      </c>
      <c r="B15" s="11" t="s">
        <v>0</v>
      </c>
      <c r="C15" s="11" t="s">
        <v>0</v>
      </c>
      <c r="D15" s="11" t="s">
        <v>0</v>
      </c>
      <c r="E15" s="10" t="s">
        <v>66</v>
      </c>
      <c r="F15" s="10" t="s">
        <v>57</v>
      </c>
      <c r="G15" s="13">
        <v>1</v>
      </c>
      <c r="H15" s="7"/>
      <c r="I15" s="7">
        <v>1</v>
      </c>
      <c r="J15" s="7"/>
      <c r="K15" s="7">
        <f t="shared" si="0"/>
        <v>0</v>
      </c>
      <c r="L15" s="12" t="s">
        <v>0</v>
      </c>
      <c r="M15" s="12" t="s">
        <v>0</v>
      </c>
      <c r="N15" s="10" t="s">
        <v>0</v>
      </c>
    </row>
    <row r="16" spans="1:14" ht="90" outlineLevel="3" x14ac:dyDescent="0.25">
      <c r="A16" s="10" t="s">
        <v>69</v>
      </c>
      <c r="B16" s="11" t="s">
        <v>0</v>
      </c>
      <c r="C16" s="11" t="s">
        <v>0</v>
      </c>
      <c r="D16" s="11" t="s">
        <v>0</v>
      </c>
      <c r="E16" s="10" t="s">
        <v>68</v>
      </c>
      <c r="F16" s="10" t="s">
        <v>57</v>
      </c>
      <c r="G16" s="13">
        <v>1</v>
      </c>
      <c r="H16" s="7"/>
      <c r="I16" s="7">
        <v>1</v>
      </c>
      <c r="J16" s="7"/>
      <c r="K16" s="7">
        <f t="shared" si="0"/>
        <v>0</v>
      </c>
      <c r="L16" s="12" t="s">
        <v>0</v>
      </c>
      <c r="M16" s="12" t="s">
        <v>0</v>
      </c>
      <c r="N16" s="10" t="s">
        <v>0</v>
      </c>
    </row>
    <row r="17" spans="1:14" ht="120" outlineLevel="3" x14ac:dyDescent="0.25">
      <c r="A17" s="10" t="s">
        <v>71</v>
      </c>
      <c r="B17" s="11" t="s">
        <v>0</v>
      </c>
      <c r="C17" s="11" t="s">
        <v>0</v>
      </c>
      <c r="D17" s="11" t="s">
        <v>0</v>
      </c>
      <c r="E17" s="10" t="s">
        <v>70</v>
      </c>
      <c r="F17" s="10" t="s">
        <v>57</v>
      </c>
      <c r="G17" s="13">
        <v>1</v>
      </c>
      <c r="H17" s="7"/>
      <c r="I17" s="7">
        <v>1</v>
      </c>
      <c r="J17" s="7"/>
      <c r="K17" s="7">
        <f t="shared" si="0"/>
        <v>0</v>
      </c>
      <c r="L17" s="12" t="s">
        <v>0</v>
      </c>
      <c r="M17" s="12" t="s">
        <v>0</v>
      </c>
      <c r="N17" s="10" t="s">
        <v>0</v>
      </c>
    </row>
    <row r="18" spans="1:14" outlineLevel="3" x14ac:dyDescent="0.25">
      <c r="A18" s="10" t="s">
        <v>73</v>
      </c>
      <c r="B18" s="11" t="s">
        <v>0</v>
      </c>
      <c r="C18" s="11" t="s">
        <v>0</v>
      </c>
      <c r="D18" s="11" t="s">
        <v>0</v>
      </c>
      <c r="E18" s="10" t="s">
        <v>72</v>
      </c>
      <c r="F18" s="10" t="s">
        <v>57</v>
      </c>
      <c r="G18" s="13">
        <v>1</v>
      </c>
      <c r="H18" s="7"/>
      <c r="I18" s="7">
        <v>1</v>
      </c>
      <c r="J18" s="7"/>
      <c r="K18" s="7">
        <f t="shared" si="0"/>
        <v>0</v>
      </c>
      <c r="L18" s="12" t="s">
        <v>0</v>
      </c>
      <c r="M18" s="12" t="s">
        <v>0</v>
      </c>
      <c r="N18" s="10" t="s">
        <v>0</v>
      </c>
    </row>
    <row r="19" spans="1:14" ht="30" outlineLevel="3" x14ac:dyDescent="0.25">
      <c r="A19" s="10" t="s">
        <v>75</v>
      </c>
      <c r="B19" s="11" t="s">
        <v>0</v>
      </c>
      <c r="C19" s="11" t="s">
        <v>0</v>
      </c>
      <c r="D19" s="11" t="s">
        <v>0</v>
      </c>
      <c r="E19" s="10" t="s">
        <v>74</v>
      </c>
      <c r="F19" s="10" t="s">
        <v>76</v>
      </c>
      <c r="G19" s="13">
        <v>2</v>
      </c>
      <c r="H19" s="7"/>
      <c r="I19" s="7">
        <v>1</v>
      </c>
      <c r="J19" s="7"/>
      <c r="K19" s="7">
        <f t="shared" si="0"/>
        <v>0</v>
      </c>
      <c r="L19" s="12" t="s">
        <v>0</v>
      </c>
      <c r="M19" s="12" t="s">
        <v>0</v>
      </c>
      <c r="N19" s="10" t="s">
        <v>0</v>
      </c>
    </row>
    <row r="20" spans="1:14" ht="30" outlineLevel="3" x14ac:dyDescent="0.25">
      <c r="A20" s="10" t="s">
        <v>78</v>
      </c>
      <c r="B20" s="11" t="s">
        <v>0</v>
      </c>
      <c r="C20" s="11" t="s">
        <v>0</v>
      </c>
      <c r="D20" s="11" t="s">
        <v>0</v>
      </c>
      <c r="E20" s="10" t="s">
        <v>77</v>
      </c>
      <c r="F20" s="10" t="s">
        <v>79</v>
      </c>
      <c r="G20" s="13">
        <v>1</v>
      </c>
      <c r="H20" s="7"/>
      <c r="I20" s="7">
        <v>1</v>
      </c>
      <c r="J20" s="7"/>
      <c r="K20" s="7">
        <f t="shared" si="0"/>
        <v>0</v>
      </c>
      <c r="L20" s="12" t="s">
        <v>0</v>
      </c>
      <c r="M20" s="12" t="s">
        <v>0</v>
      </c>
      <c r="N20" s="10" t="s">
        <v>0</v>
      </c>
    </row>
    <row r="21" spans="1:14" outlineLevel="3" x14ac:dyDescent="0.25">
      <c r="A21" s="10" t="s">
        <v>81</v>
      </c>
      <c r="B21" s="11" t="s">
        <v>0</v>
      </c>
      <c r="C21" s="11" t="s">
        <v>0</v>
      </c>
      <c r="D21" s="11" t="s">
        <v>0</v>
      </c>
      <c r="E21" s="10" t="s">
        <v>80</v>
      </c>
      <c r="F21" s="10" t="s">
        <v>79</v>
      </c>
      <c r="G21" s="13">
        <v>1</v>
      </c>
      <c r="H21" s="7"/>
      <c r="I21" s="7">
        <v>1</v>
      </c>
      <c r="J21" s="7"/>
      <c r="K21" s="7">
        <f t="shared" si="0"/>
        <v>0</v>
      </c>
      <c r="L21" s="12" t="s">
        <v>0</v>
      </c>
      <c r="M21" s="12" t="s">
        <v>0</v>
      </c>
      <c r="N21" s="10" t="s">
        <v>0</v>
      </c>
    </row>
    <row r="22" spans="1:14" ht="30" outlineLevel="3" x14ac:dyDescent="0.25">
      <c r="A22" s="10" t="s">
        <v>83</v>
      </c>
      <c r="B22" s="11" t="s">
        <v>0</v>
      </c>
      <c r="C22" s="11" t="s">
        <v>0</v>
      </c>
      <c r="D22" s="11" t="s">
        <v>0</v>
      </c>
      <c r="E22" s="10" t="s">
        <v>82</v>
      </c>
      <c r="F22" s="10" t="s">
        <v>79</v>
      </c>
      <c r="G22" s="13">
        <v>1</v>
      </c>
      <c r="H22" s="7"/>
      <c r="I22" s="7">
        <v>1</v>
      </c>
      <c r="J22" s="7"/>
      <c r="K22" s="7">
        <f t="shared" si="0"/>
        <v>0</v>
      </c>
      <c r="L22" s="12" t="s">
        <v>0</v>
      </c>
      <c r="M22" s="12" t="s">
        <v>0</v>
      </c>
      <c r="N22" s="10" t="s">
        <v>0</v>
      </c>
    </row>
    <row r="23" spans="1:14" ht="90" outlineLevel="3" x14ac:dyDescent="0.25">
      <c r="A23" s="10" t="s">
        <v>85</v>
      </c>
      <c r="B23" s="11" t="s">
        <v>0</v>
      </c>
      <c r="C23" s="11" t="s">
        <v>0</v>
      </c>
      <c r="D23" s="11" t="s">
        <v>0</v>
      </c>
      <c r="E23" s="10" t="s">
        <v>84</v>
      </c>
      <c r="F23" s="10" t="s">
        <v>57</v>
      </c>
      <c r="G23" s="13">
        <v>1</v>
      </c>
      <c r="H23" s="7"/>
      <c r="I23" s="7">
        <v>1</v>
      </c>
      <c r="J23" s="7"/>
      <c r="K23" s="7">
        <f t="shared" si="0"/>
        <v>0</v>
      </c>
      <c r="L23" s="12" t="s">
        <v>0</v>
      </c>
      <c r="M23" s="12" t="s">
        <v>0</v>
      </c>
      <c r="N23" s="10" t="s">
        <v>0</v>
      </c>
    </row>
    <row r="24" spans="1:14" ht="60" outlineLevel="3" x14ac:dyDescent="0.25">
      <c r="A24" s="10" t="s">
        <v>87</v>
      </c>
      <c r="B24" s="11" t="s">
        <v>0</v>
      </c>
      <c r="C24" s="11" t="s">
        <v>0</v>
      </c>
      <c r="D24" s="11" t="s">
        <v>0</v>
      </c>
      <c r="E24" s="10" t="s">
        <v>86</v>
      </c>
      <c r="F24" s="10" t="s">
        <v>57</v>
      </c>
      <c r="G24" s="13">
        <v>1</v>
      </c>
      <c r="H24" s="7"/>
      <c r="I24" s="7">
        <v>1</v>
      </c>
      <c r="J24" s="7"/>
      <c r="K24" s="7">
        <f t="shared" si="0"/>
        <v>0</v>
      </c>
      <c r="L24" s="12" t="s">
        <v>0</v>
      </c>
      <c r="M24" s="12" t="s">
        <v>0</v>
      </c>
      <c r="N24" s="10" t="s">
        <v>0</v>
      </c>
    </row>
    <row r="25" spans="1:14" ht="60" outlineLevel="3" x14ac:dyDescent="0.25">
      <c r="A25" s="10" t="s">
        <v>89</v>
      </c>
      <c r="B25" s="11" t="s">
        <v>0</v>
      </c>
      <c r="C25" s="11" t="s">
        <v>0</v>
      </c>
      <c r="D25" s="11" t="s">
        <v>0</v>
      </c>
      <c r="E25" s="10" t="s">
        <v>88</v>
      </c>
      <c r="F25" s="10" t="s">
        <v>57</v>
      </c>
      <c r="G25" s="13">
        <v>1</v>
      </c>
      <c r="H25" s="7"/>
      <c r="I25" s="7">
        <v>1</v>
      </c>
      <c r="J25" s="7"/>
      <c r="K25" s="7">
        <f t="shared" si="0"/>
        <v>0</v>
      </c>
      <c r="L25" s="12" t="s">
        <v>0</v>
      </c>
      <c r="M25" s="12" t="s">
        <v>0</v>
      </c>
      <c r="N25" s="10" t="s">
        <v>0</v>
      </c>
    </row>
    <row r="26" spans="1:14" ht="30" outlineLevel="3" x14ac:dyDescent="0.25">
      <c r="A26" s="10" t="s">
        <v>91</v>
      </c>
      <c r="B26" s="11" t="s">
        <v>0</v>
      </c>
      <c r="C26" s="11" t="s">
        <v>0</v>
      </c>
      <c r="D26" s="11" t="s">
        <v>0</v>
      </c>
      <c r="E26" s="10" t="s">
        <v>90</v>
      </c>
      <c r="F26" s="10" t="s">
        <v>57</v>
      </c>
      <c r="G26" s="13">
        <v>1</v>
      </c>
      <c r="H26" s="7"/>
      <c r="I26" s="7">
        <v>1</v>
      </c>
      <c r="J26" s="7"/>
      <c r="K26" s="7">
        <f t="shared" si="0"/>
        <v>0</v>
      </c>
      <c r="L26" s="12" t="s">
        <v>0</v>
      </c>
      <c r="M26" s="12" t="s">
        <v>0</v>
      </c>
      <c r="N26" s="10" t="s">
        <v>0</v>
      </c>
    </row>
    <row r="27" spans="1:14" outlineLevel="3" x14ac:dyDescent="0.25">
      <c r="A27" s="10" t="s">
        <v>93</v>
      </c>
      <c r="B27" s="11" t="s">
        <v>0</v>
      </c>
      <c r="C27" s="11" t="s">
        <v>0</v>
      </c>
      <c r="D27" s="11" t="s">
        <v>0</v>
      </c>
      <c r="E27" s="10" t="s">
        <v>92</v>
      </c>
      <c r="F27" s="10" t="s">
        <v>79</v>
      </c>
      <c r="G27" s="13">
        <v>2</v>
      </c>
      <c r="H27" s="7"/>
      <c r="I27" s="7">
        <v>1</v>
      </c>
      <c r="J27" s="7"/>
      <c r="K27" s="7">
        <f t="shared" si="0"/>
        <v>0</v>
      </c>
      <c r="L27" s="12" t="s">
        <v>0</v>
      </c>
      <c r="M27" s="12" t="s">
        <v>0</v>
      </c>
      <c r="N27" s="10" t="s">
        <v>0</v>
      </c>
    </row>
    <row r="28" spans="1:14" ht="30" outlineLevel="3" x14ac:dyDescent="0.25">
      <c r="A28" s="10" t="s">
        <v>95</v>
      </c>
      <c r="B28" s="11" t="s">
        <v>0</v>
      </c>
      <c r="C28" s="11" t="s">
        <v>0</v>
      </c>
      <c r="D28" s="11" t="s">
        <v>0</v>
      </c>
      <c r="E28" s="10" t="s">
        <v>94</v>
      </c>
      <c r="F28" s="10" t="s">
        <v>57</v>
      </c>
      <c r="G28" s="13">
        <v>1</v>
      </c>
      <c r="H28" s="7"/>
      <c r="I28" s="7">
        <v>1</v>
      </c>
      <c r="J28" s="7"/>
      <c r="K28" s="7">
        <f t="shared" si="0"/>
        <v>0</v>
      </c>
      <c r="L28" s="12" t="s">
        <v>0</v>
      </c>
      <c r="M28" s="12" t="s">
        <v>0</v>
      </c>
      <c r="N28" s="10" t="s">
        <v>0</v>
      </c>
    </row>
    <row r="29" spans="1:14" outlineLevel="3" x14ac:dyDescent="0.25">
      <c r="A29" s="10" t="s">
        <v>97</v>
      </c>
      <c r="B29" s="11" t="s">
        <v>0</v>
      </c>
      <c r="C29" s="11" t="s">
        <v>0</v>
      </c>
      <c r="D29" s="11" t="s">
        <v>0</v>
      </c>
      <c r="E29" s="10" t="s">
        <v>96</v>
      </c>
      <c r="F29" s="10" t="s">
        <v>57</v>
      </c>
      <c r="G29" s="13">
        <v>1</v>
      </c>
      <c r="H29" s="7"/>
      <c r="I29" s="7">
        <v>1</v>
      </c>
      <c r="J29" s="7"/>
      <c r="K29" s="7">
        <f t="shared" si="0"/>
        <v>0</v>
      </c>
      <c r="L29" s="12" t="s">
        <v>0</v>
      </c>
      <c r="M29" s="12" t="s">
        <v>0</v>
      </c>
      <c r="N29" s="10" t="s">
        <v>0</v>
      </c>
    </row>
    <row r="30" spans="1:14" ht="45" outlineLevel="3" x14ac:dyDescent="0.25">
      <c r="A30" s="10" t="s">
        <v>99</v>
      </c>
      <c r="B30" s="11" t="s">
        <v>0</v>
      </c>
      <c r="C30" s="11" t="s">
        <v>0</v>
      </c>
      <c r="D30" s="11" t="s">
        <v>0</v>
      </c>
      <c r="E30" s="10" t="s">
        <v>98</v>
      </c>
      <c r="F30" s="10" t="s">
        <v>57</v>
      </c>
      <c r="G30" s="13">
        <v>1</v>
      </c>
      <c r="H30" s="7"/>
      <c r="I30" s="7">
        <v>1</v>
      </c>
      <c r="J30" s="7"/>
      <c r="K30" s="7">
        <f t="shared" si="0"/>
        <v>0</v>
      </c>
      <c r="L30" s="12" t="s">
        <v>0</v>
      </c>
      <c r="M30" s="12" t="s">
        <v>0</v>
      </c>
      <c r="N30" s="10" t="s">
        <v>0</v>
      </c>
    </row>
    <row r="31" spans="1:14" outlineLevel="3" x14ac:dyDescent="0.25">
      <c r="A31" s="10" t="s">
        <v>101</v>
      </c>
      <c r="B31" s="11" t="s">
        <v>0</v>
      </c>
      <c r="C31" s="11" t="s">
        <v>0</v>
      </c>
      <c r="D31" s="11" t="s">
        <v>0</v>
      </c>
      <c r="E31" s="10" t="s">
        <v>100</v>
      </c>
      <c r="F31" s="10" t="s">
        <v>79</v>
      </c>
      <c r="G31" s="13">
        <v>1</v>
      </c>
      <c r="H31" s="7"/>
      <c r="I31" s="7">
        <v>1</v>
      </c>
      <c r="J31" s="7"/>
      <c r="K31" s="7">
        <f t="shared" si="0"/>
        <v>0</v>
      </c>
      <c r="L31" s="12" t="s">
        <v>0</v>
      </c>
      <c r="M31" s="12" t="s">
        <v>0</v>
      </c>
      <c r="N31" s="10" t="s">
        <v>0</v>
      </c>
    </row>
    <row r="32" spans="1:14" outlineLevel="3" x14ac:dyDescent="0.25">
      <c r="A32" s="10" t="s">
        <v>103</v>
      </c>
      <c r="B32" s="11" t="s">
        <v>0</v>
      </c>
      <c r="C32" s="11" t="s">
        <v>0</v>
      </c>
      <c r="D32" s="11" t="s">
        <v>0</v>
      </c>
      <c r="E32" s="10" t="s">
        <v>102</v>
      </c>
      <c r="F32" s="10" t="s">
        <v>79</v>
      </c>
      <c r="G32" s="13">
        <v>1</v>
      </c>
      <c r="H32" s="7"/>
      <c r="I32" s="7">
        <v>1</v>
      </c>
      <c r="J32" s="7"/>
      <c r="K32" s="7">
        <f t="shared" si="0"/>
        <v>0</v>
      </c>
      <c r="L32" s="12" t="s">
        <v>0</v>
      </c>
      <c r="M32" s="12" t="s">
        <v>0</v>
      </c>
      <c r="N32" s="10" t="s">
        <v>0</v>
      </c>
    </row>
    <row r="33" spans="1:14" outlineLevel="3" x14ac:dyDescent="0.25">
      <c r="A33" s="10" t="s">
        <v>105</v>
      </c>
      <c r="B33" s="11" t="s">
        <v>0</v>
      </c>
      <c r="C33" s="11" t="s">
        <v>0</v>
      </c>
      <c r="D33" s="11" t="s">
        <v>0</v>
      </c>
      <c r="E33" s="10" t="s">
        <v>104</v>
      </c>
      <c r="F33" s="10" t="s">
        <v>79</v>
      </c>
      <c r="G33" s="13">
        <v>1</v>
      </c>
      <c r="H33" s="7"/>
      <c r="I33" s="7">
        <v>1</v>
      </c>
      <c r="J33" s="7"/>
      <c r="K33" s="7">
        <f t="shared" si="0"/>
        <v>0</v>
      </c>
      <c r="L33" s="12" t="s">
        <v>0</v>
      </c>
      <c r="M33" s="12" t="s">
        <v>0</v>
      </c>
      <c r="N33" s="10" t="s">
        <v>0</v>
      </c>
    </row>
    <row r="34" spans="1:14" outlineLevel="3" x14ac:dyDescent="0.25">
      <c r="A34" s="10" t="s">
        <v>107</v>
      </c>
      <c r="B34" s="11" t="s">
        <v>0</v>
      </c>
      <c r="C34" s="11" t="s">
        <v>0</v>
      </c>
      <c r="D34" s="11" t="s">
        <v>0</v>
      </c>
      <c r="E34" s="10" t="s">
        <v>106</v>
      </c>
      <c r="F34" s="10" t="s">
        <v>79</v>
      </c>
      <c r="G34" s="13">
        <v>10</v>
      </c>
      <c r="H34" s="7"/>
      <c r="I34" s="7">
        <v>1</v>
      </c>
      <c r="J34" s="7"/>
      <c r="K34" s="7">
        <f t="shared" si="0"/>
        <v>0</v>
      </c>
      <c r="L34" s="12" t="s">
        <v>0</v>
      </c>
      <c r="M34" s="12" t="s">
        <v>0</v>
      </c>
      <c r="N34" s="10" t="s">
        <v>0</v>
      </c>
    </row>
    <row r="35" spans="1:14" outlineLevel="3" x14ac:dyDescent="0.25">
      <c r="A35" s="10" t="s">
        <v>109</v>
      </c>
      <c r="B35" s="11" t="s">
        <v>0</v>
      </c>
      <c r="C35" s="11" t="s">
        <v>0</v>
      </c>
      <c r="D35" s="11" t="s">
        <v>0</v>
      </c>
      <c r="E35" s="10" t="s">
        <v>108</v>
      </c>
      <c r="F35" s="10" t="s">
        <v>79</v>
      </c>
      <c r="G35" s="13">
        <v>2</v>
      </c>
      <c r="H35" s="7"/>
      <c r="I35" s="7">
        <v>1</v>
      </c>
      <c r="J35" s="7"/>
      <c r="K35" s="7">
        <f t="shared" si="0"/>
        <v>0</v>
      </c>
      <c r="L35" s="12" t="s">
        <v>0</v>
      </c>
      <c r="M35" s="12" t="s">
        <v>0</v>
      </c>
      <c r="N35" s="10" t="s">
        <v>0</v>
      </c>
    </row>
    <row r="36" spans="1:14" outlineLevel="3" x14ac:dyDescent="0.25">
      <c r="A36" s="10" t="s">
        <v>111</v>
      </c>
      <c r="B36" s="11" t="s">
        <v>0</v>
      </c>
      <c r="C36" s="11" t="s">
        <v>0</v>
      </c>
      <c r="D36" s="11" t="s">
        <v>0</v>
      </c>
      <c r="E36" s="10" t="s">
        <v>110</v>
      </c>
      <c r="F36" s="10" t="s">
        <v>79</v>
      </c>
      <c r="G36" s="13">
        <v>2</v>
      </c>
      <c r="H36" s="7"/>
      <c r="I36" s="7">
        <v>1</v>
      </c>
      <c r="J36" s="7"/>
      <c r="K36" s="7">
        <f t="shared" si="0"/>
        <v>0</v>
      </c>
      <c r="L36" s="12" t="s">
        <v>0</v>
      </c>
      <c r="M36" s="12" t="s">
        <v>0</v>
      </c>
      <c r="N36" s="10" t="s">
        <v>0</v>
      </c>
    </row>
    <row r="37" spans="1:14" outlineLevel="3" x14ac:dyDescent="0.25">
      <c r="A37" s="10" t="s">
        <v>113</v>
      </c>
      <c r="B37" s="11" t="s">
        <v>0</v>
      </c>
      <c r="C37" s="11" t="s">
        <v>0</v>
      </c>
      <c r="D37" s="11" t="s">
        <v>0</v>
      </c>
      <c r="E37" s="10" t="s">
        <v>112</v>
      </c>
      <c r="F37" s="10" t="s">
        <v>79</v>
      </c>
      <c r="G37" s="13">
        <v>1</v>
      </c>
      <c r="H37" s="7"/>
      <c r="I37" s="7">
        <v>1</v>
      </c>
      <c r="J37" s="7"/>
      <c r="K37" s="7">
        <f t="shared" si="0"/>
        <v>0</v>
      </c>
      <c r="L37" s="12" t="s">
        <v>0</v>
      </c>
      <c r="M37" s="12" t="s">
        <v>0</v>
      </c>
      <c r="N37" s="10" t="s">
        <v>0</v>
      </c>
    </row>
    <row r="38" spans="1:14" outlineLevel="3" x14ac:dyDescent="0.25">
      <c r="A38" s="10" t="s">
        <v>115</v>
      </c>
      <c r="B38" s="11" t="s">
        <v>0</v>
      </c>
      <c r="C38" s="11" t="s">
        <v>0</v>
      </c>
      <c r="D38" s="11" t="s">
        <v>0</v>
      </c>
      <c r="E38" s="10" t="s">
        <v>114</v>
      </c>
      <c r="F38" s="10" t="s">
        <v>79</v>
      </c>
      <c r="G38" s="13">
        <v>16</v>
      </c>
      <c r="H38" s="7"/>
      <c r="I38" s="7">
        <v>1</v>
      </c>
      <c r="J38" s="7"/>
      <c r="K38" s="7">
        <f t="shared" si="0"/>
        <v>0</v>
      </c>
      <c r="L38" s="12" t="s">
        <v>0</v>
      </c>
      <c r="M38" s="12" t="s">
        <v>0</v>
      </c>
      <c r="N38" s="10" t="s">
        <v>0</v>
      </c>
    </row>
    <row r="39" spans="1:14" outlineLevel="3" x14ac:dyDescent="0.25">
      <c r="A39" s="10" t="s">
        <v>117</v>
      </c>
      <c r="B39" s="11" t="s">
        <v>0</v>
      </c>
      <c r="C39" s="11" t="s">
        <v>0</v>
      </c>
      <c r="D39" s="11" t="s">
        <v>0</v>
      </c>
      <c r="E39" s="10" t="s">
        <v>116</v>
      </c>
      <c r="F39" s="10" t="s">
        <v>79</v>
      </c>
      <c r="G39" s="13">
        <v>6</v>
      </c>
      <c r="H39" s="7"/>
      <c r="I39" s="7">
        <v>1</v>
      </c>
      <c r="J39" s="7"/>
      <c r="K39" s="7">
        <f t="shared" si="0"/>
        <v>0</v>
      </c>
      <c r="L39" s="12" t="s">
        <v>0</v>
      </c>
      <c r="M39" s="12" t="s">
        <v>0</v>
      </c>
      <c r="N39" s="10" t="s">
        <v>0</v>
      </c>
    </row>
    <row r="40" spans="1:14" outlineLevel="3" x14ac:dyDescent="0.25">
      <c r="A40" s="10" t="s">
        <v>119</v>
      </c>
      <c r="B40" s="11" t="s">
        <v>0</v>
      </c>
      <c r="C40" s="11" t="s">
        <v>0</v>
      </c>
      <c r="D40" s="11" t="s">
        <v>0</v>
      </c>
      <c r="E40" s="10" t="s">
        <v>118</v>
      </c>
      <c r="F40" s="10" t="s">
        <v>79</v>
      </c>
      <c r="G40" s="13">
        <v>6</v>
      </c>
      <c r="H40" s="7"/>
      <c r="I40" s="7">
        <v>1</v>
      </c>
      <c r="J40" s="7"/>
      <c r="K40" s="7">
        <f t="shared" si="0"/>
        <v>0</v>
      </c>
      <c r="L40" s="12" t="s">
        <v>0</v>
      </c>
      <c r="M40" s="12" t="s">
        <v>0</v>
      </c>
      <c r="N40" s="10" t="s">
        <v>0</v>
      </c>
    </row>
    <row r="41" spans="1:14" outlineLevel="3" x14ac:dyDescent="0.25">
      <c r="A41" s="10" t="s">
        <v>121</v>
      </c>
      <c r="B41" s="11" t="s">
        <v>0</v>
      </c>
      <c r="C41" s="11" t="s">
        <v>0</v>
      </c>
      <c r="D41" s="11" t="s">
        <v>0</v>
      </c>
      <c r="E41" s="10" t="s">
        <v>120</v>
      </c>
      <c r="F41" s="10" t="s">
        <v>79</v>
      </c>
      <c r="G41" s="13">
        <v>2</v>
      </c>
      <c r="H41" s="7"/>
      <c r="I41" s="7">
        <v>1</v>
      </c>
      <c r="J41" s="7"/>
      <c r="K41" s="7">
        <f t="shared" si="0"/>
        <v>0</v>
      </c>
      <c r="L41" s="12" t="s">
        <v>0</v>
      </c>
      <c r="M41" s="12" t="s">
        <v>0</v>
      </c>
      <c r="N41" s="10" t="s">
        <v>0</v>
      </c>
    </row>
    <row r="42" spans="1:14" outlineLevel="3" x14ac:dyDescent="0.25">
      <c r="A42" s="10" t="s">
        <v>123</v>
      </c>
      <c r="B42" s="11" t="s">
        <v>0</v>
      </c>
      <c r="C42" s="11" t="s">
        <v>0</v>
      </c>
      <c r="D42" s="11" t="s">
        <v>0</v>
      </c>
      <c r="E42" s="10" t="s">
        <v>122</v>
      </c>
      <c r="F42" s="10" t="s">
        <v>79</v>
      </c>
      <c r="G42" s="13">
        <v>2</v>
      </c>
      <c r="H42" s="7"/>
      <c r="I42" s="7">
        <v>1</v>
      </c>
      <c r="J42" s="7"/>
      <c r="K42" s="7">
        <f t="shared" ref="K42:K73" si="1">ROUND(H42*J42, 2)</f>
        <v>0</v>
      </c>
      <c r="L42" s="12" t="s">
        <v>0</v>
      </c>
      <c r="M42" s="12" t="s">
        <v>0</v>
      </c>
      <c r="N42" s="10" t="s">
        <v>0</v>
      </c>
    </row>
    <row r="43" spans="1:14" outlineLevel="3" x14ac:dyDescent="0.25">
      <c r="A43" s="10" t="s">
        <v>125</v>
      </c>
      <c r="B43" s="11" t="s">
        <v>0</v>
      </c>
      <c r="C43" s="11" t="s">
        <v>0</v>
      </c>
      <c r="D43" s="11" t="s">
        <v>0</v>
      </c>
      <c r="E43" s="10" t="s">
        <v>124</v>
      </c>
      <c r="F43" s="10" t="s">
        <v>79</v>
      </c>
      <c r="G43" s="13">
        <v>1</v>
      </c>
      <c r="H43" s="7"/>
      <c r="I43" s="7">
        <v>1</v>
      </c>
      <c r="J43" s="7"/>
      <c r="K43" s="7">
        <f t="shared" si="1"/>
        <v>0</v>
      </c>
      <c r="L43" s="12" t="s">
        <v>0</v>
      </c>
      <c r="M43" s="12" t="s">
        <v>0</v>
      </c>
      <c r="N43" s="10" t="s">
        <v>0</v>
      </c>
    </row>
    <row r="44" spans="1:14" outlineLevel="3" x14ac:dyDescent="0.25">
      <c r="A44" s="10" t="s">
        <v>127</v>
      </c>
      <c r="B44" s="11" t="s">
        <v>0</v>
      </c>
      <c r="C44" s="11" t="s">
        <v>0</v>
      </c>
      <c r="D44" s="11" t="s">
        <v>0</v>
      </c>
      <c r="E44" s="10" t="s">
        <v>126</v>
      </c>
      <c r="F44" s="10" t="s">
        <v>79</v>
      </c>
      <c r="G44" s="13">
        <v>8</v>
      </c>
      <c r="H44" s="7"/>
      <c r="I44" s="7">
        <v>1</v>
      </c>
      <c r="J44" s="7"/>
      <c r="K44" s="7">
        <f t="shared" si="1"/>
        <v>0</v>
      </c>
      <c r="L44" s="12" t="s">
        <v>0</v>
      </c>
      <c r="M44" s="12" t="s">
        <v>0</v>
      </c>
      <c r="N44" s="10" t="s">
        <v>0</v>
      </c>
    </row>
    <row r="45" spans="1:14" ht="30" outlineLevel="3" x14ac:dyDescent="0.25">
      <c r="A45" s="10" t="s">
        <v>129</v>
      </c>
      <c r="B45" s="11" t="s">
        <v>0</v>
      </c>
      <c r="C45" s="11" t="s">
        <v>0</v>
      </c>
      <c r="D45" s="11" t="s">
        <v>0</v>
      </c>
      <c r="E45" s="10" t="s">
        <v>128</v>
      </c>
      <c r="F45" s="10" t="s">
        <v>79</v>
      </c>
      <c r="G45" s="13">
        <v>13</v>
      </c>
      <c r="H45" s="7"/>
      <c r="I45" s="7">
        <v>1</v>
      </c>
      <c r="J45" s="7"/>
      <c r="K45" s="7">
        <f t="shared" si="1"/>
        <v>0</v>
      </c>
      <c r="L45" s="12" t="s">
        <v>0</v>
      </c>
      <c r="M45" s="12" t="s">
        <v>0</v>
      </c>
      <c r="N45" s="10" t="s">
        <v>0</v>
      </c>
    </row>
    <row r="46" spans="1:14" outlineLevel="3" x14ac:dyDescent="0.25">
      <c r="A46" s="10" t="s">
        <v>131</v>
      </c>
      <c r="B46" s="11" t="s">
        <v>0</v>
      </c>
      <c r="C46" s="11" t="s">
        <v>0</v>
      </c>
      <c r="D46" s="11" t="s">
        <v>0</v>
      </c>
      <c r="E46" s="10" t="s">
        <v>130</v>
      </c>
      <c r="F46" s="10" t="s">
        <v>76</v>
      </c>
      <c r="G46" s="13">
        <v>35</v>
      </c>
      <c r="H46" s="7"/>
      <c r="I46" s="7">
        <v>1</v>
      </c>
      <c r="J46" s="7"/>
      <c r="K46" s="7">
        <f t="shared" si="1"/>
        <v>0</v>
      </c>
      <c r="L46" s="12" t="s">
        <v>0</v>
      </c>
      <c r="M46" s="12" t="s">
        <v>0</v>
      </c>
      <c r="N46" s="10" t="s">
        <v>0</v>
      </c>
    </row>
    <row r="47" spans="1:14" ht="30" outlineLevel="3" x14ac:dyDescent="0.25">
      <c r="A47" s="10" t="s">
        <v>133</v>
      </c>
      <c r="B47" s="11" t="s">
        <v>0</v>
      </c>
      <c r="C47" s="11" t="s">
        <v>0</v>
      </c>
      <c r="D47" s="11" t="s">
        <v>0</v>
      </c>
      <c r="E47" s="10" t="s">
        <v>132</v>
      </c>
      <c r="F47" s="10" t="s">
        <v>76</v>
      </c>
      <c r="G47" s="13">
        <v>4</v>
      </c>
      <c r="H47" s="7"/>
      <c r="I47" s="7">
        <v>1</v>
      </c>
      <c r="J47" s="7"/>
      <c r="K47" s="7">
        <f t="shared" si="1"/>
        <v>0</v>
      </c>
      <c r="L47" s="12" t="s">
        <v>0</v>
      </c>
      <c r="M47" s="12" t="s">
        <v>0</v>
      </c>
      <c r="N47" s="10" t="s">
        <v>0</v>
      </c>
    </row>
    <row r="48" spans="1:14" ht="30" outlineLevel="3" x14ac:dyDescent="0.25">
      <c r="A48" s="10" t="s">
        <v>135</v>
      </c>
      <c r="B48" s="11" t="s">
        <v>0</v>
      </c>
      <c r="C48" s="11" t="s">
        <v>0</v>
      </c>
      <c r="D48" s="11" t="s">
        <v>0</v>
      </c>
      <c r="E48" s="10" t="s">
        <v>134</v>
      </c>
      <c r="F48" s="10" t="s">
        <v>76</v>
      </c>
      <c r="G48" s="13">
        <v>8</v>
      </c>
      <c r="H48" s="7"/>
      <c r="I48" s="7">
        <v>1</v>
      </c>
      <c r="J48" s="7"/>
      <c r="K48" s="7">
        <f t="shared" si="1"/>
        <v>0</v>
      </c>
      <c r="L48" s="12" t="s">
        <v>0</v>
      </c>
      <c r="M48" s="12" t="s">
        <v>0</v>
      </c>
      <c r="N48" s="10" t="s">
        <v>0</v>
      </c>
    </row>
    <row r="49" spans="1:14" ht="30" outlineLevel="3" x14ac:dyDescent="0.25">
      <c r="A49" s="10" t="s">
        <v>137</v>
      </c>
      <c r="B49" s="11" t="s">
        <v>0</v>
      </c>
      <c r="C49" s="11" t="s">
        <v>0</v>
      </c>
      <c r="D49" s="11" t="s">
        <v>0</v>
      </c>
      <c r="E49" s="10" t="s">
        <v>136</v>
      </c>
      <c r="F49" s="10" t="s">
        <v>76</v>
      </c>
      <c r="G49" s="13">
        <v>35</v>
      </c>
      <c r="H49" s="7"/>
      <c r="I49" s="7">
        <v>1</v>
      </c>
      <c r="J49" s="7"/>
      <c r="K49" s="7">
        <f t="shared" si="1"/>
        <v>0</v>
      </c>
      <c r="L49" s="12" t="s">
        <v>0</v>
      </c>
      <c r="M49" s="12" t="s">
        <v>0</v>
      </c>
      <c r="N49" s="10" t="s">
        <v>0</v>
      </c>
    </row>
    <row r="50" spans="1:14" ht="45" outlineLevel="3" x14ac:dyDescent="0.25">
      <c r="A50" s="10" t="s">
        <v>139</v>
      </c>
      <c r="B50" s="11" t="s">
        <v>0</v>
      </c>
      <c r="C50" s="11" t="s">
        <v>0</v>
      </c>
      <c r="D50" s="11" t="s">
        <v>0</v>
      </c>
      <c r="E50" s="10" t="s">
        <v>138</v>
      </c>
      <c r="F50" s="10" t="s">
        <v>140</v>
      </c>
      <c r="G50" s="13">
        <v>6.07</v>
      </c>
      <c r="H50" s="7"/>
      <c r="I50" s="7">
        <v>1</v>
      </c>
      <c r="J50" s="7"/>
      <c r="K50" s="7">
        <f t="shared" si="1"/>
        <v>0</v>
      </c>
      <c r="L50" s="12" t="s">
        <v>0</v>
      </c>
      <c r="M50" s="12" t="s">
        <v>0</v>
      </c>
      <c r="N50" s="10" t="s">
        <v>0</v>
      </c>
    </row>
    <row r="51" spans="1:14" outlineLevel="3" x14ac:dyDescent="0.25">
      <c r="A51" s="10" t="s">
        <v>142</v>
      </c>
      <c r="B51" s="11" t="s">
        <v>0</v>
      </c>
      <c r="C51" s="11" t="s">
        <v>0</v>
      </c>
      <c r="D51" s="11" t="s">
        <v>0</v>
      </c>
      <c r="E51" s="10" t="s">
        <v>141</v>
      </c>
      <c r="F51" s="10" t="s">
        <v>140</v>
      </c>
      <c r="G51" s="13">
        <v>6.07</v>
      </c>
      <c r="H51" s="7"/>
      <c r="I51" s="7">
        <v>1</v>
      </c>
      <c r="J51" s="7"/>
      <c r="K51" s="7">
        <f t="shared" si="1"/>
        <v>0</v>
      </c>
      <c r="L51" s="12" t="s">
        <v>0</v>
      </c>
      <c r="M51" s="12" t="s">
        <v>0</v>
      </c>
      <c r="N51" s="10" t="s">
        <v>0</v>
      </c>
    </row>
    <row r="52" spans="1:14" ht="45" outlineLevel="3" x14ac:dyDescent="0.25">
      <c r="A52" s="10" t="s">
        <v>144</v>
      </c>
      <c r="B52" s="11" t="s">
        <v>0</v>
      </c>
      <c r="C52" s="11" t="s">
        <v>0</v>
      </c>
      <c r="D52" s="11" t="s">
        <v>0</v>
      </c>
      <c r="E52" s="10" t="s">
        <v>143</v>
      </c>
      <c r="F52" s="10" t="s">
        <v>140</v>
      </c>
      <c r="G52" s="13">
        <v>6.07</v>
      </c>
      <c r="H52" s="7"/>
      <c r="I52" s="7">
        <v>1</v>
      </c>
      <c r="J52" s="7"/>
      <c r="K52" s="7">
        <f t="shared" si="1"/>
        <v>0</v>
      </c>
      <c r="L52" s="12" t="s">
        <v>0</v>
      </c>
      <c r="M52" s="12" t="s">
        <v>0</v>
      </c>
      <c r="N52" s="10" t="s">
        <v>0</v>
      </c>
    </row>
    <row r="53" spans="1:14" ht="45" outlineLevel="3" x14ac:dyDescent="0.25">
      <c r="A53" s="10" t="s">
        <v>146</v>
      </c>
      <c r="B53" s="11" t="s">
        <v>0</v>
      </c>
      <c r="C53" s="11" t="s">
        <v>0</v>
      </c>
      <c r="D53" s="11" t="s">
        <v>0</v>
      </c>
      <c r="E53" s="10" t="s">
        <v>145</v>
      </c>
      <c r="F53" s="10" t="s">
        <v>140</v>
      </c>
      <c r="G53" s="13">
        <v>6.07</v>
      </c>
      <c r="H53" s="7"/>
      <c r="I53" s="7">
        <v>1</v>
      </c>
      <c r="J53" s="7"/>
      <c r="K53" s="7">
        <f t="shared" si="1"/>
        <v>0</v>
      </c>
      <c r="L53" s="12" t="s">
        <v>0</v>
      </c>
      <c r="M53" s="12" t="s">
        <v>0</v>
      </c>
      <c r="N53" s="10" t="s">
        <v>0</v>
      </c>
    </row>
    <row r="54" spans="1:14" ht="30" outlineLevel="3" x14ac:dyDescent="0.25">
      <c r="A54" s="10" t="s">
        <v>148</v>
      </c>
      <c r="B54" s="11" t="s">
        <v>0</v>
      </c>
      <c r="C54" s="11" t="s">
        <v>0</v>
      </c>
      <c r="D54" s="11" t="s">
        <v>0</v>
      </c>
      <c r="E54" s="10" t="s">
        <v>147</v>
      </c>
      <c r="F54" s="10" t="s">
        <v>76</v>
      </c>
      <c r="G54" s="13">
        <v>4</v>
      </c>
      <c r="H54" s="7"/>
      <c r="I54" s="7">
        <v>1</v>
      </c>
      <c r="J54" s="7"/>
      <c r="K54" s="7">
        <f t="shared" si="1"/>
        <v>0</v>
      </c>
      <c r="L54" s="12" t="s">
        <v>0</v>
      </c>
      <c r="M54" s="12" t="s">
        <v>0</v>
      </c>
      <c r="N54" s="10" t="s">
        <v>0</v>
      </c>
    </row>
    <row r="55" spans="1:14" ht="30" outlineLevel="3" x14ac:dyDescent="0.25">
      <c r="A55" s="10" t="s">
        <v>150</v>
      </c>
      <c r="B55" s="11" t="s">
        <v>0</v>
      </c>
      <c r="C55" s="11" t="s">
        <v>0</v>
      </c>
      <c r="D55" s="11" t="s">
        <v>0</v>
      </c>
      <c r="E55" s="10" t="s">
        <v>149</v>
      </c>
      <c r="F55" s="10" t="s">
        <v>76</v>
      </c>
      <c r="G55" s="13">
        <v>8</v>
      </c>
      <c r="H55" s="7"/>
      <c r="I55" s="7">
        <v>1</v>
      </c>
      <c r="J55" s="7"/>
      <c r="K55" s="7">
        <f t="shared" si="1"/>
        <v>0</v>
      </c>
      <c r="L55" s="12" t="s">
        <v>0</v>
      </c>
      <c r="M55" s="12" t="s">
        <v>0</v>
      </c>
      <c r="N55" s="10" t="s">
        <v>0</v>
      </c>
    </row>
    <row r="56" spans="1:14" ht="30" outlineLevel="3" x14ac:dyDescent="0.25">
      <c r="A56" s="10" t="s">
        <v>152</v>
      </c>
      <c r="B56" s="11" t="s">
        <v>0</v>
      </c>
      <c r="C56" s="11" t="s">
        <v>0</v>
      </c>
      <c r="D56" s="11" t="s">
        <v>0</v>
      </c>
      <c r="E56" s="10" t="s">
        <v>151</v>
      </c>
      <c r="F56" s="10" t="s">
        <v>76</v>
      </c>
      <c r="G56" s="13">
        <v>35</v>
      </c>
      <c r="H56" s="7"/>
      <c r="I56" s="7">
        <v>1</v>
      </c>
      <c r="J56" s="7"/>
      <c r="K56" s="7">
        <f t="shared" si="1"/>
        <v>0</v>
      </c>
      <c r="L56" s="12" t="s">
        <v>0</v>
      </c>
      <c r="M56" s="12" t="s">
        <v>0</v>
      </c>
      <c r="N56" s="10" t="s">
        <v>0</v>
      </c>
    </row>
    <row r="57" spans="1:14" ht="30" outlineLevel="3" x14ac:dyDescent="0.25">
      <c r="A57" s="10" t="s">
        <v>154</v>
      </c>
      <c r="B57" s="11" t="s">
        <v>0</v>
      </c>
      <c r="C57" s="11" t="s">
        <v>0</v>
      </c>
      <c r="D57" s="11" t="s">
        <v>0</v>
      </c>
      <c r="E57" s="10" t="s">
        <v>153</v>
      </c>
      <c r="F57" s="10" t="s">
        <v>57</v>
      </c>
      <c r="G57" s="13">
        <v>2</v>
      </c>
      <c r="H57" s="7"/>
      <c r="I57" s="7">
        <v>1</v>
      </c>
      <c r="J57" s="7"/>
      <c r="K57" s="7">
        <f t="shared" si="1"/>
        <v>0</v>
      </c>
      <c r="L57" s="12" t="s">
        <v>0</v>
      </c>
      <c r="M57" s="12" t="s">
        <v>0</v>
      </c>
      <c r="N57" s="10" t="s">
        <v>0</v>
      </c>
    </row>
    <row r="58" spans="1:14" ht="45" outlineLevel="3" x14ac:dyDescent="0.25">
      <c r="A58" s="10" t="s">
        <v>156</v>
      </c>
      <c r="B58" s="11" t="s">
        <v>0</v>
      </c>
      <c r="C58" s="11" t="s">
        <v>0</v>
      </c>
      <c r="D58" s="11" t="s">
        <v>0</v>
      </c>
      <c r="E58" s="10" t="s">
        <v>155</v>
      </c>
      <c r="F58" s="10" t="s">
        <v>57</v>
      </c>
      <c r="G58" s="13">
        <v>1</v>
      </c>
      <c r="H58" s="7"/>
      <c r="I58" s="7">
        <v>1</v>
      </c>
      <c r="J58" s="7"/>
      <c r="K58" s="7">
        <f t="shared" si="1"/>
        <v>0</v>
      </c>
      <c r="L58" s="12" t="s">
        <v>0</v>
      </c>
      <c r="M58" s="12" t="s">
        <v>0</v>
      </c>
      <c r="N58" s="10" t="s">
        <v>0</v>
      </c>
    </row>
    <row r="59" spans="1:14" outlineLevel="3" x14ac:dyDescent="0.25">
      <c r="A59" s="10" t="s">
        <v>158</v>
      </c>
      <c r="B59" s="11" t="s">
        <v>0</v>
      </c>
      <c r="C59" s="11" t="s">
        <v>0</v>
      </c>
      <c r="D59" s="11" t="s">
        <v>0</v>
      </c>
      <c r="E59" s="10" t="s">
        <v>157</v>
      </c>
      <c r="F59" s="10" t="s">
        <v>79</v>
      </c>
      <c r="G59" s="13">
        <v>1</v>
      </c>
      <c r="H59" s="7"/>
      <c r="I59" s="7">
        <v>1</v>
      </c>
      <c r="J59" s="7"/>
      <c r="K59" s="7">
        <f t="shared" si="1"/>
        <v>0</v>
      </c>
      <c r="L59" s="12" t="s">
        <v>0</v>
      </c>
      <c r="M59" s="12" t="s">
        <v>0</v>
      </c>
      <c r="N59" s="10" t="s">
        <v>0</v>
      </c>
    </row>
    <row r="60" spans="1:14" ht="45" outlineLevel="3" x14ac:dyDescent="0.25">
      <c r="A60" s="10" t="s">
        <v>160</v>
      </c>
      <c r="B60" s="11" t="s">
        <v>0</v>
      </c>
      <c r="C60" s="11" t="s">
        <v>0</v>
      </c>
      <c r="D60" s="11" t="s">
        <v>0</v>
      </c>
      <c r="E60" s="10" t="s">
        <v>159</v>
      </c>
      <c r="F60" s="10" t="s">
        <v>76</v>
      </c>
      <c r="G60" s="13">
        <v>8.5</v>
      </c>
      <c r="H60" s="7"/>
      <c r="I60" s="7">
        <v>1</v>
      </c>
      <c r="J60" s="7"/>
      <c r="K60" s="7">
        <f t="shared" si="1"/>
        <v>0</v>
      </c>
      <c r="L60" s="12" t="s">
        <v>0</v>
      </c>
      <c r="M60" s="12" t="s">
        <v>0</v>
      </c>
      <c r="N60" s="10" t="s">
        <v>0</v>
      </c>
    </row>
    <row r="61" spans="1:14" outlineLevel="3" x14ac:dyDescent="0.25">
      <c r="A61" s="10" t="s">
        <v>162</v>
      </c>
      <c r="B61" s="11" t="s">
        <v>0</v>
      </c>
      <c r="C61" s="11" t="s">
        <v>0</v>
      </c>
      <c r="D61" s="11" t="s">
        <v>0</v>
      </c>
      <c r="E61" s="10" t="s">
        <v>161</v>
      </c>
      <c r="F61" s="10" t="s">
        <v>79</v>
      </c>
      <c r="G61" s="13">
        <v>2</v>
      </c>
      <c r="H61" s="7"/>
      <c r="I61" s="7">
        <v>1</v>
      </c>
      <c r="J61" s="7"/>
      <c r="K61" s="7">
        <f t="shared" si="1"/>
        <v>0</v>
      </c>
      <c r="L61" s="12" t="s">
        <v>0</v>
      </c>
      <c r="M61" s="12" t="s">
        <v>0</v>
      </c>
      <c r="N61" s="10" t="s">
        <v>0</v>
      </c>
    </row>
    <row r="62" spans="1:14" outlineLevel="3" x14ac:dyDescent="0.25">
      <c r="A62" s="10" t="s">
        <v>164</v>
      </c>
      <c r="B62" s="11" t="s">
        <v>0</v>
      </c>
      <c r="C62" s="11" t="s">
        <v>0</v>
      </c>
      <c r="D62" s="11" t="s">
        <v>0</v>
      </c>
      <c r="E62" s="10" t="s">
        <v>163</v>
      </c>
      <c r="F62" s="10" t="s">
        <v>79</v>
      </c>
      <c r="G62" s="13">
        <v>1</v>
      </c>
      <c r="H62" s="7"/>
      <c r="I62" s="7">
        <v>1</v>
      </c>
      <c r="J62" s="7"/>
      <c r="K62" s="7">
        <f t="shared" si="1"/>
        <v>0</v>
      </c>
      <c r="L62" s="12" t="s">
        <v>0</v>
      </c>
      <c r="M62" s="12" t="s">
        <v>0</v>
      </c>
      <c r="N62" s="10" t="s">
        <v>0</v>
      </c>
    </row>
    <row r="63" spans="1:14" ht="30" outlineLevel="3" x14ac:dyDescent="0.25">
      <c r="A63" s="10" t="s">
        <v>166</v>
      </c>
      <c r="B63" s="11" t="s">
        <v>0</v>
      </c>
      <c r="C63" s="11" t="s">
        <v>0</v>
      </c>
      <c r="D63" s="11" t="s">
        <v>0</v>
      </c>
      <c r="E63" s="10" t="s">
        <v>165</v>
      </c>
      <c r="F63" s="10" t="s">
        <v>76</v>
      </c>
      <c r="G63" s="13">
        <v>82</v>
      </c>
      <c r="H63" s="7"/>
      <c r="I63" s="7">
        <v>1</v>
      </c>
      <c r="J63" s="7"/>
      <c r="K63" s="7">
        <f t="shared" si="1"/>
        <v>0</v>
      </c>
      <c r="L63" s="12" t="s">
        <v>0</v>
      </c>
      <c r="M63" s="12" t="s">
        <v>0</v>
      </c>
      <c r="N63" s="10" t="s">
        <v>0</v>
      </c>
    </row>
    <row r="64" spans="1:14" outlineLevel="3" x14ac:dyDescent="0.25">
      <c r="A64" s="10" t="s">
        <v>168</v>
      </c>
      <c r="B64" s="11" t="s">
        <v>0</v>
      </c>
      <c r="C64" s="11" t="s">
        <v>0</v>
      </c>
      <c r="D64" s="11" t="s">
        <v>0</v>
      </c>
      <c r="E64" s="10" t="s">
        <v>167</v>
      </c>
      <c r="F64" s="10" t="s">
        <v>76</v>
      </c>
      <c r="G64" s="13">
        <v>82</v>
      </c>
      <c r="H64" s="7"/>
      <c r="I64" s="7">
        <v>2</v>
      </c>
      <c r="J64" s="7"/>
      <c r="K64" s="7">
        <f t="shared" si="1"/>
        <v>0</v>
      </c>
      <c r="L64" s="12" t="s">
        <v>0</v>
      </c>
      <c r="M64" s="12" t="s">
        <v>0</v>
      </c>
      <c r="N64" s="10" t="s">
        <v>0</v>
      </c>
    </row>
    <row r="65" spans="1:14" ht="45" outlineLevel="3" x14ac:dyDescent="0.25">
      <c r="A65" s="10" t="s">
        <v>170</v>
      </c>
      <c r="B65" s="11" t="s">
        <v>0</v>
      </c>
      <c r="C65" s="11" t="s">
        <v>0</v>
      </c>
      <c r="D65" s="11" t="s">
        <v>0</v>
      </c>
      <c r="E65" s="10" t="s">
        <v>169</v>
      </c>
      <c r="F65" s="10" t="s">
        <v>76</v>
      </c>
      <c r="G65" s="13">
        <v>2</v>
      </c>
      <c r="H65" s="7"/>
      <c r="I65" s="7">
        <v>1</v>
      </c>
      <c r="J65" s="7"/>
      <c r="K65" s="7">
        <f t="shared" si="1"/>
        <v>0</v>
      </c>
      <c r="L65" s="12" t="s">
        <v>0</v>
      </c>
      <c r="M65" s="12" t="s">
        <v>0</v>
      </c>
      <c r="N65" s="10" t="s">
        <v>0</v>
      </c>
    </row>
    <row r="66" spans="1:14" ht="45" outlineLevel="3" x14ac:dyDescent="0.25">
      <c r="A66" s="10" t="s">
        <v>172</v>
      </c>
      <c r="B66" s="11" t="s">
        <v>0</v>
      </c>
      <c r="C66" s="11" t="s">
        <v>0</v>
      </c>
      <c r="D66" s="11" t="s">
        <v>0</v>
      </c>
      <c r="E66" s="10" t="s">
        <v>171</v>
      </c>
      <c r="F66" s="10" t="s">
        <v>140</v>
      </c>
      <c r="G66" s="13">
        <v>0.22</v>
      </c>
      <c r="H66" s="7"/>
      <c r="I66" s="7">
        <v>1</v>
      </c>
      <c r="J66" s="7"/>
      <c r="K66" s="7">
        <f t="shared" si="1"/>
        <v>0</v>
      </c>
      <c r="L66" s="12" t="s">
        <v>0</v>
      </c>
      <c r="M66" s="12" t="s">
        <v>0</v>
      </c>
      <c r="N66" s="10" t="s">
        <v>0</v>
      </c>
    </row>
    <row r="67" spans="1:14" outlineLevel="3" x14ac:dyDescent="0.25">
      <c r="A67" s="10" t="s">
        <v>173</v>
      </c>
      <c r="B67" s="11" t="s">
        <v>0</v>
      </c>
      <c r="C67" s="11" t="s">
        <v>0</v>
      </c>
      <c r="D67" s="11" t="s">
        <v>0</v>
      </c>
      <c r="E67" s="10" t="s">
        <v>141</v>
      </c>
      <c r="F67" s="10" t="s">
        <v>140</v>
      </c>
      <c r="G67" s="13">
        <v>0.22</v>
      </c>
      <c r="H67" s="7"/>
      <c r="I67" s="7">
        <v>1</v>
      </c>
      <c r="J67" s="7"/>
      <c r="K67" s="7">
        <f t="shared" si="1"/>
        <v>0</v>
      </c>
      <c r="L67" s="12" t="s">
        <v>0</v>
      </c>
      <c r="M67" s="12" t="s">
        <v>0</v>
      </c>
      <c r="N67" s="10" t="s">
        <v>0</v>
      </c>
    </row>
    <row r="68" spans="1:14" ht="45" outlineLevel="3" x14ac:dyDescent="0.25">
      <c r="A68" s="10" t="s">
        <v>175</v>
      </c>
      <c r="B68" s="11" t="s">
        <v>0</v>
      </c>
      <c r="C68" s="11" t="s">
        <v>0</v>
      </c>
      <c r="D68" s="11" t="s">
        <v>0</v>
      </c>
      <c r="E68" s="10" t="s">
        <v>174</v>
      </c>
      <c r="F68" s="10" t="s">
        <v>140</v>
      </c>
      <c r="G68" s="13">
        <v>0.22</v>
      </c>
      <c r="H68" s="7"/>
      <c r="I68" s="7">
        <v>1</v>
      </c>
      <c r="J68" s="7"/>
      <c r="K68" s="7">
        <f t="shared" si="1"/>
        <v>0</v>
      </c>
      <c r="L68" s="12" t="s">
        <v>0</v>
      </c>
      <c r="M68" s="12" t="s">
        <v>0</v>
      </c>
      <c r="N68" s="10" t="s">
        <v>0</v>
      </c>
    </row>
    <row r="69" spans="1:14" ht="45" outlineLevel="3" x14ac:dyDescent="0.25">
      <c r="A69" s="10" t="s">
        <v>177</v>
      </c>
      <c r="B69" s="11" t="s">
        <v>0</v>
      </c>
      <c r="C69" s="11" t="s">
        <v>0</v>
      </c>
      <c r="D69" s="11" t="s">
        <v>0</v>
      </c>
      <c r="E69" s="10" t="s">
        <v>176</v>
      </c>
      <c r="F69" s="10" t="s">
        <v>140</v>
      </c>
      <c r="G69" s="13">
        <v>0.22</v>
      </c>
      <c r="H69" s="7"/>
      <c r="I69" s="7">
        <v>1</v>
      </c>
      <c r="J69" s="7"/>
      <c r="K69" s="7">
        <f t="shared" si="1"/>
        <v>0</v>
      </c>
      <c r="L69" s="12" t="s">
        <v>0</v>
      </c>
      <c r="M69" s="12" t="s">
        <v>0</v>
      </c>
      <c r="N69" s="10" t="s">
        <v>0</v>
      </c>
    </row>
    <row r="70" spans="1:14" ht="30" outlineLevel="3" x14ac:dyDescent="0.25">
      <c r="A70" s="10" t="s">
        <v>179</v>
      </c>
      <c r="B70" s="11" t="s">
        <v>0</v>
      </c>
      <c r="C70" s="11" t="s">
        <v>0</v>
      </c>
      <c r="D70" s="11" t="s">
        <v>0</v>
      </c>
      <c r="E70" s="10" t="s">
        <v>178</v>
      </c>
      <c r="F70" s="10" t="s">
        <v>79</v>
      </c>
      <c r="G70" s="13">
        <v>1</v>
      </c>
      <c r="H70" s="7"/>
      <c r="I70" s="7">
        <v>1</v>
      </c>
      <c r="J70" s="7"/>
      <c r="K70" s="7">
        <f t="shared" si="1"/>
        <v>0</v>
      </c>
      <c r="L70" s="12" t="s">
        <v>0</v>
      </c>
      <c r="M70" s="12" t="s">
        <v>0</v>
      </c>
      <c r="N70" s="10" t="s">
        <v>0</v>
      </c>
    </row>
    <row r="71" spans="1:14" outlineLevel="3" x14ac:dyDescent="0.25">
      <c r="A71" s="10" t="s">
        <v>181</v>
      </c>
      <c r="B71" s="11" t="s">
        <v>0</v>
      </c>
      <c r="C71" s="11" t="s">
        <v>0</v>
      </c>
      <c r="D71" s="11" t="s">
        <v>0</v>
      </c>
      <c r="E71" s="10" t="s">
        <v>180</v>
      </c>
      <c r="F71" s="10" t="s">
        <v>79</v>
      </c>
      <c r="G71" s="13">
        <v>1</v>
      </c>
      <c r="H71" s="7"/>
      <c r="I71" s="7">
        <v>1</v>
      </c>
      <c r="J71" s="7"/>
      <c r="K71" s="7">
        <f t="shared" si="1"/>
        <v>0</v>
      </c>
      <c r="L71" s="12" t="s">
        <v>0</v>
      </c>
      <c r="M71" s="12" t="s">
        <v>0</v>
      </c>
      <c r="N71" s="10" t="s">
        <v>0</v>
      </c>
    </row>
    <row r="72" spans="1:14" ht="30" outlineLevel="3" x14ac:dyDescent="0.25">
      <c r="A72" s="10" t="s">
        <v>183</v>
      </c>
      <c r="B72" s="11" t="s">
        <v>0</v>
      </c>
      <c r="C72" s="11" t="s">
        <v>0</v>
      </c>
      <c r="D72" s="11" t="s">
        <v>0</v>
      </c>
      <c r="E72" s="10" t="s">
        <v>182</v>
      </c>
      <c r="F72" s="10" t="s">
        <v>57</v>
      </c>
      <c r="G72" s="13">
        <v>1</v>
      </c>
      <c r="H72" s="7"/>
      <c r="I72" s="7">
        <v>1</v>
      </c>
      <c r="J72" s="7"/>
      <c r="K72" s="7">
        <f t="shared" si="1"/>
        <v>0</v>
      </c>
      <c r="L72" s="12" t="s">
        <v>0</v>
      </c>
      <c r="M72" s="12" t="s">
        <v>0</v>
      </c>
      <c r="N72" s="10" t="s">
        <v>0</v>
      </c>
    </row>
    <row r="73" spans="1:14" ht="30" outlineLevel="3" x14ac:dyDescent="0.25">
      <c r="A73" s="10" t="s">
        <v>185</v>
      </c>
      <c r="B73" s="11" t="s">
        <v>0</v>
      </c>
      <c r="C73" s="11" t="s">
        <v>0</v>
      </c>
      <c r="D73" s="11" t="s">
        <v>0</v>
      </c>
      <c r="E73" s="10" t="s">
        <v>184</v>
      </c>
      <c r="F73" s="10" t="s">
        <v>57</v>
      </c>
      <c r="G73" s="13">
        <v>1</v>
      </c>
      <c r="H73" s="7"/>
      <c r="I73" s="7">
        <v>1</v>
      </c>
      <c r="J73" s="7"/>
      <c r="K73" s="7">
        <f t="shared" si="1"/>
        <v>0</v>
      </c>
      <c r="L73" s="12" t="s">
        <v>0</v>
      </c>
      <c r="M73" s="12" t="s">
        <v>0</v>
      </c>
      <c r="N73" s="10" t="s">
        <v>0</v>
      </c>
    </row>
    <row r="74" spans="1:14" ht="30" outlineLevel="2" x14ac:dyDescent="0.25">
      <c r="A74" s="8" t="s">
        <v>186</v>
      </c>
      <c r="B74" s="5" t="s">
        <v>0</v>
      </c>
      <c r="C74" s="5" t="s">
        <v>0</v>
      </c>
      <c r="D74" s="5" t="s">
        <v>0</v>
      </c>
      <c r="E74" s="8" t="s">
        <v>22</v>
      </c>
      <c r="F74" s="5" t="s">
        <v>0</v>
      </c>
      <c r="G74" s="5" t="s">
        <v>0</v>
      </c>
      <c r="H74" s="5" t="s">
        <v>0</v>
      </c>
      <c r="I74" s="5" t="s">
        <v>0</v>
      </c>
      <c r="J74" s="5" t="s">
        <v>0</v>
      </c>
      <c r="K74" s="14">
        <f>SUM(K75:K90)</f>
        <v>0</v>
      </c>
      <c r="L74" s="5" t="s">
        <v>0</v>
      </c>
      <c r="M74" s="5" t="s">
        <v>0</v>
      </c>
      <c r="N74" s="10" t="s">
        <v>0</v>
      </c>
    </row>
    <row r="75" spans="1:14" ht="30" outlineLevel="3" x14ac:dyDescent="0.25">
      <c r="A75" s="10" t="s">
        <v>188</v>
      </c>
      <c r="B75" s="11" t="s">
        <v>0</v>
      </c>
      <c r="C75" s="11" t="s">
        <v>0</v>
      </c>
      <c r="D75" s="11" t="s">
        <v>0</v>
      </c>
      <c r="E75" s="10" t="s">
        <v>187</v>
      </c>
      <c r="F75" s="10" t="s">
        <v>57</v>
      </c>
      <c r="G75" s="13">
        <v>1</v>
      </c>
      <c r="H75" s="7"/>
      <c r="I75" s="7">
        <v>1</v>
      </c>
      <c r="J75" s="7"/>
      <c r="K75" s="7">
        <f t="shared" ref="K75:K90" si="2">ROUND(H75*J75, 2)</f>
        <v>0</v>
      </c>
      <c r="L75" s="12" t="s">
        <v>0</v>
      </c>
      <c r="M75" s="12" t="s">
        <v>0</v>
      </c>
      <c r="N75" s="10" t="s">
        <v>0</v>
      </c>
    </row>
    <row r="76" spans="1:14" ht="30" outlineLevel="3" x14ac:dyDescent="0.25">
      <c r="A76" s="10" t="s">
        <v>190</v>
      </c>
      <c r="B76" s="11" t="s">
        <v>0</v>
      </c>
      <c r="C76" s="11" t="s">
        <v>0</v>
      </c>
      <c r="D76" s="11" t="s">
        <v>0</v>
      </c>
      <c r="E76" s="10" t="s">
        <v>189</v>
      </c>
      <c r="F76" s="10" t="s">
        <v>76</v>
      </c>
      <c r="G76" s="13">
        <v>7</v>
      </c>
      <c r="H76" s="7"/>
      <c r="I76" s="7">
        <v>1</v>
      </c>
      <c r="J76" s="7"/>
      <c r="K76" s="7">
        <f t="shared" si="2"/>
        <v>0</v>
      </c>
      <c r="L76" s="12" t="s">
        <v>0</v>
      </c>
      <c r="M76" s="12" t="s">
        <v>0</v>
      </c>
      <c r="N76" s="10" t="s">
        <v>0</v>
      </c>
    </row>
    <row r="77" spans="1:14" ht="30" outlineLevel="3" x14ac:dyDescent="0.25">
      <c r="A77" s="10" t="s">
        <v>192</v>
      </c>
      <c r="B77" s="11" t="s">
        <v>0</v>
      </c>
      <c r="C77" s="11" t="s">
        <v>0</v>
      </c>
      <c r="D77" s="11" t="s">
        <v>0</v>
      </c>
      <c r="E77" s="10" t="s">
        <v>191</v>
      </c>
      <c r="F77" s="10" t="s">
        <v>193</v>
      </c>
      <c r="G77" s="13">
        <v>1.6</v>
      </c>
      <c r="H77" s="7"/>
      <c r="I77" s="7">
        <v>1</v>
      </c>
      <c r="J77" s="7"/>
      <c r="K77" s="7">
        <f t="shared" si="2"/>
        <v>0</v>
      </c>
      <c r="L77" s="12" t="s">
        <v>0</v>
      </c>
      <c r="M77" s="12" t="s">
        <v>0</v>
      </c>
      <c r="N77" s="10" t="s">
        <v>0</v>
      </c>
    </row>
    <row r="78" spans="1:14" ht="30" outlineLevel="3" x14ac:dyDescent="0.25">
      <c r="A78" s="10" t="s">
        <v>195</v>
      </c>
      <c r="B78" s="11" t="s">
        <v>0</v>
      </c>
      <c r="C78" s="11" t="s">
        <v>0</v>
      </c>
      <c r="D78" s="11" t="s">
        <v>0</v>
      </c>
      <c r="E78" s="10" t="s">
        <v>194</v>
      </c>
      <c r="F78" s="10" t="s">
        <v>140</v>
      </c>
      <c r="G78" s="13">
        <v>17</v>
      </c>
      <c r="H78" s="7"/>
      <c r="I78" s="7">
        <v>1</v>
      </c>
      <c r="J78" s="7"/>
      <c r="K78" s="7">
        <f t="shared" si="2"/>
        <v>0</v>
      </c>
      <c r="L78" s="12" t="s">
        <v>0</v>
      </c>
      <c r="M78" s="12" t="s">
        <v>0</v>
      </c>
      <c r="N78" s="10" t="s">
        <v>0</v>
      </c>
    </row>
    <row r="79" spans="1:14" ht="30" outlineLevel="3" x14ac:dyDescent="0.25">
      <c r="A79" s="10" t="s">
        <v>197</v>
      </c>
      <c r="B79" s="11" t="s">
        <v>0</v>
      </c>
      <c r="C79" s="11" t="s">
        <v>0</v>
      </c>
      <c r="D79" s="11" t="s">
        <v>0</v>
      </c>
      <c r="E79" s="10" t="s">
        <v>196</v>
      </c>
      <c r="F79" s="10" t="s">
        <v>140</v>
      </c>
      <c r="G79" s="13">
        <v>17</v>
      </c>
      <c r="H79" s="7"/>
      <c r="I79" s="7">
        <v>1</v>
      </c>
      <c r="J79" s="7"/>
      <c r="K79" s="7">
        <f t="shared" si="2"/>
        <v>0</v>
      </c>
      <c r="L79" s="12" t="s">
        <v>0</v>
      </c>
      <c r="M79" s="12" t="s">
        <v>0</v>
      </c>
      <c r="N79" s="10" t="s">
        <v>0</v>
      </c>
    </row>
    <row r="80" spans="1:14" ht="30" outlineLevel="3" x14ac:dyDescent="0.25">
      <c r="A80" s="10" t="s">
        <v>199</v>
      </c>
      <c r="B80" s="11" t="s">
        <v>0</v>
      </c>
      <c r="C80" s="11" t="s">
        <v>0</v>
      </c>
      <c r="D80" s="11" t="s">
        <v>0</v>
      </c>
      <c r="E80" s="10" t="s">
        <v>198</v>
      </c>
      <c r="F80" s="10" t="s">
        <v>140</v>
      </c>
      <c r="G80" s="13">
        <v>17</v>
      </c>
      <c r="H80" s="7"/>
      <c r="I80" s="7">
        <v>1</v>
      </c>
      <c r="J80" s="7"/>
      <c r="K80" s="7">
        <f t="shared" si="2"/>
        <v>0</v>
      </c>
      <c r="L80" s="12" t="s">
        <v>0</v>
      </c>
      <c r="M80" s="12" t="s">
        <v>0</v>
      </c>
      <c r="N80" s="10" t="s">
        <v>0</v>
      </c>
    </row>
    <row r="81" spans="1:14" ht="30" outlineLevel="3" x14ac:dyDescent="0.25">
      <c r="A81" s="10" t="s">
        <v>201</v>
      </c>
      <c r="B81" s="11" t="s">
        <v>0</v>
      </c>
      <c r="C81" s="11" t="s">
        <v>0</v>
      </c>
      <c r="D81" s="11" t="s">
        <v>0</v>
      </c>
      <c r="E81" s="10" t="s">
        <v>200</v>
      </c>
      <c r="F81" s="10" t="s">
        <v>140</v>
      </c>
      <c r="G81" s="13">
        <v>45</v>
      </c>
      <c r="H81" s="7"/>
      <c r="I81" s="7">
        <v>1</v>
      </c>
      <c r="J81" s="7"/>
      <c r="K81" s="7">
        <f t="shared" si="2"/>
        <v>0</v>
      </c>
      <c r="L81" s="12" t="s">
        <v>0</v>
      </c>
      <c r="M81" s="12" t="s">
        <v>0</v>
      </c>
      <c r="N81" s="10" t="s">
        <v>0</v>
      </c>
    </row>
    <row r="82" spans="1:14" ht="30" outlineLevel="3" x14ac:dyDescent="0.25">
      <c r="A82" s="10" t="s">
        <v>203</v>
      </c>
      <c r="B82" s="11" t="s">
        <v>0</v>
      </c>
      <c r="C82" s="11" t="s">
        <v>0</v>
      </c>
      <c r="D82" s="11" t="s">
        <v>0</v>
      </c>
      <c r="E82" s="10" t="s">
        <v>202</v>
      </c>
      <c r="F82" s="10" t="s">
        <v>140</v>
      </c>
      <c r="G82" s="13">
        <v>45</v>
      </c>
      <c r="H82" s="7"/>
      <c r="I82" s="7">
        <v>1</v>
      </c>
      <c r="J82" s="7"/>
      <c r="K82" s="7">
        <f t="shared" si="2"/>
        <v>0</v>
      </c>
      <c r="L82" s="12" t="s">
        <v>0</v>
      </c>
      <c r="M82" s="12" t="s">
        <v>0</v>
      </c>
      <c r="N82" s="10" t="s">
        <v>0</v>
      </c>
    </row>
    <row r="83" spans="1:14" ht="30" outlineLevel="3" x14ac:dyDescent="0.25">
      <c r="A83" s="10" t="s">
        <v>205</v>
      </c>
      <c r="B83" s="11" t="s">
        <v>0</v>
      </c>
      <c r="C83" s="11" t="s">
        <v>0</v>
      </c>
      <c r="D83" s="11" t="s">
        <v>0</v>
      </c>
      <c r="E83" s="10" t="s">
        <v>204</v>
      </c>
      <c r="F83" s="10" t="s">
        <v>140</v>
      </c>
      <c r="G83" s="13">
        <v>45</v>
      </c>
      <c r="H83" s="7"/>
      <c r="I83" s="7">
        <v>1</v>
      </c>
      <c r="J83" s="7"/>
      <c r="K83" s="7">
        <f t="shared" si="2"/>
        <v>0</v>
      </c>
      <c r="L83" s="12" t="s">
        <v>0</v>
      </c>
      <c r="M83" s="12" t="s">
        <v>0</v>
      </c>
      <c r="N83" s="10" t="s">
        <v>0</v>
      </c>
    </row>
    <row r="84" spans="1:14" ht="30" outlineLevel="3" x14ac:dyDescent="0.25">
      <c r="A84" s="10" t="s">
        <v>207</v>
      </c>
      <c r="B84" s="11" t="s">
        <v>0</v>
      </c>
      <c r="C84" s="11" t="s">
        <v>0</v>
      </c>
      <c r="D84" s="11" t="s">
        <v>0</v>
      </c>
      <c r="E84" s="10" t="s">
        <v>206</v>
      </c>
      <c r="F84" s="10" t="s">
        <v>140</v>
      </c>
      <c r="G84" s="13">
        <v>2</v>
      </c>
      <c r="H84" s="7"/>
      <c r="I84" s="7">
        <v>1</v>
      </c>
      <c r="J84" s="7"/>
      <c r="K84" s="7">
        <f t="shared" si="2"/>
        <v>0</v>
      </c>
      <c r="L84" s="12" t="s">
        <v>0</v>
      </c>
      <c r="M84" s="12" t="s">
        <v>0</v>
      </c>
      <c r="N84" s="10" t="s">
        <v>0</v>
      </c>
    </row>
    <row r="85" spans="1:14" ht="30" outlineLevel="3" x14ac:dyDescent="0.25">
      <c r="A85" s="10" t="s">
        <v>209</v>
      </c>
      <c r="B85" s="11" t="s">
        <v>0</v>
      </c>
      <c r="C85" s="11" t="s">
        <v>0</v>
      </c>
      <c r="D85" s="11" t="s">
        <v>0</v>
      </c>
      <c r="E85" s="10" t="s">
        <v>208</v>
      </c>
      <c r="F85" s="10" t="s">
        <v>140</v>
      </c>
      <c r="G85" s="13">
        <v>17</v>
      </c>
      <c r="H85" s="7"/>
      <c r="I85" s="7">
        <v>1</v>
      </c>
      <c r="J85" s="7"/>
      <c r="K85" s="7">
        <f t="shared" si="2"/>
        <v>0</v>
      </c>
      <c r="L85" s="12" t="s">
        <v>0</v>
      </c>
      <c r="M85" s="12" t="s">
        <v>0</v>
      </c>
      <c r="N85" s="10" t="s">
        <v>0</v>
      </c>
    </row>
    <row r="86" spans="1:14" ht="45" outlineLevel="3" x14ac:dyDescent="0.25">
      <c r="A86" s="10" t="s">
        <v>211</v>
      </c>
      <c r="B86" s="11" t="s">
        <v>0</v>
      </c>
      <c r="C86" s="11" t="s">
        <v>0</v>
      </c>
      <c r="D86" s="11" t="s">
        <v>0</v>
      </c>
      <c r="E86" s="10" t="s">
        <v>210</v>
      </c>
      <c r="F86" s="10" t="s">
        <v>140</v>
      </c>
      <c r="G86" s="13">
        <v>17</v>
      </c>
      <c r="H86" s="7"/>
      <c r="I86" s="7">
        <v>1</v>
      </c>
      <c r="J86" s="7"/>
      <c r="K86" s="7">
        <f t="shared" si="2"/>
        <v>0</v>
      </c>
      <c r="L86" s="12" t="s">
        <v>0</v>
      </c>
      <c r="M86" s="12" t="s">
        <v>0</v>
      </c>
      <c r="N86" s="10" t="s">
        <v>0</v>
      </c>
    </row>
    <row r="87" spans="1:14" ht="30" outlineLevel="3" x14ac:dyDescent="0.25">
      <c r="A87" s="10" t="s">
        <v>213</v>
      </c>
      <c r="B87" s="11" t="s">
        <v>0</v>
      </c>
      <c r="C87" s="11" t="s">
        <v>0</v>
      </c>
      <c r="D87" s="11" t="s">
        <v>0</v>
      </c>
      <c r="E87" s="10" t="s">
        <v>212</v>
      </c>
      <c r="F87" s="10" t="s">
        <v>140</v>
      </c>
      <c r="G87" s="13">
        <v>17</v>
      </c>
      <c r="H87" s="7"/>
      <c r="I87" s="7">
        <v>1</v>
      </c>
      <c r="J87" s="7"/>
      <c r="K87" s="7">
        <f t="shared" si="2"/>
        <v>0</v>
      </c>
      <c r="L87" s="12" t="s">
        <v>0</v>
      </c>
      <c r="M87" s="12" t="s">
        <v>0</v>
      </c>
      <c r="N87" s="10" t="s">
        <v>0</v>
      </c>
    </row>
    <row r="88" spans="1:14" ht="30" outlineLevel="3" x14ac:dyDescent="0.25">
      <c r="A88" s="10" t="s">
        <v>215</v>
      </c>
      <c r="B88" s="11" t="s">
        <v>0</v>
      </c>
      <c r="C88" s="11" t="s">
        <v>0</v>
      </c>
      <c r="D88" s="11" t="s">
        <v>0</v>
      </c>
      <c r="E88" s="10" t="s">
        <v>214</v>
      </c>
      <c r="F88" s="10" t="s">
        <v>193</v>
      </c>
      <c r="G88" s="13">
        <v>3.04</v>
      </c>
      <c r="H88" s="7"/>
      <c r="I88" s="7">
        <v>1</v>
      </c>
      <c r="J88" s="7"/>
      <c r="K88" s="7">
        <f t="shared" si="2"/>
        <v>0</v>
      </c>
      <c r="L88" s="12" t="s">
        <v>0</v>
      </c>
      <c r="M88" s="12" t="s">
        <v>0</v>
      </c>
      <c r="N88" s="10" t="s">
        <v>0</v>
      </c>
    </row>
    <row r="89" spans="1:14" ht="30" outlineLevel="3" x14ac:dyDescent="0.25">
      <c r="A89" s="10" t="s">
        <v>217</v>
      </c>
      <c r="B89" s="11" t="s">
        <v>0</v>
      </c>
      <c r="C89" s="11" t="s">
        <v>0</v>
      </c>
      <c r="D89" s="11" t="s">
        <v>0</v>
      </c>
      <c r="E89" s="10" t="s">
        <v>216</v>
      </c>
      <c r="F89" s="10" t="s">
        <v>193</v>
      </c>
      <c r="G89" s="13">
        <v>3.04</v>
      </c>
      <c r="H89" s="7"/>
      <c r="I89" s="7">
        <v>19</v>
      </c>
      <c r="J89" s="7"/>
      <c r="K89" s="7">
        <f t="shared" si="2"/>
        <v>0</v>
      </c>
      <c r="L89" s="12" t="s">
        <v>0</v>
      </c>
      <c r="M89" s="12" t="s">
        <v>0</v>
      </c>
      <c r="N89" s="10" t="s">
        <v>0</v>
      </c>
    </row>
    <row r="90" spans="1:14" outlineLevel="3" x14ac:dyDescent="0.25">
      <c r="A90" s="10" t="s">
        <v>219</v>
      </c>
      <c r="B90" s="11" t="s">
        <v>0</v>
      </c>
      <c r="C90" s="11" t="s">
        <v>0</v>
      </c>
      <c r="D90" s="11" t="s">
        <v>0</v>
      </c>
      <c r="E90" s="10" t="s">
        <v>218</v>
      </c>
      <c r="F90" s="10" t="s">
        <v>193</v>
      </c>
      <c r="G90" s="13">
        <v>3.04</v>
      </c>
      <c r="H90" s="7"/>
      <c r="I90" s="7">
        <v>1</v>
      </c>
      <c r="J90" s="7"/>
      <c r="K90" s="7">
        <f t="shared" si="2"/>
        <v>0</v>
      </c>
      <c r="L90" s="12" t="s">
        <v>0</v>
      </c>
      <c r="M90" s="12" t="s">
        <v>0</v>
      </c>
      <c r="N90" s="10" t="s">
        <v>0</v>
      </c>
    </row>
    <row r="91" spans="1:14" outlineLevel="1" x14ac:dyDescent="0.25">
      <c r="A91" s="6" t="s">
        <v>220</v>
      </c>
      <c r="B91" s="3" t="s">
        <v>0</v>
      </c>
      <c r="C91" s="3" t="s">
        <v>0</v>
      </c>
      <c r="D91" s="3" t="s">
        <v>0</v>
      </c>
      <c r="E91" s="6" t="s">
        <v>23</v>
      </c>
      <c r="F91" s="3" t="s">
        <v>0</v>
      </c>
      <c r="G91" s="3" t="s">
        <v>0</v>
      </c>
      <c r="H91" s="3" t="s">
        <v>0</v>
      </c>
      <c r="I91" s="3" t="s">
        <v>0</v>
      </c>
      <c r="J91" s="3" t="s">
        <v>0</v>
      </c>
      <c r="K91" s="15">
        <f>'CZ.5 Modernizacja instalacji CO'!K92</f>
        <v>0</v>
      </c>
      <c r="L91" s="3" t="s">
        <v>0</v>
      </c>
      <c r="M91" s="3" t="s">
        <v>0</v>
      </c>
      <c r="N91" s="10" t="s">
        <v>0</v>
      </c>
    </row>
    <row r="92" spans="1:14" ht="30" outlineLevel="2" x14ac:dyDescent="0.25">
      <c r="A92" s="8" t="s">
        <v>221</v>
      </c>
      <c r="B92" s="5" t="s">
        <v>0</v>
      </c>
      <c r="C92" s="5" t="s">
        <v>0</v>
      </c>
      <c r="D92" s="5" t="s">
        <v>0</v>
      </c>
      <c r="E92" s="8" t="s">
        <v>24</v>
      </c>
      <c r="F92" s="5" t="s">
        <v>0</v>
      </c>
      <c r="G92" s="5" t="s">
        <v>0</v>
      </c>
      <c r="H92" s="5" t="s">
        <v>0</v>
      </c>
      <c r="I92" s="5" t="s">
        <v>0</v>
      </c>
      <c r="J92" s="5" t="s">
        <v>0</v>
      </c>
      <c r="K92" s="14">
        <f>SUM(K93:K127)</f>
        <v>0</v>
      </c>
      <c r="L92" s="5" t="s">
        <v>0</v>
      </c>
      <c r="M92" s="5" t="s">
        <v>0</v>
      </c>
      <c r="N92" s="10" t="s">
        <v>0</v>
      </c>
    </row>
    <row r="93" spans="1:14" ht="30" outlineLevel="3" x14ac:dyDescent="0.25">
      <c r="A93" s="10" t="s">
        <v>222</v>
      </c>
      <c r="B93" s="11" t="s">
        <v>0</v>
      </c>
      <c r="C93" s="11" t="s">
        <v>0</v>
      </c>
      <c r="D93" s="11" t="s">
        <v>0</v>
      </c>
      <c r="E93" s="10" t="s">
        <v>55</v>
      </c>
      <c r="F93" s="10" t="s">
        <v>57</v>
      </c>
      <c r="G93" s="13">
        <v>1</v>
      </c>
      <c r="H93" s="7"/>
      <c r="I93" s="7">
        <v>1</v>
      </c>
      <c r="J93" s="7"/>
      <c r="K93" s="7">
        <f t="shared" ref="K93:K127" si="3">ROUND(H93*J93, 2)</f>
        <v>0</v>
      </c>
      <c r="L93" s="12" t="s">
        <v>0</v>
      </c>
      <c r="M93" s="12" t="s">
        <v>0</v>
      </c>
      <c r="N93" s="10" t="s">
        <v>0</v>
      </c>
    </row>
    <row r="94" spans="1:14" ht="45" outlineLevel="3" x14ac:dyDescent="0.25">
      <c r="A94" s="10" t="s">
        <v>224</v>
      </c>
      <c r="B94" s="11" t="s">
        <v>0</v>
      </c>
      <c r="C94" s="11" t="s">
        <v>0</v>
      </c>
      <c r="D94" s="11" t="s">
        <v>0</v>
      </c>
      <c r="E94" s="10" t="s">
        <v>223</v>
      </c>
      <c r="F94" s="10" t="s">
        <v>79</v>
      </c>
      <c r="G94" s="13">
        <v>12</v>
      </c>
      <c r="H94" s="7"/>
      <c r="I94" s="7">
        <v>1</v>
      </c>
      <c r="J94" s="7"/>
      <c r="K94" s="7">
        <f t="shared" si="3"/>
        <v>0</v>
      </c>
      <c r="L94" s="12" t="s">
        <v>0</v>
      </c>
      <c r="M94" s="12" t="s">
        <v>0</v>
      </c>
      <c r="N94" s="10" t="s">
        <v>0</v>
      </c>
    </row>
    <row r="95" spans="1:14" ht="30" outlineLevel="3" x14ac:dyDescent="0.25">
      <c r="A95" s="10" t="s">
        <v>226</v>
      </c>
      <c r="B95" s="11" t="s">
        <v>0</v>
      </c>
      <c r="C95" s="11" t="s">
        <v>0</v>
      </c>
      <c r="D95" s="11" t="s">
        <v>0</v>
      </c>
      <c r="E95" s="10" t="s">
        <v>225</v>
      </c>
      <c r="F95" s="10" t="s">
        <v>193</v>
      </c>
      <c r="G95" s="13">
        <v>0.31</v>
      </c>
      <c r="H95" s="7"/>
      <c r="I95" s="7">
        <v>1</v>
      </c>
      <c r="J95" s="7"/>
      <c r="K95" s="7">
        <f t="shared" si="3"/>
        <v>0</v>
      </c>
      <c r="L95" s="12" t="s">
        <v>0</v>
      </c>
      <c r="M95" s="12" t="s">
        <v>0</v>
      </c>
      <c r="N95" s="10" t="s">
        <v>0</v>
      </c>
    </row>
    <row r="96" spans="1:14" ht="45" outlineLevel="3" x14ac:dyDescent="0.25">
      <c r="A96" s="10" t="s">
        <v>228</v>
      </c>
      <c r="B96" s="11" t="s">
        <v>0</v>
      </c>
      <c r="C96" s="11" t="s">
        <v>0</v>
      </c>
      <c r="D96" s="11" t="s">
        <v>0</v>
      </c>
      <c r="E96" s="10" t="s">
        <v>227</v>
      </c>
      <c r="F96" s="10" t="s">
        <v>193</v>
      </c>
      <c r="G96" s="13">
        <v>0.03</v>
      </c>
      <c r="H96" s="7"/>
      <c r="I96" s="7">
        <v>1</v>
      </c>
      <c r="J96" s="7"/>
      <c r="K96" s="7">
        <f t="shared" si="3"/>
        <v>0</v>
      </c>
      <c r="L96" s="12" t="s">
        <v>0</v>
      </c>
      <c r="M96" s="12" t="s">
        <v>0</v>
      </c>
      <c r="N96" s="10" t="s">
        <v>0</v>
      </c>
    </row>
    <row r="97" spans="1:14" ht="45" outlineLevel="3" x14ac:dyDescent="0.25">
      <c r="A97" s="10" t="s">
        <v>230</v>
      </c>
      <c r="B97" s="11" t="s">
        <v>0</v>
      </c>
      <c r="C97" s="11" t="s">
        <v>0</v>
      </c>
      <c r="D97" s="11" t="s">
        <v>0</v>
      </c>
      <c r="E97" s="10" t="s">
        <v>229</v>
      </c>
      <c r="F97" s="10" t="s">
        <v>193</v>
      </c>
      <c r="G97" s="13">
        <v>0.85</v>
      </c>
      <c r="H97" s="7"/>
      <c r="I97" s="7">
        <v>1</v>
      </c>
      <c r="J97" s="7"/>
      <c r="K97" s="7">
        <f t="shared" si="3"/>
        <v>0</v>
      </c>
      <c r="L97" s="12" t="s">
        <v>0</v>
      </c>
      <c r="M97" s="12" t="s">
        <v>0</v>
      </c>
      <c r="N97" s="10" t="s">
        <v>0</v>
      </c>
    </row>
    <row r="98" spans="1:14" ht="30" outlineLevel="3" x14ac:dyDescent="0.25">
      <c r="A98" s="10" t="s">
        <v>232</v>
      </c>
      <c r="B98" s="11" t="s">
        <v>0</v>
      </c>
      <c r="C98" s="11" t="s">
        <v>0</v>
      </c>
      <c r="D98" s="11" t="s">
        <v>0</v>
      </c>
      <c r="E98" s="10" t="s">
        <v>231</v>
      </c>
      <c r="F98" s="10" t="s">
        <v>76</v>
      </c>
      <c r="G98" s="13">
        <v>132</v>
      </c>
      <c r="H98" s="7"/>
      <c r="I98" s="7">
        <v>1</v>
      </c>
      <c r="J98" s="7"/>
      <c r="K98" s="7">
        <f t="shared" si="3"/>
        <v>0</v>
      </c>
      <c r="L98" s="12" t="s">
        <v>0</v>
      </c>
      <c r="M98" s="12" t="s">
        <v>0</v>
      </c>
      <c r="N98" s="10" t="s">
        <v>0</v>
      </c>
    </row>
    <row r="99" spans="1:14" ht="30" outlineLevel="3" x14ac:dyDescent="0.25">
      <c r="A99" s="10" t="s">
        <v>234</v>
      </c>
      <c r="B99" s="11" t="s">
        <v>0</v>
      </c>
      <c r="C99" s="11" t="s">
        <v>0</v>
      </c>
      <c r="D99" s="11" t="s">
        <v>0</v>
      </c>
      <c r="E99" s="10" t="s">
        <v>233</v>
      </c>
      <c r="F99" s="10" t="s">
        <v>76</v>
      </c>
      <c r="G99" s="13">
        <v>63</v>
      </c>
      <c r="H99" s="7"/>
      <c r="I99" s="7">
        <v>1</v>
      </c>
      <c r="J99" s="7"/>
      <c r="K99" s="7">
        <f t="shared" si="3"/>
        <v>0</v>
      </c>
      <c r="L99" s="12" t="s">
        <v>0</v>
      </c>
      <c r="M99" s="12" t="s">
        <v>0</v>
      </c>
      <c r="N99" s="10" t="s">
        <v>0</v>
      </c>
    </row>
    <row r="100" spans="1:14" ht="30" outlineLevel="3" x14ac:dyDescent="0.25">
      <c r="A100" s="10" t="s">
        <v>236</v>
      </c>
      <c r="B100" s="11" t="s">
        <v>0</v>
      </c>
      <c r="C100" s="11" t="s">
        <v>0</v>
      </c>
      <c r="D100" s="11" t="s">
        <v>0</v>
      </c>
      <c r="E100" s="10" t="s">
        <v>235</v>
      </c>
      <c r="F100" s="10" t="s">
        <v>76</v>
      </c>
      <c r="G100" s="13">
        <v>46</v>
      </c>
      <c r="H100" s="7"/>
      <c r="I100" s="7">
        <v>1</v>
      </c>
      <c r="J100" s="7"/>
      <c r="K100" s="7">
        <f t="shared" si="3"/>
        <v>0</v>
      </c>
      <c r="L100" s="12" t="s">
        <v>0</v>
      </c>
      <c r="M100" s="12" t="s">
        <v>0</v>
      </c>
      <c r="N100" s="10" t="s">
        <v>0</v>
      </c>
    </row>
    <row r="101" spans="1:14" ht="30" outlineLevel="3" x14ac:dyDescent="0.25">
      <c r="A101" s="10" t="s">
        <v>238</v>
      </c>
      <c r="B101" s="11" t="s">
        <v>0</v>
      </c>
      <c r="C101" s="11" t="s">
        <v>0</v>
      </c>
      <c r="D101" s="11" t="s">
        <v>0</v>
      </c>
      <c r="E101" s="10" t="s">
        <v>237</v>
      </c>
      <c r="F101" s="10" t="s">
        <v>76</v>
      </c>
      <c r="G101" s="13">
        <v>81</v>
      </c>
      <c r="H101" s="7"/>
      <c r="I101" s="7">
        <v>1</v>
      </c>
      <c r="J101" s="7"/>
      <c r="K101" s="7">
        <f t="shared" si="3"/>
        <v>0</v>
      </c>
      <c r="L101" s="12" t="s">
        <v>0</v>
      </c>
      <c r="M101" s="12" t="s">
        <v>0</v>
      </c>
      <c r="N101" s="10" t="s">
        <v>0</v>
      </c>
    </row>
    <row r="102" spans="1:14" ht="30" outlineLevel="3" x14ac:dyDescent="0.25">
      <c r="A102" s="10" t="s">
        <v>240</v>
      </c>
      <c r="B102" s="11" t="s">
        <v>0</v>
      </c>
      <c r="C102" s="11" t="s">
        <v>0</v>
      </c>
      <c r="D102" s="11" t="s">
        <v>0</v>
      </c>
      <c r="E102" s="10" t="s">
        <v>239</v>
      </c>
      <c r="F102" s="10" t="s">
        <v>76</v>
      </c>
      <c r="G102" s="13">
        <v>17</v>
      </c>
      <c r="H102" s="7"/>
      <c r="I102" s="7">
        <v>1</v>
      </c>
      <c r="J102" s="7"/>
      <c r="K102" s="7">
        <f t="shared" si="3"/>
        <v>0</v>
      </c>
      <c r="L102" s="12" t="s">
        <v>0</v>
      </c>
      <c r="M102" s="12" t="s">
        <v>0</v>
      </c>
      <c r="N102" s="10" t="s">
        <v>0</v>
      </c>
    </row>
    <row r="103" spans="1:14" ht="30" outlineLevel="3" x14ac:dyDescent="0.25">
      <c r="A103" s="10" t="s">
        <v>242</v>
      </c>
      <c r="B103" s="11" t="s">
        <v>0</v>
      </c>
      <c r="C103" s="11" t="s">
        <v>0</v>
      </c>
      <c r="D103" s="11" t="s">
        <v>0</v>
      </c>
      <c r="E103" s="10" t="s">
        <v>241</v>
      </c>
      <c r="F103" s="10" t="s">
        <v>76</v>
      </c>
      <c r="G103" s="13">
        <v>284</v>
      </c>
      <c r="H103" s="7"/>
      <c r="I103" s="7">
        <v>1</v>
      </c>
      <c r="J103" s="7"/>
      <c r="K103" s="7">
        <f t="shared" si="3"/>
        <v>0</v>
      </c>
      <c r="L103" s="12" t="s">
        <v>0</v>
      </c>
      <c r="M103" s="12" t="s">
        <v>0</v>
      </c>
      <c r="N103" s="10" t="s">
        <v>0</v>
      </c>
    </row>
    <row r="104" spans="1:14" ht="30" outlineLevel="3" x14ac:dyDescent="0.25">
      <c r="A104" s="10" t="s">
        <v>244</v>
      </c>
      <c r="B104" s="11" t="s">
        <v>0</v>
      </c>
      <c r="C104" s="11" t="s">
        <v>0</v>
      </c>
      <c r="D104" s="11" t="s">
        <v>0</v>
      </c>
      <c r="E104" s="10" t="s">
        <v>243</v>
      </c>
      <c r="F104" s="10" t="s">
        <v>76</v>
      </c>
      <c r="G104" s="13">
        <v>125</v>
      </c>
      <c r="H104" s="7"/>
      <c r="I104" s="7">
        <v>1</v>
      </c>
      <c r="J104" s="7"/>
      <c r="K104" s="7">
        <f t="shared" si="3"/>
        <v>0</v>
      </c>
      <c r="L104" s="12" t="s">
        <v>0</v>
      </c>
      <c r="M104" s="12" t="s">
        <v>0</v>
      </c>
      <c r="N104" s="10" t="s">
        <v>0</v>
      </c>
    </row>
    <row r="105" spans="1:14" ht="30" outlineLevel="3" x14ac:dyDescent="0.25">
      <c r="A105" s="10" t="s">
        <v>246</v>
      </c>
      <c r="B105" s="11" t="s">
        <v>0</v>
      </c>
      <c r="C105" s="11" t="s">
        <v>0</v>
      </c>
      <c r="D105" s="11" t="s">
        <v>0</v>
      </c>
      <c r="E105" s="10" t="s">
        <v>245</v>
      </c>
      <c r="F105" s="10" t="s">
        <v>76</v>
      </c>
      <c r="G105" s="13">
        <v>94</v>
      </c>
      <c r="H105" s="7"/>
      <c r="I105" s="7">
        <v>1</v>
      </c>
      <c r="J105" s="7"/>
      <c r="K105" s="7">
        <f t="shared" si="3"/>
        <v>0</v>
      </c>
      <c r="L105" s="12" t="s">
        <v>0</v>
      </c>
      <c r="M105" s="12" t="s">
        <v>0</v>
      </c>
      <c r="N105" s="10" t="s">
        <v>0</v>
      </c>
    </row>
    <row r="106" spans="1:14" ht="30" outlineLevel="3" x14ac:dyDescent="0.25">
      <c r="A106" s="10" t="s">
        <v>248</v>
      </c>
      <c r="B106" s="11" t="s">
        <v>0</v>
      </c>
      <c r="C106" s="11" t="s">
        <v>0</v>
      </c>
      <c r="D106" s="11" t="s">
        <v>0</v>
      </c>
      <c r="E106" s="10" t="s">
        <v>247</v>
      </c>
      <c r="F106" s="10" t="s">
        <v>76</v>
      </c>
      <c r="G106" s="13">
        <v>118</v>
      </c>
      <c r="H106" s="7"/>
      <c r="I106" s="7">
        <v>1</v>
      </c>
      <c r="J106" s="7"/>
      <c r="K106" s="7">
        <f t="shared" si="3"/>
        <v>0</v>
      </c>
      <c r="L106" s="12" t="s">
        <v>0</v>
      </c>
      <c r="M106" s="12" t="s">
        <v>0</v>
      </c>
      <c r="N106" s="10" t="s">
        <v>0</v>
      </c>
    </row>
    <row r="107" spans="1:14" ht="30" outlineLevel="3" x14ac:dyDescent="0.25">
      <c r="A107" s="10" t="s">
        <v>250</v>
      </c>
      <c r="B107" s="11" t="s">
        <v>0</v>
      </c>
      <c r="C107" s="11" t="s">
        <v>0</v>
      </c>
      <c r="D107" s="11" t="s">
        <v>0</v>
      </c>
      <c r="E107" s="10" t="s">
        <v>249</v>
      </c>
      <c r="F107" s="10" t="s">
        <v>76</v>
      </c>
      <c r="G107" s="13">
        <v>24</v>
      </c>
      <c r="H107" s="7"/>
      <c r="I107" s="7">
        <v>1</v>
      </c>
      <c r="J107" s="7"/>
      <c r="K107" s="7">
        <f t="shared" si="3"/>
        <v>0</v>
      </c>
      <c r="L107" s="12" t="s">
        <v>0</v>
      </c>
      <c r="M107" s="12" t="s">
        <v>0</v>
      </c>
      <c r="N107" s="10" t="s">
        <v>0</v>
      </c>
    </row>
    <row r="108" spans="1:14" outlineLevel="3" x14ac:dyDescent="0.25">
      <c r="A108" s="10" t="s">
        <v>252</v>
      </c>
      <c r="B108" s="11" t="s">
        <v>0</v>
      </c>
      <c r="C108" s="11" t="s">
        <v>0</v>
      </c>
      <c r="D108" s="11" t="s">
        <v>0</v>
      </c>
      <c r="E108" s="10" t="s">
        <v>251</v>
      </c>
      <c r="F108" s="10" t="s">
        <v>79</v>
      </c>
      <c r="G108" s="13">
        <v>3</v>
      </c>
      <c r="H108" s="7"/>
      <c r="I108" s="7">
        <v>1</v>
      </c>
      <c r="J108" s="7"/>
      <c r="K108" s="7">
        <f t="shared" si="3"/>
        <v>0</v>
      </c>
      <c r="L108" s="12" t="s">
        <v>0</v>
      </c>
      <c r="M108" s="12" t="s">
        <v>0</v>
      </c>
      <c r="N108" s="10" t="s">
        <v>0</v>
      </c>
    </row>
    <row r="109" spans="1:14" outlineLevel="3" x14ac:dyDescent="0.25">
      <c r="A109" s="10" t="s">
        <v>254</v>
      </c>
      <c r="B109" s="11" t="s">
        <v>0</v>
      </c>
      <c r="C109" s="11" t="s">
        <v>0</v>
      </c>
      <c r="D109" s="11" t="s">
        <v>0</v>
      </c>
      <c r="E109" s="10" t="s">
        <v>253</v>
      </c>
      <c r="F109" s="10" t="s">
        <v>79</v>
      </c>
      <c r="G109" s="13">
        <v>1</v>
      </c>
      <c r="H109" s="7"/>
      <c r="I109" s="7">
        <v>1</v>
      </c>
      <c r="J109" s="7"/>
      <c r="K109" s="7">
        <f t="shared" si="3"/>
        <v>0</v>
      </c>
      <c r="L109" s="12" t="s">
        <v>0</v>
      </c>
      <c r="M109" s="12" t="s">
        <v>0</v>
      </c>
      <c r="N109" s="10" t="s">
        <v>0</v>
      </c>
    </row>
    <row r="110" spans="1:14" outlineLevel="3" x14ac:dyDescent="0.25">
      <c r="A110" s="10" t="s">
        <v>255</v>
      </c>
      <c r="B110" s="11" t="s">
        <v>0</v>
      </c>
      <c r="C110" s="11" t="s">
        <v>0</v>
      </c>
      <c r="D110" s="11" t="s">
        <v>0</v>
      </c>
      <c r="E110" s="10" t="s">
        <v>118</v>
      </c>
      <c r="F110" s="10" t="s">
        <v>79</v>
      </c>
      <c r="G110" s="13">
        <v>5</v>
      </c>
      <c r="H110" s="7"/>
      <c r="I110" s="7">
        <v>1</v>
      </c>
      <c r="J110" s="7"/>
      <c r="K110" s="7">
        <f t="shared" si="3"/>
        <v>0</v>
      </c>
      <c r="L110" s="12" t="s">
        <v>0</v>
      </c>
      <c r="M110" s="12" t="s">
        <v>0</v>
      </c>
      <c r="N110" s="10" t="s">
        <v>0</v>
      </c>
    </row>
    <row r="111" spans="1:14" outlineLevel="3" x14ac:dyDescent="0.25">
      <c r="A111" s="10" t="s">
        <v>256</v>
      </c>
      <c r="B111" s="11" t="s">
        <v>0</v>
      </c>
      <c r="C111" s="11" t="s">
        <v>0</v>
      </c>
      <c r="D111" s="11" t="s">
        <v>0</v>
      </c>
      <c r="E111" s="10" t="s">
        <v>116</v>
      </c>
      <c r="F111" s="10" t="s">
        <v>79</v>
      </c>
      <c r="G111" s="13">
        <v>3</v>
      </c>
      <c r="H111" s="7"/>
      <c r="I111" s="7">
        <v>1</v>
      </c>
      <c r="J111" s="7"/>
      <c r="K111" s="7">
        <f t="shared" si="3"/>
        <v>0</v>
      </c>
      <c r="L111" s="12" t="s">
        <v>0</v>
      </c>
      <c r="M111" s="12" t="s">
        <v>0</v>
      </c>
      <c r="N111" s="10" t="s">
        <v>0</v>
      </c>
    </row>
    <row r="112" spans="1:14" ht="45" outlineLevel="3" x14ac:dyDescent="0.25">
      <c r="A112" s="10" t="s">
        <v>258</v>
      </c>
      <c r="B112" s="11" t="s">
        <v>0</v>
      </c>
      <c r="C112" s="11" t="s">
        <v>0</v>
      </c>
      <c r="D112" s="11" t="s">
        <v>0</v>
      </c>
      <c r="E112" s="10" t="s">
        <v>257</v>
      </c>
      <c r="F112" s="10" t="s">
        <v>79</v>
      </c>
      <c r="G112" s="13">
        <v>2</v>
      </c>
      <c r="H112" s="7"/>
      <c r="I112" s="7">
        <v>1</v>
      </c>
      <c r="J112" s="7"/>
      <c r="K112" s="7">
        <f t="shared" si="3"/>
        <v>0</v>
      </c>
      <c r="L112" s="12" t="s">
        <v>0</v>
      </c>
      <c r="M112" s="12" t="s">
        <v>0</v>
      </c>
      <c r="N112" s="10" t="s">
        <v>0</v>
      </c>
    </row>
    <row r="113" spans="1:14" ht="45" outlineLevel="3" x14ac:dyDescent="0.25">
      <c r="A113" s="10" t="s">
        <v>260</v>
      </c>
      <c r="B113" s="11" t="s">
        <v>0</v>
      </c>
      <c r="C113" s="11" t="s">
        <v>0</v>
      </c>
      <c r="D113" s="11" t="s">
        <v>0</v>
      </c>
      <c r="E113" s="10" t="s">
        <v>259</v>
      </c>
      <c r="F113" s="10" t="s">
        <v>79</v>
      </c>
      <c r="G113" s="13">
        <v>2</v>
      </c>
      <c r="H113" s="7"/>
      <c r="I113" s="7">
        <v>1</v>
      </c>
      <c r="J113" s="7"/>
      <c r="K113" s="7">
        <f t="shared" si="3"/>
        <v>0</v>
      </c>
      <c r="L113" s="12" t="s">
        <v>0</v>
      </c>
      <c r="M113" s="12" t="s">
        <v>0</v>
      </c>
      <c r="N113" s="10" t="s">
        <v>0</v>
      </c>
    </row>
    <row r="114" spans="1:14" ht="45" outlineLevel="3" x14ac:dyDescent="0.25">
      <c r="A114" s="10" t="s">
        <v>262</v>
      </c>
      <c r="B114" s="11" t="s">
        <v>0</v>
      </c>
      <c r="C114" s="11" t="s">
        <v>0</v>
      </c>
      <c r="D114" s="11" t="s">
        <v>0</v>
      </c>
      <c r="E114" s="10" t="s">
        <v>261</v>
      </c>
      <c r="F114" s="10" t="s">
        <v>79</v>
      </c>
      <c r="G114" s="13">
        <v>1</v>
      </c>
      <c r="H114" s="7"/>
      <c r="I114" s="7">
        <v>1</v>
      </c>
      <c r="J114" s="7"/>
      <c r="K114" s="7">
        <f t="shared" si="3"/>
        <v>0</v>
      </c>
      <c r="L114" s="12" t="s">
        <v>0</v>
      </c>
      <c r="M114" s="12" t="s">
        <v>0</v>
      </c>
      <c r="N114" s="10" t="s">
        <v>0</v>
      </c>
    </row>
    <row r="115" spans="1:14" ht="45" outlineLevel="3" x14ac:dyDescent="0.25">
      <c r="A115" s="10" t="s">
        <v>264</v>
      </c>
      <c r="B115" s="11" t="s">
        <v>0</v>
      </c>
      <c r="C115" s="11" t="s">
        <v>0</v>
      </c>
      <c r="D115" s="11" t="s">
        <v>0</v>
      </c>
      <c r="E115" s="10" t="s">
        <v>263</v>
      </c>
      <c r="F115" s="10" t="s">
        <v>79</v>
      </c>
      <c r="G115" s="13">
        <v>1</v>
      </c>
      <c r="H115" s="7"/>
      <c r="I115" s="7">
        <v>1</v>
      </c>
      <c r="J115" s="7"/>
      <c r="K115" s="7">
        <f t="shared" si="3"/>
        <v>0</v>
      </c>
      <c r="L115" s="12" t="s">
        <v>0</v>
      </c>
      <c r="M115" s="12" t="s">
        <v>0</v>
      </c>
      <c r="N115" s="10" t="s">
        <v>0</v>
      </c>
    </row>
    <row r="116" spans="1:14" outlineLevel="3" x14ac:dyDescent="0.25">
      <c r="A116" s="10" t="s">
        <v>265</v>
      </c>
      <c r="B116" s="11" t="s">
        <v>0</v>
      </c>
      <c r="C116" s="11" t="s">
        <v>0</v>
      </c>
      <c r="D116" s="11" t="s">
        <v>0</v>
      </c>
      <c r="E116" s="10" t="s">
        <v>106</v>
      </c>
      <c r="F116" s="10" t="s">
        <v>79</v>
      </c>
      <c r="G116" s="13">
        <v>6</v>
      </c>
      <c r="H116" s="7"/>
      <c r="I116" s="7">
        <v>1</v>
      </c>
      <c r="J116" s="7"/>
      <c r="K116" s="7">
        <f t="shared" si="3"/>
        <v>0</v>
      </c>
      <c r="L116" s="12" t="s">
        <v>0</v>
      </c>
      <c r="M116" s="12" t="s">
        <v>0</v>
      </c>
      <c r="N116" s="10" t="s">
        <v>0</v>
      </c>
    </row>
    <row r="117" spans="1:14" outlineLevel="3" x14ac:dyDescent="0.25">
      <c r="A117" s="10" t="s">
        <v>267</v>
      </c>
      <c r="B117" s="11" t="s">
        <v>0</v>
      </c>
      <c r="C117" s="11" t="s">
        <v>0</v>
      </c>
      <c r="D117" s="11" t="s">
        <v>0</v>
      </c>
      <c r="E117" s="10" t="s">
        <v>266</v>
      </c>
      <c r="F117" s="10" t="s">
        <v>79</v>
      </c>
      <c r="G117" s="13">
        <v>6</v>
      </c>
      <c r="H117" s="7"/>
      <c r="I117" s="7">
        <v>1</v>
      </c>
      <c r="J117" s="7"/>
      <c r="K117" s="7">
        <f t="shared" si="3"/>
        <v>0</v>
      </c>
      <c r="L117" s="12" t="s">
        <v>0</v>
      </c>
      <c r="M117" s="12" t="s">
        <v>0</v>
      </c>
      <c r="N117" s="10" t="s">
        <v>0</v>
      </c>
    </row>
    <row r="118" spans="1:14" ht="30" outlineLevel="3" x14ac:dyDescent="0.25">
      <c r="A118" s="10" t="s">
        <v>269</v>
      </c>
      <c r="B118" s="11" t="s">
        <v>0</v>
      </c>
      <c r="C118" s="11" t="s">
        <v>0</v>
      </c>
      <c r="D118" s="11" t="s">
        <v>0</v>
      </c>
      <c r="E118" s="10" t="s">
        <v>268</v>
      </c>
      <c r="F118" s="10" t="s">
        <v>79</v>
      </c>
      <c r="G118" s="13">
        <v>6</v>
      </c>
      <c r="H118" s="7"/>
      <c r="I118" s="7">
        <v>1</v>
      </c>
      <c r="J118" s="7"/>
      <c r="K118" s="7">
        <f t="shared" si="3"/>
        <v>0</v>
      </c>
      <c r="L118" s="12" t="s">
        <v>0</v>
      </c>
      <c r="M118" s="12" t="s">
        <v>0</v>
      </c>
      <c r="N118" s="10" t="s">
        <v>0</v>
      </c>
    </row>
    <row r="119" spans="1:14" outlineLevel="3" x14ac:dyDescent="0.25">
      <c r="A119" s="10" t="s">
        <v>271</v>
      </c>
      <c r="B119" s="11" t="s">
        <v>0</v>
      </c>
      <c r="C119" s="11" t="s">
        <v>0</v>
      </c>
      <c r="D119" s="11" t="s">
        <v>0</v>
      </c>
      <c r="E119" s="10" t="s">
        <v>270</v>
      </c>
      <c r="F119" s="10" t="s">
        <v>57</v>
      </c>
      <c r="G119" s="13">
        <v>58</v>
      </c>
      <c r="H119" s="7"/>
      <c r="I119" s="7">
        <v>1</v>
      </c>
      <c r="J119" s="7"/>
      <c r="K119" s="7">
        <f t="shared" si="3"/>
        <v>0</v>
      </c>
      <c r="L119" s="12" t="s">
        <v>0</v>
      </c>
      <c r="M119" s="12" t="s">
        <v>0</v>
      </c>
      <c r="N119" s="10" t="s">
        <v>0</v>
      </c>
    </row>
    <row r="120" spans="1:14" ht="30" outlineLevel="3" x14ac:dyDescent="0.25">
      <c r="A120" s="10" t="s">
        <v>273</v>
      </c>
      <c r="B120" s="11" t="s">
        <v>0</v>
      </c>
      <c r="C120" s="11" t="s">
        <v>0</v>
      </c>
      <c r="D120" s="11" t="s">
        <v>0</v>
      </c>
      <c r="E120" s="10" t="s">
        <v>272</v>
      </c>
      <c r="F120" s="10" t="s">
        <v>79</v>
      </c>
      <c r="G120" s="13">
        <v>4</v>
      </c>
      <c r="H120" s="7"/>
      <c r="I120" s="7">
        <v>1</v>
      </c>
      <c r="J120" s="7"/>
      <c r="K120" s="7">
        <f t="shared" si="3"/>
        <v>0</v>
      </c>
      <c r="L120" s="12" t="s">
        <v>0</v>
      </c>
      <c r="M120" s="12" t="s">
        <v>0</v>
      </c>
      <c r="N120" s="10" t="s">
        <v>0</v>
      </c>
    </row>
    <row r="121" spans="1:14" ht="45" outlineLevel="3" x14ac:dyDescent="0.25">
      <c r="A121" s="10" t="s">
        <v>275</v>
      </c>
      <c r="B121" s="11" t="s">
        <v>0</v>
      </c>
      <c r="C121" s="11" t="s">
        <v>0</v>
      </c>
      <c r="D121" s="11" t="s">
        <v>0</v>
      </c>
      <c r="E121" s="10" t="s">
        <v>274</v>
      </c>
      <c r="F121" s="10" t="s">
        <v>79</v>
      </c>
      <c r="G121" s="13">
        <v>54</v>
      </c>
      <c r="H121" s="7"/>
      <c r="I121" s="7">
        <v>1</v>
      </c>
      <c r="J121" s="7"/>
      <c r="K121" s="7">
        <f t="shared" si="3"/>
        <v>0</v>
      </c>
      <c r="L121" s="12" t="s">
        <v>0</v>
      </c>
      <c r="M121" s="12" t="s">
        <v>0</v>
      </c>
      <c r="N121" s="10" t="s">
        <v>0</v>
      </c>
    </row>
    <row r="122" spans="1:14" outlineLevel="3" x14ac:dyDescent="0.25">
      <c r="A122" s="10" t="s">
        <v>277</v>
      </c>
      <c r="B122" s="11" t="s">
        <v>0</v>
      </c>
      <c r="C122" s="11" t="s">
        <v>0</v>
      </c>
      <c r="D122" s="11" t="s">
        <v>0</v>
      </c>
      <c r="E122" s="10" t="s">
        <v>276</v>
      </c>
      <c r="F122" s="10" t="s">
        <v>79</v>
      </c>
      <c r="G122" s="13">
        <v>54</v>
      </c>
      <c r="H122" s="7"/>
      <c r="I122" s="7">
        <v>1</v>
      </c>
      <c r="J122" s="7"/>
      <c r="K122" s="7">
        <f t="shared" si="3"/>
        <v>0</v>
      </c>
      <c r="L122" s="12" t="s">
        <v>0</v>
      </c>
      <c r="M122" s="12" t="s">
        <v>0</v>
      </c>
      <c r="N122" s="10" t="s">
        <v>0</v>
      </c>
    </row>
    <row r="123" spans="1:14" ht="30" outlineLevel="3" x14ac:dyDescent="0.25">
      <c r="A123" s="10" t="s">
        <v>279</v>
      </c>
      <c r="B123" s="11" t="s">
        <v>0</v>
      </c>
      <c r="C123" s="11" t="s">
        <v>0</v>
      </c>
      <c r="D123" s="11" t="s">
        <v>0</v>
      </c>
      <c r="E123" s="10" t="s">
        <v>278</v>
      </c>
      <c r="F123" s="10" t="s">
        <v>79</v>
      </c>
      <c r="G123" s="13">
        <v>1</v>
      </c>
      <c r="H123" s="7"/>
      <c r="I123" s="7">
        <v>1</v>
      </c>
      <c r="J123" s="7"/>
      <c r="K123" s="7">
        <f t="shared" si="3"/>
        <v>0</v>
      </c>
      <c r="L123" s="12" t="s">
        <v>0</v>
      </c>
      <c r="M123" s="12" t="s">
        <v>0</v>
      </c>
      <c r="N123" s="10" t="s">
        <v>0</v>
      </c>
    </row>
    <row r="124" spans="1:14" ht="30" outlineLevel="3" x14ac:dyDescent="0.25">
      <c r="A124" s="10" t="s">
        <v>281</v>
      </c>
      <c r="B124" s="11" t="s">
        <v>0</v>
      </c>
      <c r="C124" s="11" t="s">
        <v>0</v>
      </c>
      <c r="D124" s="11" t="s">
        <v>0</v>
      </c>
      <c r="E124" s="10" t="s">
        <v>280</v>
      </c>
      <c r="F124" s="10" t="s">
        <v>76</v>
      </c>
      <c r="G124" s="13">
        <v>339</v>
      </c>
      <c r="H124" s="7"/>
      <c r="I124" s="7">
        <v>1</v>
      </c>
      <c r="J124" s="7"/>
      <c r="K124" s="7">
        <f t="shared" si="3"/>
        <v>0</v>
      </c>
      <c r="L124" s="12" t="s">
        <v>0</v>
      </c>
      <c r="M124" s="12" t="s">
        <v>0</v>
      </c>
      <c r="N124" s="10" t="s">
        <v>0</v>
      </c>
    </row>
    <row r="125" spans="1:14" outlineLevel="3" x14ac:dyDescent="0.25">
      <c r="A125" s="10" t="s">
        <v>283</v>
      </c>
      <c r="B125" s="11" t="s">
        <v>0</v>
      </c>
      <c r="C125" s="11" t="s">
        <v>0</v>
      </c>
      <c r="D125" s="11" t="s">
        <v>0</v>
      </c>
      <c r="E125" s="10" t="s">
        <v>282</v>
      </c>
      <c r="F125" s="10" t="s">
        <v>76</v>
      </c>
      <c r="G125" s="13">
        <v>339</v>
      </c>
      <c r="H125" s="7"/>
      <c r="I125" s="7">
        <v>2</v>
      </c>
      <c r="J125" s="7"/>
      <c r="K125" s="7">
        <f t="shared" si="3"/>
        <v>0</v>
      </c>
      <c r="L125" s="12" t="s">
        <v>0</v>
      </c>
      <c r="M125" s="12" t="s">
        <v>0</v>
      </c>
      <c r="N125" s="10" t="s">
        <v>0</v>
      </c>
    </row>
    <row r="126" spans="1:14" ht="30" outlineLevel="3" x14ac:dyDescent="0.25">
      <c r="A126" s="10" t="s">
        <v>285</v>
      </c>
      <c r="B126" s="11" t="s">
        <v>0</v>
      </c>
      <c r="C126" s="11" t="s">
        <v>0</v>
      </c>
      <c r="D126" s="11" t="s">
        <v>0</v>
      </c>
      <c r="E126" s="10" t="s">
        <v>284</v>
      </c>
      <c r="F126" s="10" t="s">
        <v>79</v>
      </c>
      <c r="G126" s="13">
        <v>58</v>
      </c>
      <c r="H126" s="7"/>
      <c r="I126" s="7">
        <v>1</v>
      </c>
      <c r="J126" s="7"/>
      <c r="K126" s="7">
        <f t="shared" si="3"/>
        <v>0</v>
      </c>
      <c r="L126" s="12" t="s">
        <v>0</v>
      </c>
      <c r="M126" s="12" t="s">
        <v>0</v>
      </c>
      <c r="N126" s="10" t="s">
        <v>0</v>
      </c>
    </row>
    <row r="127" spans="1:14" outlineLevel="3" x14ac:dyDescent="0.25">
      <c r="A127" s="10" t="s">
        <v>287</v>
      </c>
      <c r="B127" s="11" t="s">
        <v>0</v>
      </c>
      <c r="C127" s="11" t="s">
        <v>0</v>
      </c>
      <c r="D127" s="11" t="s">
        <v>0</v>
      </c>
      <c r="E127" s="10" t="s">
        <v>286</v>
      </c>
      <c r="F127" s="10" t="s">
        <v>76</v>
      </c>
      <c r="G127" s="13">
        <v>645</v>
      </c>
      <c r="H127" s="7"/>
      <c r="I127" s="7">
        <v>2</v>
      </c>
      <c r="J127" s="7"/>
      <c r="K127" s="7">
        <f t="shared" si="3"/>
        <v>0</v>
      </c>
      <c r="L127" s="12" t="s">
        <v>0</v>
      </c>
      <c r="M127" s="12" t="s">
        <v>0</v>
      </c>
      <c r="N127" s="10" t="s">
        <v>0</v>
      </c>
    </row>
  </sheetData>
  <mergeCells count="5">
    <mergeCell ref="A1:N1"/>
    <mergeCell ref="A2:B2"/>
    <mergeCell ref="C2:N2"/>
    <mergeCell ref="A3:B3"/>
    <mergeCell ref="C3:N3"/>
  </mergeCells>
  <pageMargins left="0.7" right="0.7" top="0.75" bottom="0.75" header="0.3" footer="0.3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09"/>
  <sheetViews>
    <sheetView workbookViewId="0">
      <selection activeCell="N4" sqref="N1:N1048576"/>
    </sheetView>
  </sheetViews>
  <sheetFormatPr defaultRowHeight="15" outlineLevelRow="3" outlineLevelCol="1" x14ac:dyDescent="0.25"/>
  <cols>
    <col min="1" max="1" width="11" customWidth="1" collapsed="1"/>
    <col min="2" max="4" width="11" hidden="1" customWidth="1" outlineLevel="1" collapsed="1"/>
    <col min="5" max="5" width="45" customWidth="1"/>
    <col min="6" max="11" width="14" customWidth="1"/>
    <col min="12" max="13" width="14" customWidth="1" outlineLevel="1" collapsed="1"/>
    <col min="14" max="14" width="42" customWidth="1"/>
  </cols>
  <sheetData>
    <row r="1" spans="1:14" x14ac:dyDescent="0.25">
      <c r="A1" s="16" t="s">
        <v>36</v>
      </c>
      <c r="B1" s="16" t="s">
        <v>0</v>
      </c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</row>
    <row r="2" spans="1:14" x14ac:dyDescent="0.25">
      <c r="A2" s="17" t="s">
        <v>2</v>
      </c>
      <c r="B2" s="17" t="s">
        <v>0</v>
      </c>
      <c r="C2" s="17" t="s">
        <v>41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</row>
    <row r="3" spans="1:14" x14ac:dyDescent="0.25">
      <c r="A3" s="17" t="s">
        <v>3</v>
      </c>
      <c r="B3" s="17" t="s">
        <v>0</v>
      </c>
      <c r="C3" s="17" t="s">
        <v>644</v>
      </c>
      <c r="D3" s="17" t="s">
        <v>0</v>
      </c>
      <c r="E3" s="17" t="s">
        <v>0</v>
      </c>
      <c r="F3" s="17" t="s">
        <v>0</v>
      </c>
      <c r="G3" s="17" t="s">
        <v>0</v>
      </c>
      <c r="H3" s="17" t="s">
        <v>0</v>
      </c>
      <c r="I3" s="17" t="s">
        <v>0</v>
      </c>
      <c r="J3" s="17" t="s">
        <v>0</v>
      </c>
      <c r="K3" s="17" t="s">
        <v>0</v>
      </c>
      <c r="L3" s="17" t="s">
        <v>0</v>
      </c>
      <c r="M3" s="17" t="s">
        <v>0</v>
      </c>
      <c r="N3" s="17" t="s">
        <v>0</v>
      </c>
    </row>
    <row r="5" spans="1:14" ht="90" x14ac:dyDescent="0.25">
      <c r="A5" s="1" t="s">
        <v>4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6</v>
      </c>
      <c r="G5" s="1" t="s">
        <v>46</v>
      </c>
      <c r="H5" s="1" t="s">
        <v>47</v>
      </c>
      <c r="I5" s="1" t="s">
        <v>48</v>
      </c>
      <c r="J5" s="1" t="s">
        <v>49</v>
      </c>
      <c r="K5" s="1" t="s">
        <v>5</v>
      </c>
      <c r="L5" s="1" t="s">
        <v>50</v>
      </c>
      <c r="M5" s="1" t="s">
        <v>51</v>
      </c>
      <c r="N5" s="1" t="s">
        <v>52</v>
      </c>
    </row>
    <row r="6" spans="1:14" x14ac:dyDescent="0.25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27</v>
      </c>
      <c r="N6" s="1" t="s">
        <v>29</v>
      </c>
    </row>
    <row r="7" spans="1:14" ht="45" x14ac:dyDescent="0.25">
      <c r="A7" s="4" t="s">
        <v>15</v>
      </c>
      <c r="B7" s="2" t="s">
        <v>0</v>
      </c>
      <c r="C7" s="2" t="s">
        <v>0</v>
      </c>
      <c r="D7" s="2" t="s">
        <v>0</v>
      </c>
      <c r="E7" s="4" t="s">
        <v>36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9">
        <f>'CZ.6 Modernizacja instalacji CO'!K8+'CZ.6 Modernizacja instalacji CO'!K188</f>
        <v>0</v>
      </c>
      <c r="L7" s="2" t="s">
        <v>0</v>
      </c>
      <c r="M7" s="2" t="s">
        <v>0</v>
      </c>
      <c r="N7" s="10" t="s">
        <v>0</v>
      </c>
    </row>
    <row r="8" spans="1:14" outlineLevel="1" x14ac:dyDescent="0.25">
      <c r="A8" s="6" t="s">
        <v>671</v>
      </c>
      <c r="B8" s="3" t="s">
        <v>0</v>
      </c>
      <c r="C8" s="3" t="s">
        <v>0</v>
      </c>
      <c r="D8" s="3" t="s">
        <v>0</v>
      </c>
      <c r="E8" s="6" t="s">
        <v>20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15">
        <f>'CZ.6 Modernizacja instalacji CO'!K9+'CZ.6 Modernizacja instalacji CO'!K103+'CZ.6 Modernizacja instalacji CO'!K121</f>
        <v>0</v>
      </c>
      <c r="L8" s="3" t="s">
        <v>0</v>
      </c>
      <c r="M8" s="3" t="s">
        <v>0</v>
      </c>
      <c r="N8" s="10" t="s">
        <v>0</v>
      </c>
    </row>
    <row r="9" spans="1:14" ht="30" outlineLevel="2" x14ac:dyDescent="0.25">
      <c r="A9" s="8" t="s">
        <v>672</v>
      </c>
      <c r="B9" s="5" t="s">
        <v>0</v>
      </c>
      <c r="C9" s="5" t="s">
        <v>0</v>
      </c>
      <c r="D9" s="5" t="s">
        <v>0</v>
      </c>
      <c r="E9" s="8" t="s">
        <v>21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4">
        <f>SUM(K10:K102)</f>
        <v>0</v>
      </c>
      <c r="L9" s="5" t="s">
        <v>0</v>
      </c>
      <c r="M9" s="5" t="s">
        <v>0</v>
      </c>
      <c r="N9" s="10" t="s">
        <v>0</v>
      </c>
    </row>
    <row r="10" spans="1:14" outlineLevel="3" x14ac:dyDescent="0.25">
      <c r="A10" s="10" t="s">
        <v>56</v>
      </c>
      <c r="B10" s="11" t="s">
        <v>0</v>
      </c>
      <c r="C10" s="11" t="s">
        <v>0</v>
      </c>
      <c r="D10" s="11" t="s">
        <v>0</v>
      </c>
      <c r="E10" s="10" t="s">
        <v>58</v>
      </c>
      <c r="F10" s="10" t="s">
        <v>57</v>
      </c>
      <c r="G10" s="13">
        <v>2</v>
      </c>
      <c r="H10" s="7"/>
      <c r="I10" s="7">
        <v>1</v>
      </c>
      <c r="J10" s="7"/>
      <c r="K10" s="7">
        <f t="shared" ref="K10:K41" si="0">ROUND(H10*J10, 2)</f>
        <v>0</v>
      </c>
      <c r="L10" s="12" t="s">
        <v>0</v>
      </c>
      <c r="M10" s="12" t="s">
        <v>0</v>
      </c>
      <c r="N10" s="10" t="s">
        <v>0</v>
      </c>
    </row>
    <row r="11" spans="1:14" outlineLevel="3" x14ac:dyDescent="0.25">
      <c r="A11" s="10" t="s">
        <v>59</v>
      </c>
      <c r="B11" s="11" t="s">
        <v>0</v>
      </c>
      <c r="C11" s="11" t="s">
        <v>0</v>
      </c>
      <c r="D11" s="11" t="s">
        <v>0</v>
      </c>
      <c r="E11" s="10" t="s">
        <v>60</v>
      </c>
      <c r="F11" s="10" t="s">
        <v>57</v>
      </c>
      <c r="G11" s="13">
        <v>2</v>
      </c>
      <c r="H11" s="7"/>
      <c r="I11" s="7">
        <v>1</v>
      </c>
      <c r="J11" s="7"/>
      <c r="K11" s="7">
        <f t="shared" si="0"/>
        <v>0</v>
      </c>
      <c r="L11" s="12" t="s">
        <v>0</v>
      </c>
      <c r="M11" s="12" t="s">
        <v>0</v>
      </c>
      <c r="N11" s="10" t="s">
        <v>0</v>
      </c>
    </row>
    <row r="12" spans="1:14" ht="165" outlineLevel="3" x14ac:dyDescent="0.25">
      <c r="A12" s="10" t="s">
        <v>61</v>
      </c>
      <c r="B12" s="11" t="s">
        <v>0</v>
      </c>
      <c r="C12" s="11" t="s">
        <v>0</v>
      </c>
      <c r="D12" s="11" t="s">
        <v>0</v>
      </c>
      <c r="E12" s="10" t="s">
        <v>290</v>
      </c>
      <c r="F12" s="10" t="s">
        <v>57</v>
      </c>
      <c r="G12" s="13">
        <v>2</v>
      </c>
      <c r="H12" s="7"/>
      <c r="I12" s="7">
        <v>1</v>
      </c>
      <c r="J12" s="7"/>
      <c r="K12" s="7">
        <f t="shared" si="0"/>
        <v>0</v>
      </c>
      <c r="L12" s="12" t="s">
        <v>0</v>
      </c>
      <c r="M12" s="12" t="s">
        <v>0</v>
      </c>
      <c r="N12" s="10" t="s">
        <v>0</v>
      </c>
    </row>
    <row r="13" spans="1:14" ht="180" outlineLevel="3" x14ac:dyDescent="0.25">
      <c r="A13" s="10" t="s">
        <v>63</v>
      </c>
      <c r="B13" s="11" t="s">
        <v>0</v>
      </c>
      <c r="C13" s="11" t="s">
        <v>0</v>
      </c>
      <c r="D13" s="11" t="s">
        <v>0</v>
      </c>
      <c r="E13" s="10" t="s">
        <v>673</v>
      </c>
      <c r="F13" s="10" t="s">
        <v>57</v>
      </c>
      <c r="G13" s="13">
        <v>1</v>
      </c>
      <c r="H13" s="7"/>
      <c r="I13" s="7">
        <v>1</v>
      </c>
      <c r="J13" s="7"/>
      <c r="K13" s="7">
        <f t="shared" si="0"/>
        <v>0</v>
      </c>
      <c r="L13" s="12" t="s">
        <v>0</v>
      </c>
      <c r="M13" s="12" t="s">
        <v>0</v>
      </c>
      <c r="N13" s="10" t="s">
        <v>0</v>
      </c>
    </row>
    <row r="14" spans="1:14" ht="90" outlineLevel="3" x14ac:dyDescent="0.25">
      <c r="A14" s="10" t="s">
        <v>65</v>
      </c>
      <c r="B14" s="11" t="s">
        <v>0</v>
      </c>
      <c r="C14" s="11" t="s">
        <v>0</v>
      </c>
      <c r="D14" s="11" t="s">
        <v>0</v>
      </c>
      <c r="E14" s="10" t="s">
        <v>68</v>
      </c>
      <c r="F14" s="10" t="s">
        <v>57</v>
      </c>
      <c r="G14" s="13">
        <v>2</v>
      </c>
      <c r="H14" s="7"/>
      <c r="I14" s="7">
        <v>1</v>
      </c>
      <c r="J14" s="7"/>
      <c r="K14" s="7">
        <f t="shared" si="0"/>
        <v>0</v>
      </c>
      <c r="L14" s="12" t="s">
        <v>0</v>
      </c>
      <c r="M14" s="12" t="s">
        <v>0</v>
      </c>
      <c r="N14" s="10" t="s">
        <v>0</v>
      </c>
    </row>
    <row r="15" spans="1:14" ht="120" outlineLevel="3" x14ac:dyDescent="0.25">
      <c r="A15" s="10" t="s">
        <v>67</v>
      </c>
      <c r="B15" s="11" t="s">
        <v>0</v>
      </c>
      <c r="C15" s="11" t="s">
        <v>0</v>
      </c>
      <c r="D15" s="11" t="s">
        <v>0</v>
      </c>
      <c r="E15" s="10" t="s">
        <v>70</v>
      </c>
      <c r="F15" s="10" t="s">
        <v>57</v>
      </c>
      <c r="G15" s="13">
        <v>1</v>
      </c>
      <c r="H15" s="7"/>
      <c r="I15" s="7">
        <v>1</v>
      </c>
      <c r="J15" s="7"/>
      <c r="K15" s="7">
        <f t="shared" si="0"/>
        <v>0</v>
      </c>
      <c r="L15" s="12" t="s">
        <v>0</v>
      </c>
      <c r="M15" s="12" t="s">
        <v>0</v>
      </c>
      <c r="N15" s="10" t="s">
        <v>0</v>
      </c>
    </row>
    <row r="16" spans="1:14" outlineLevel="3" x14ac:dyDescent="0.25">
      <c r="A16" s="10" t="s">
        <v>69</v>
      </c>
      <c r="B16" s="11" t="s">
        <v>0</v>
      </c>
      <c r="C16" s="11" t="s">
        <v>0</v>
      </c>
      <c r="D16" s="11" t="s">
        <v>0</v>
      </c>
      <c r="E16" s="10" t="s">
        <v>292</v>
      </c>
      <c r="F16" s="10" t="s">
        <v>57</v>
      </c>
      <c r="G16" s="13">
        <v>1</v>
      </c>
      <c r="H16" s="7"/>
      <c r="I16" s="7">
        <v>1</v>
      </c>
      <c r="J16" s="7"/>
      <c r="K16" s="7">
        <f t="shared" si="0"/>
        <v>0</v>
      </c>
      <c r="L16" s="12" t="s">
        <v>0</v>
      </c>
      <c r="M16" s="12" t="s">
        <v>0</v>
      </c>
      <c r="N16" s="10" t="s">
        <v>0</v>
      </c>
    </row>
    <row r="17" spans="1:14" ht="30" outlineLevel="3" x14ac:dyDescent="0.25">
      <c r="A17" s="10" t="s">
        <v>71</v>
      </c>
      <c r="B17" s="11" t="s">
        <v>0</v>
      </c>
      <c r="C17" s="11" t="s">
        <v>0</v>
      </c>
      <c r="D17" s="11" t="s">
        <v>0</v>
      </c>
      <c r="E17" s="10" t="s">
        <v>451</v>
      </c>
      <c r="F17" s="10" t="s">
        <v>76</v>
      </c>
      <c r="G17" s="13">
        <v>4</v>
      </c>
      <c r="H17" s="7"/>
      <c r="I17" s="7">
        <v>1</v>
      </c>
      <c r="J17" s="7"/>
      <c r="K17" s="7">
        <f t="shared" si="0"/>
        <v>0</v>
      </c>
      <c r="L17" s="12" t="s">
        <v>0</v>
      </c>
      <c r="M17" s="12" t="s">
        <v>0</v>
      </c>
      <c r="N17" s="10" t="s">
        <v>0</v>
      </c>
    </row>
    <row r="18" spans="1:14" ht="30" outlineLevel="3" x14ac:dyDescent="0.25">
      <c r="A18" s="10" t="s">
        <v>73</v>
      </c>
      <c r="B18" s="11" t="s">
        <v>0</v>
      </c>
      <c r="C18" s="11" t="s">
        <v>0</v>
      </c>
      <c r="D18" s="11" t="s">
        <v>0</v>
      </c>
      <c r="E18" s="10" t="s">
        <v>293</v>
      </c>
      <c r="F18" s="10" t="s">
        <v>76</v>
      </c>
      <c r="G18" s="13">
        <v>2</v>
      </c>
      <c r="H18" s="7"/>
      <c r="I18" s="7">
        <v>1</v>
      </c>
      <c r="J18" s="7"/>
      <c r="K18" s="7">
        <f t="shared" si="0"/>
        <v>0</v>
      </c>
      <c r="L18" s="12" t="s">
        <v>0</v>
      </c>
      <c r="M18" s="12" t="s">
        <v>0</v>
      </c>
      <c r="N18" s="10" t="s">
        <v>0</v>
      </c>
    </row>
    <row r="19" spans="1:14" ht="30" outlineLevel="3" x14ac:dyDescent="0.25">
      <c r="A19" s="10" t="s">
        <v>75</v>
      </c>
      <c r="B19" s="11" t="s">
        <v>0</v>
      </c>
      <c r="C19" s="11" t="s">
        <v>0</v>
      </c>
      <c r="D19" s="11" t="s">
        <v>0</v>
      </c>
      <c r="E19" s="10" t="s">
        <v>452</v>
      </c>
      <c r="F19" s="10" t="s">
        <v>79</v>
      </c>
      <c r="G19" s="13">
        <v>1</v>
      </c>
      <c r="H19" s="7"/>
      <c r="I19" s="7">
        <v>1</v>
      </c>
      <c r="J19" s="7"/>
      <c r="K19" s="7">
        <f t="shared" si="0"/>
        <v>0</v>
      </c>
      <c r="L19" s="12" t="s">
        <v>0</v>
      </c>
      <c r="M19" s="12" t="s">
        <v>0</v>
      </c>
      <c r="N19" s="10" t="s">
        <v>0</v>
      </c>
    </row>
    <row r="20" spans="1:14" outlineLevel="3" x14ac:dyDescent="0.25">
      <c r="A20" s="10" t="s">
        <v>78</v>
      </c>
      <c r="B20" s="11" t="s">
        <v>0</v>
      </c>
      <c r="C20" s="11" t="s">
        <v>0</v>
      </c>
      <c r="D20" s="11" t="s">
        <v>0</v>
      </c>
      <c r="E20" s="10" t="s">
        <v>453</v>
      </c>
      <c r="F20" s="10" t="s">
        <v>79</v>
      </c>
      <c r="G20" s="13">
        <v>1</v>
      </c>
      <c r="H20" s="7"/>
      <c r="I20" s="7">
        <v>1</v>
      </c>
      <c r="J20" s="7"/>
      <c r="K20" s="7">
        <f t="shared" si="0"/>
        <v>0</v>
      </c>
      <c r="L20" s="12" t="s">
        <v>0</v>
      </c>
      <c r="M20" s="12" t="s">
        <v>0</v>
      </c>
      <c r="N20" s="10" t="s">
        <v>0</v>
      </c>
    </row>
    <row r="21" spans="1:14" ht="30" outlineLevel="3" x14ac:dyDescent="0.25">
      <c r="A21" s="10" t="s">
        <v>81</v>
      </c>
      <c r="B21" s="11" t="s">
        <v>0</v>
      </c>
      <c r="C21" s="11" t="s">
        <v>0</v>
      </c>
      <c r="D21" s="11" t="s">
        <v>0</v>
      </c>
      <c r="E21" s="10" t="s">
        <v>454</v>
      </c>
      <c r="F21" s="10" t="s">
        <v>79</v>
      </c>
      <c r="G21" s="13">
        <v>1</v>
      </c>
      <c r="H21" s="7"/>
      <c r="I21" s="7">
        <v>1</v>
      </c>
      <c r="J21" s="7"/>
      <c r="K21" s="7">
        <f t="shared" si="0"/>
        <v>0</v>
      </c>
      <c r="L21" s="12" t="s">
        <v>0</v>
      </c>
      <c r="M21" s="12" t="s">
        <v>0</v>
      </c>
      <c r="N21" s="10" t="s">
        <v>0</v>
      </c>
    </row>
    <row r="22" spans="1:14" ht="30" outlineLevel="3" x14ac:dyDescent="0.25">
      <c r="A22" s="10" t="s">
        <v>83</v>
      </c>
      <c r="B22" s="11" t="s">
        <v>0</v>
      </c>
      <c r="C22" s="11" t="s">
        <v>0</v>
      </c>
      <c r="D22" s="11" t="s">
        <v>0</v>
      </c>
      <c r="E22" s="10" t="s">
        <v>319</v>
      </c>
      <c r="F22" s="10" t="s">
        <v>79</v>
      </c>
      <c r="G22" s="13">
        <v>1</v>
      </c>
      <c r="H22" s="7"/>
      <c r="I22" s="7">
        <v>1</v>
      </c>
      <c r="J22" s="7"/>
      <c r="K22" s="7">
        <f t="shared" si="0"/>
        <v>0</v>
      </c>
      <c r="L22" s="12" t="s">
        <v>0</v>
      </c>
      <c r="M22" s="12" t="s">
        <v>0</v>
      </c>
      <c r="N22" s="10" t="s">
        <v>0</v>
      </c>
    </row>
    <row r="23" spans="1:14" ht="75" outlineLevel="3" x14ac:dyDescent="0.25">
      <c r="A23" s="10" t="s">
        <v>85</v>
      </c>
      <c r="B23" s="11" t="s">
        <v>0</v>
      </c>
      <c r="C23" s="11" t="s">
        <v>0</v>
      </c>
      <c r="D23" s="11" t="s">
        <v>0</v>
      </c>
      <c r="E23" s="10" t="s">
        <v>674</v>
      </c>
      <c r="F23" s="10" t="s">
        <v>57</v>
      </c>
      <c r="G23" s="13">
        <v>1</v>
      </c>
      <c r="H23" s="7"/>
      <c r="I23" s="7">
        <v>1</v>
      </c>
      <c r="J23" s="7"/>
      <c r="K23" s="7">
        <f t="shared" si="0"/>
        <v>0</v>
      </c>
      <c r="L23" s="12" t="s">
        <v>0</v>
      </c>
      <c r="M23" s="12" t="s">
        <v>0</v>
      </c>
      <c r="N23" s="10" t="s">
        <v>0</v>
      </c>
    </row>
    <row r="24" spans="1:14" ht="75" outlineLevel="3" x14ac:dyDescent="0.25">
      <c r="A24" s="10" t="s">
        <v>87</v>
      </c>
      <c r="B24" s="11" t="s">
        <v>0</v>
      </c>
      <c r="C24" s="11" t="s">
        <v>0</v>
      </c>
      <c r="D24" s="11" t="s">
        <v>0</v>
      </c>
      <c r="E24" s="10" t="s">
        <v>675</v>
      </c>
      <c r="F24" s="10" t="s">
        <v>57</v>
      </c>
      <c r="G24" s="13">
        <v>1</v>
      </c>
      <c r="H24" s="7"/>
      <c r="I24" s="7">
        <v>1</v>
      </c>
      <c r="J24" s="7"/>
      <c r="K24" s="7">
        <f t="shared" si="0"/>
        <v>0</v>
      </c>
      <c r="L24" s="12" t="s">
        <v>0</v>
      </c>
      <c r="M24" s="12" t="s">
        <v>0</v>
      </c>
      <c r="N24" s="10" t="s">
        <v>0</v>
      </c>
    </row>
    <row r="25" spans="1:14" ht="75" outlineLevel="3" x14ac:dyDescent="0.25">
      <c r="A25" s="10" t="s">
        <v>89</v>
      </c>
      <c r="B25" s="11" t="s">
        <v>0</v>
      </c>
      <c r="C25" s="11" t="s">
        <v>0</v>
      </c>
      <c r="D25" s="11" t="s">
        <v>0</v>
      </c>
      <c r="E25" s="10" t="s">
        <v>676</v>
      </c>
      <c r="F25" s="10" t="s">
        <v>57</v>
      </c>
      <c r="G25" s="13">
        <v>1</v>
      </c>
      <c r="H25" s="7"/>
      <c r="I25" s="7">
        <v>1</v>
      </c>
      <c r="J25" s="7"/>
      <c r="K25" s="7">
        <f t="shared" si="0"/>
        <v>0</v>
      </c>
      <c r="L25" s="12" t="s">
        <v>0</v>
      </c>
      <c r="M25" s="12" t="s">
        <v>0</v>
      </c>
      <c r="N25" s="10" t="s">
        <v>0</v>
      </c>
    </row>
    <row r="26" spans="1:14" ht="75" outlineLevel="3" x14ac:dyDescent="0.25">
      <c r="A26" s="10" t="s">
        <v>91</v>
      </c>
      <c r="B26" s="11" t="s">
        <v>0</v>
      </c>
      <c r="C26" s="11" t="s">
        <v>0</v>
      </c>
      <c r="D26" s="11" t="s">
        <v>0</v>
      </c>
      <c r="E26" s="10" t="s">
        <v>677</v>
      </c>
      <c r="F26" s="10" t="s">
        <v>57</v>
      </c>
      <c r="G26" s="13">
        <v>1</v>
      </c>
      <c r="H26" s="7"/>
      <c r="I26" s="7">
        <v>1</v>
      </c>
      <c r="J26" s="7"/>
      <c r="K26" s="7">
        <f t="shared" si="0"/>
        <v>0</v>
      </c>
      <c r="L26" s="12" t="s">
        <v>0</v>
      </c>
      <c r="M26" s="12" t="s">
        <v>0</v>
      </c>
      <c r="N26" s="10" t="s">
        <v>0</v>
      </c>
    </row>
    <row r="27" spans="1:14" ht="75" outlineLevel="3" x14ac:dyDescent="0.25">
      <c r="A27" s="10" t="s">
        <v>93</v>
      </c>
      <c r="B27" s="11" t="s">
        <v>0</v>
      </c>
      <c r="C27" s="11" t="s">
        <v>0</v>
      </c>
      <c r="D27" s="11" t="s">
        <v>0</v>
      </c>
      <c r="E27" s="10" t="s">
        <v>678</v>
      </c>
      <c r="F27" s="10" t="s">
        <v>57</v>
      </c>
      <c r="G27" s="13">
        <v>1</v>
      </c>
      <c r="H27" s="7"/>
      <c r="I27" s="7">
        <v>1</v>
      </c>
      <c r="J27" s="7"/>
      <c r="K27" s="7">
        <f t="shared" si="0"/>
        <v>0</v>
      </c>
      <c r="L27" s="12" t="s">
        <v>0</v>
      </c>
      <c r="M27" s="12" t="s">
        <v>0</v>
      </c>
      <c r="N27" s="10" t="s">
        <v>0</v>
      </c>
    </row>
    <row r="28" spans="1:14" ht="75" outlineLevel="3" x14ac:dyDescent="0.25">
      <c r="A28" s="10" t="s">
        <v>95</v>
      </c>
      <c r="B28" s="11" t="s">
        <v>0</v>
      </c>
      <c r="C28" s="11" t="s">
        <v>0</v>
      </c>
      <c r="D28" s="11" t="s">
        <v>0</v>
      </c>
      <c r="E28" s="10" t="s">
        <v>679</v>
      </c>
      <c r="F28" s="10" t="s">
        <v>57</v>
      </c>
      <c r="G28" s="13">
        <v>1</v>
      </c>
      <c r="H28" s="7"/>
      <c r="I28" s="7">
        <v>1</v>
      </c>
      <c r="J28" s="7"/>
      <c r="K28" s="7">
        <f t="shared" si="0"/>
        <v>0</v>
      </c>
      <c r="L28" s="12" t="s">
        <v>0</v>
      </c>
      <c r="M28" s="12" t="s">
        <v>0</v>
      </c>
      <c r="N28" s="10" t="s">
        <v>0</v>
      </c>
    </row>
    <row r="29" spans="1:14" ht="105" outlineLevel="3" x14ac:dyDescent="0.25">
      <c r="A29" s="10" t="s">
        <v>97</v>
      </c>
      <c r="B29" s="11" t="s">
        <v>0</v>
      </c>
      <c r="C29" s="11" t="s">
        <v>0</v>
      </c>
      <c r="D29" s="11" t="s">
        <v>0</v>
      </c>
      <c r="E29" s="10" t="s">
        <v>680</v>
      </c>
      <c r="F29" s="10" t="s">
        <v>57</v>
      </c>
      <c r="G29" s="13">
        <v>1</v>
      </c>
      <c r="H29" s="7"/>
      <c r="I29" s="7">
        <v>1</v>
      </c>
      <c r="J29" s="7"/>
      <c r="K29" s="7">
        <f t="shared" si="0"/>
        <v>0</v>
      </c>
      <c r="L29" s="12" t="s">
        <v>0</v>
      </c>
      <c r="M29" s="12" t="s">
        <v>0</v>
      </c>
      <c r="N29" s="10" t="s">
        <v>0</v>
      </c>
    </row>
    <row r="30" spans="1:14" ht="75" outlineLevel="3" x14ac:dyDescent="0.25">
      <c r="A30" s="10" t="s">
        <v>99</v>
      </c>
      <c r="B30" s="11" t="s">
        <v>0</v>
      </c>
      <c r="C30" s="11" t="s">
        <v>0</v>
      </c>
      <c r="D30" s="11" t="s">
        <v>0</v>
      </c>
      <c r="E30" s="10" t="s">
        <v>681</v>
      </c>
      <c r="F30" s="10" t="s">
        <v>57</v>
      </c>
      <c r="G30" s="13">
        <v>1</v>
      </c>
      <c r="H30" s="7"/>
      <c r="I30" s="7">
        <v>1</v>
      </c>
      <c r="J30" s="7"/>
      <c r="K30" s="7">
        <f t="shared" si="0"/>
        <v>0</v>
      </c>
      <c r="L30" s="12" t="s">
        <v>0</v>
      </c>
      <c r="M30" s="12" t="s">
        <v>0</v>
      </c>
      <c r="N30" s="10" t="s">
        <v>0</v>
      </c>
    </row>
    <row r="31" spans="1:14" ht="75" outlineLevel="3" x14ac:dyDescent="0.25">
      <c r="A31" s="10" t="s">
        <v>101</v>
      </c>
      <c r="B31" s="11" t="s">
        <v>0</v>
      </c>
      <c r="C31" s="11" t="s">
        <v>0</v>
      </c>
      <c r="D31" s="11" t="s">
        <v>0</v>
      </c>
      <c r="E31" s="10" t="s">
        <v>682</v>
      </c>
      <c r="F31" s="10" t="s">
        <v>57</v>
      </c>
      <c r="G31" s="13">
        <v>1</v>
      </c>
      <c r="H31" s="7"/>
      <c r="I31" s="7">
        <v>1</v>
      </c>
      <c r="J31" s="7"/>
      <c r="K31" s="7">
        <f t="shared" si="0"/>
        <v>0</v>
      </c>
      <c r="L31" s="12" t="s">
        <v>0</v>
      </c>
      <c r="M31" s="12" t="s">
        <v>0</v>
      </c>
      <c r="N31" s="10" t="s">
        <v>0</v>
      </c>
    </row>
    <row r="32" spans="1:14" ht="45" outlineLevel="3" x14ac:dyDescent="0.25">
      <c r="A32" s="10" t="s">
        <v>103</v>
      </c>
      <c r="B32" s="11" t="s">
        <v>0</v>
      </c>
      <c r="C32" s="11" t="s">
        <v>0</v>
      </c>
      <c r="D32" s="11" t="s">
        <v>0</v>
      </c>
      <c r="E32" s="10" t="s">
        <v>303</v>
      </c>
      <c r="F32" s="10" t="s">
        <v>57</v>
      </c>
      <c r="G32" s="13">
        <v>1</v>
      </c>
      <c r="H32" s="7"/>
      <c r="I32" s="7">
        <v>1</v>
      </c>
      <c r="J32" s="7"/>
      <c r="K32" s="7">
        <f t="shared" si="0"/>
        <v>0</v>
      </c>
      <c r="L32" s="12" t="s">
        <v>0</v>
      </c>
      <c r="M32" s="12" t="s">
        <v>0</v>
      </c>
      <c r="N32" s="10" t="s">
        <v>0</v>
      </c>
    </row>
    <row r="33" spans="1:14" ht="45" outlineLevel="3" x14ac:dyDescent="0.25">
      <c r="A33" s="10" t="s">
        <v>105</v>
      </c>
      <c r="B33" s="11" t="s">
        <v>0</v>
      </c>
      <c r="C33" s="11" t="s">
        <v>0</v>
      </c>
      <c r="D33" s="11" t="s">
        <v>0</v>
      </c>
      <c r="E33" s="10" t="s">
        <v>683</v>
      </c>
      <c r="F33" s="10" t="s">
        <v>57</v>
      </c>
      <c r="G33" s="13">
        <v>1</v>
      </c>
      <c r="H33" s="7"/>
      <c r="I33" s="7">
        <v>1</v>
      </c>
      <c r="J33" s="7"/>
      <c r="K33" s="7">
        <f t="shared" si="0"/>
        <v>0</v>
      </c>
      <c r="L33" s="12" t="s">
        <v>0</v>
      </c>
      <c r="M33" s="12" t="s">
        <v>0</v>
      </c>
      <c r="N33" s="10" t="s">
        <v>0</v>
      </c>
    </row>
    <row r="34" spans="1:14" ht="45" outlineLevel="3" x14ac:dyDescent="0.25">
      <c r="A34" s="10" t="s">
        <v>107</v>
      </c>
      <c r="B34" s="11" t="s">
        <v>0</v>
      </c>
      <c r="C34" s="11" t="s">
        <v>0</v>
      </c>
      <c r="D34" s="11" t="s">
        <v>0</v>
      </c>
      <c r="E34" s="10" t="s">
        <v>684</v>
      </c>
      <c r="F34" s="10" t="s">
        <v>57</v>
      </c>
      <c r="G34" s="13">
        <v>1</v>
      </c>
      <c r="H34" s="7"/>
      <c r="I34" s="7">
        <v>1</v>
      </c>
      <c r="J34" s="7"/>
      <c r="K34" s="7">
        <f t="shared" si="0"/>
        <v>0</v>
      </c>
      <c r="L34" s="12" t="s">
        <v>0</v>
      </c>
      <c r="M34" s="12" t="s">
        <v>0</v>
      </c>
      <c r="N34" s="10" t="s">
        <v>0</v>
      </c>
    </row>
    <row r="35" spans="1:14" ht="45" outlineLevel="3" x14ac:dyDescent="0.25">
      <c r="A35" s="10" t="s">
        <v>109</v>
      </c>
      <c r="B35" s="11" t="s">
        <v>0</v>
      </c>
      <c r="C35" s="11" t="s">
        <v>0</v>
      </c>
      <c r="D35" s="11" t="s">
        <v>0</v>
      </c>
      <c r="E35" s="10" t="s">
        <v>685</v>
      </c>
      <c r="F35" s="10" t="s">
        <v>57</v>
      </c>
      <c r="G35" s="13">
        <v>2</v>
      </c>
      <c r="H35" s="7"/>
      <c r="I35" s="7">
        <v>1</v>
      </c>
      <c r="J35" s="7"/>
      <c r="K35" s="7">
        <f t="shared" si="0"/>
        <v>0</v>
      </c>
      <c r="L35" s="12" t="s">
        <v>0</v>
      </c>
      <c r="M35" s="12" t="s">
        <v>0</v>
      </c>
      <c r="N35" s="10" t="s">
        <v>0</v>
      </c>
    </row>
    <row r="36" spans="1:14" ht="45" outlineLevel="3" x14ac:dyDescent="0.25">
      <c r="A36" s="10" t="s">
        <v>111</v>
      </c>
      <c r="B36" s="11" t="s">
        <v>0</v>
      </c>
      <c r="C36" s="11" t="s">
        <v>0</v>
      </c>
      <c r="D36" s="11" t="s">
        <v>0</v>
      </c>
      <c r="E36" s="10" t="s">
        <v>301</v>
      </c>
      <c r="F36" s="10" t="s">
        <v>57</v>
      </c>
      <c r="G36" s="13">
        <v>1</v>
      </c>
      <c r="H36" s="7"/>
      <c r="I36" s="7">
        <v>1</v>
      </c>
      <c r="J36" s="7"/>
      <c r="K36" s="7">
        <f t="shared" si="0"/>
        <v>0</v>
      </c>
      <c r="L36" s="12" t="s">
        <v>0</v>
      </c>
      <c r="M36" s="12" t="s">
        <v>0</v>
      </c>
      <c r="N36" s="10" t="s">
        <v>0</v>
      </c>
    </row>
    <row r="37" spans="1:14" ht="30" outlineLevel="3" x14ac:dyDescent="0.25">
      <c r="A37" s="10" t="s">
        <v>113</v>
      </c>
      <c r="B37" s="11" t="s">
        <v>0</v>
      </c>
      <c r="C37" s="11" t="s">
        <v>0</v>
      </c>
      <c r="D37" s="11" t="s">
        <v>0</v>
      </c>
      <c r="E37" s="10" t="s">
        <v>153</v>
      </c>
      <c r="F37" s="10" t="s">
        <v>57</v>
      </c>
      <c r="G37" s="13">
        <v>4</v>
      </c>
      <c r="H37" s="7"/>
      <c r="I37" s="7">
        <v>1</v>
      </c>
      <c r="J37" s="7"/>
      <c r="K37" s="7">
        <f t="shared" si="0"/>
        <v>0</v>
      </c>
      <c r="L37" s="12" t="s">
        <v>0</v>
      </c>
      <c r="M37" s="12" t="s">
        <v>0</v>
      </c>
      <c r="N37" s="10" t="s">
        <v>0</v>
      </c>
    </row>
    <row r="38" spans="1:14" outlineLevel="3" x14ac:dyDescent="0.25">
      <c r="A38" s="10" t="s">
        <v>115</v>
      </c>
      <c r="B38" s="11" t="s">
        <v>0</v>
      </c>
      <c r="C38" s="11" t="s">
        <v>0</v>
      </c>
      <c r="D38" s="11" t="s">
        <v>0</v>
      </c>
      <c r="E38" s="10" t="s">
        <v>92</v>
      </c>
      <c r="F38" s="10" t="s">
        <v>79</v>
      </c>
      <c r="G38" s="13">
        <v>2</v>
      </c>
      <c r="H38" s="7"/>
      <c r="I38" s="7">
        <v>1</v>
      </c>
      <c r="J38" s="7"/>
      <c r="K38" s="7">
        <f t="shared" si="0"/>
        <v>0</v>
      </c>
      <c r="L38" s="12" t="s">
        <v>0</v>
      </c>
      <c r="M38" s="12" t="s">
        <v>0</v>
      </c>
      <c r="N38" s="10" t="s">
        <v>0</v>
      </c>
    </row>
    <row r="39" spans="1:14" ht="30" outlineLevel="3" x14ac:dyDescent="0.25">
      <c r="A39" s="10" t="s">
        <v>117</v>
      </c>
      <c r="B39" s="11" t="s">
        <v>0</v>
      </c>
      <c r="C39" s="11" t="s">
        <v>0</v>
      </c>
      <c r="D39" s="11" t="s">
        <v>0</v>
      </c>
      <c r="E39" s="10" t="s">
        <v>90</v>
      </c>
      <c r="F39" s="10" t="s">
        <v>57</v>
      </c>
      <c r="G39" s="13">
        <v>1</v>
      </c>
      <c r="H39" s="7"/>
      <c r="I39" s="7">
        <v>1</v>
      </c>
      <c r="J39" s="7"/>
      <c r="K39" s="7">
        <f t="shared" si="0"/>
        <v>0</v>
      </c>
      <c r="L39" s="12" t="s">
        <v>0</v>
      </c>
      <c r="M39" s="12" t="s">
        <v>0</v>
      </c>
      <c r="N39" s="10" t="s">
        <v>0</v>
      </c>
    </row>
    <row r="40" spans="1:14" outlineLevel="3" x14ac:dyDescent="0.25">
      <c r="A40" s="10" t="s">
        <v>119</v>
      </c>
      <c r="B40" s="11" t="s">
        <v>0</v>
      </c>
      <c r="C40" s="11" t="s">
        <v>0</v>
      </c>
      <c r="D40" s="11" t="s">
        <v>0</v>
      </c>
      <c r="E40" s="10" t="s">
        <v>92</v>
      </c>
      <c r="F40" s="10" t="s">
        <v>79</v>
      </c>
      <c r="G40" s="13">
        <v>2</v>
      </c>
      <c r="H40" s="7"/>
      <c r="I40" s="7">
        <v>1</v>
      </c>
      <c r="J40" s="7"/>
      <c r="K40" s="7">
        <f t="shared" si="0"/>
        <v>0</v>
      </c>
      <c r="L40" s="12" t="s">
        <v>0</v>
      </c>
      <c r="M40" s="12" t="s">
        <v>0</v>
      </c>
      <c r="N40" s="10" t="s">
        <v>0</v>
      </c>
    </row>
    <row r="41" spans="1:14" ht="30" outlineLevel="3" x14ac:dyDescent="0.25">
      <c r="A41" s="10" t="s">
        <v>121</v>
      </c>
      <c r="B41" s="11" t="s">
        <v>0</v>
      </c>
      <c r="C41" s="11" t="s">
        <v>0</v>
      </c>
      <c r="D41" s="11" t="s">
        <v>0</v>
      </c>
      <c r="E41" s="10" t="s">
        <v>94</v>
      </c>
      <c r="F41" s="10" t="s">
        <v>57</v>
      </c>
      <c r="G41" s="13">
        <v>1</v>
      </c>
      <c r="H41" s="7"/>
      <c r="I41" s="7">
        <v>1</v>
      </c>
      <c r="J41" s="7"/>
      <c r="K41" s="7">
        <f t="shared" si="0"/>
        <v>0</v>
      </c>
      <c r="L41" s="12" t="s">
        <v>0</v>
      </c>
      <c r="M41" s="12" t="s">
        <v>0</v>
      </c>
      <c r="N41" s="10" t="s">
        <v>0</v>
      </c>
    </row>
    <row r="42" spans="1:14" outlineLevel="3" x14ac:dyDescent="0.25">
      <c r="A42" s="10" t="s">
        <v>123</v>
      </c>
      <c r="B42" s="11" t="s">
        <v>0</v>
      </c>
      <c r="C42" s="11" t="s">
        <v>0</v>
      </c>
      <c r="D42" s="11" t="s">
        <v>0</v>
      </c>
      <c r="E42" s="10" t="s">
        <v>96</v>
      </c>
      <c r="F42" s="10" t="s">
        <v>57</v>
      </c>
      <c r="G42" s="13">
        <v>1</v>
      </c>
      <c r="H42" s="7"/>
      <c r="I42" s="7">
        <v>1</v>
      </c>
      <c r="J42" s="7"/>
      <c r="K42" s="7">
        <f t="shared" ref="K42:K73" si="1">ROUND(H42*J42, 2)</f>
        <v>0</v>
      </c>
      <c r="L42" s="12" t="s">
        <v>0</v>
      </c>
      <c r="M42" s="12" t="s">
        <v>0</v>
      </c>
      <c r="N42" s="10" t="s">
        <v>0</v>
      </c>
    </row>
    <row r="43" spans="1:14" ht="45" outlineLevel="3" x14ac:dyDescent="0.25">
      <c r="A43" s="10" t="s">
        <v>125</v>
      </c>
      <c r="B43" s="11" t="s">
        <v>0</v>
      </c>
      <c r="C43" s="11" t="s">
        <v>0</v>
      </c>
      <c r="D43" s="11" t="s">
        <v>0</v>
      </c>
      <c r="E43" s="10" t="s">
        <v>98</v>
      </c>
      <c r="F43" s="10" t="s">
        <v>57</v>
      </c>
      <c r="G43" s="13">
        <v>1</v>
      </c>
      <c r="H43" s="7"/>
      <c r="I43" s="7">
        <v>1</v>
      </c>
      <c r="J43" s="7"/>
      <c r="K43" s="7">
        <f t="shared" si="1"/>
        <v>0</v>
      </c>
      <c r="L43" s="12" t="s">
        <v>0</v>
      </c>
      <c r="M43" s="12" t="s">
        <v>0</v>
      </c>
      <c r="N43" s="10" t="s">
        <v>0</v>
      </c>
    </row>
    <row r="44" spans="1:14" outlineLevel="3" x14ac:dyDescent="0.25">
      <c r="A44" s="10" t="s">
        <v>127</v>
      </c>
      <c r="B44" s="11" t="s">
        <v>0</v>
      </c>
      <c r="C44" s="11" t="s">
        <v>0</v>
      </c>
      <c r="D44" s="11" t="s">
        <v>0</v>
      </c>
      <c r="E44" s="10" t="s">
        <v>100</v>
      </c>
      <c r="F44" s="10" t="s">
        <v>79</v>
      </c>
      <c r="G44" s="13">
        <v>1</v>
      </c>
      <c r="H44" s="7"/>
      <c r="I44" s="7">
        <v>1</v>
      </c>
      <c r="J44" s="7"/>
      <c r="K44" s="7">
        <f t="shared" si="1"/>
        <v>0</v>
      </c>
      <c r="L44" s="12" t="s">
        <v>0</v>
      </c>
      <c r="M44" s="12" t="s">
        <v>0</v>
      </c>
      <c r="N44" s="10" t="s">
        <v>0</v>
      </c>
    </row>
    <row r="45" spans="1:14" outlineLevel="3" x14ac:dyDescent="0.25">
      <c r="A45" s="10" t="s">
        <v>129</v>
      </c>
      <c r="B45" s="11" t="s">
        <v>0</v>
      </c>
      <c r="C45" s="11" t="s">
        <v>0</v>
      </c>
      <c r="D45" s="11" t="s">
        <v>0</v>
      </c>
      <c r="E45" s="10" t="s">
        <v>102</v>
      </c>
      <c r="F45" s="10" t="s">
        <v>79</v>
      </c>
      <c r="G45" s="13">
        <v>1</v>
      </c>
      <c r="H45" s="7"/>
      <c r="I45" s="7">
        <v>1</v>
      </c>
      <c r="J45" s="7"/>
      <c r="K45" s="7">
        <f t="shared" si="1"/>
        <v>0</v>
      </c>
      <c r="L45" s="12" t="s">
        <v>0</v>
      </c>
      <c r="M45" s="12" t="s">
        <v>0</v>
      </c>
      <c r="N45" s="10" t="s">
        <v>0</v>
      </c>
    </row>
    <row r="46" spans="1:14" outlineLevel="3" x14ac:dyDescent="0.25">
      <c r="A46" s="10" t="s">
        <v>131</v>
      </c>
      <c r="B46" s="11" t="s">
        <v>0</v>
      </c>
      <c r="C46" s="11" t="s">
        <v>0</v>
      </c>
      <c r="D46" s="11" t="s">
        <v>0</v>
      </c>
      <c r="E46" s="10" t="s">
        <v>465</v>
      </c>
      <c r="F46" s="10" t="s">
        <v>79</v>
      </c>
      <c r="G46" s="13">
        <v>1</v>
      </c>
      <c r="H46" s="7"/>
      <c r="I46" s="7">
        <v>1</v>
      </c>
      <c r="J46" s="7"/>
      <c r="K46" s="7">
        <f t="shared" si="1"/>
        <v>0</v>
      </c>
      <c r="L46" s="12" t="s">
        <v>0</v>
      </c>
      <c r="M46" s="12" t="s">
        <v>0</v>
      </c>
      <c r="N46" s="10" t="s">
        <v>0</v>
      </c>
    </row>
    <row r="47" spans="1:14" outlineLevel="3" x14ac:dyDescent="0.25">
      <c r="A47" s="10" t="s">
        <v>133</v>
      </c>
      <c r="B47" s="11" t="s">
        <v>0</v>
      </c>
      <c r="C47" s="11" t="s">
        <v>0</v>
      </c>
      <c r="D47" s="11" t="s">
        <v>0</v>
      </c>
      <c r="E47" s="10" t="s">
        <v>106</v>
      </c>
      <c r="F47" s="10" t="s">
        <v>79</v>
      </c>
      <c r="G47" s="13">
        <v>19</v>
      </c>
      <c r="H47" s="7"/>
      <c r="I47" s="7">
        <v>1</v>
      </c>
      <c r="J47" s="7"/>
      <c r="K47" s="7">
        <f t="shared" si="1"/>
        <v>0</v>
      </c>
      <c r="L47" s="12" t="s">
        <v>0</v>
      </c>
      <c r="M47" s="12" t="s">
        <v>0</v>
      </c>
      <c r="N47" s="10" t="s">
        <v>0</v>
      </c>
    </row>
    <row r="48" spans="1:14" outlineLevel="3" x14ac:dyDescent="0.25">
      <c r="A48" s="10" t="s">
        <v>135</v>
      </c>
      <c r="B48" s="11" t="s">
        <v>0</v>
      </c>
      <c r="C48" s="11" t="s">
        <v>0</v>
      </c>
      <c r="D48" s="11" t="s">
        <v>0</v>
      </c>
      <c r="E48" s="10" t="s">
        <v>559</v>
      </c>
      <c r="F48" s="10" t="s">
        <v>79</v>
      </c>
      <c r="G48" s="13">
        <v>4</v>
      </c>
      <c r="H48" s="7"/>
      <c r="I48" s="7">
        <v>1</v>
      </c>
      <c r="J48" s="7"/>
      <c r="K48" s="7">
        <f t="shared" si="1"/>
        <v>0</v>
      </c>
      <c r="L48" s="12" t="s">
        <v>0</v>
      </c>
      <c r="M48" s="12" t="s">
        <v>0</v>
      </c>
      <c r="N48" s="10" t="s">
        <v>0</v>
      </c>
    </row>
    <row r="49" spans="1:14" outlineLevel="3" x14ac:dyDescent="0.25">
      <c r="A49" s="10" t="s">
        <v>137</v>
      </c>
      <c r="B49" s="11" t="s">
        <v>0</v>
      </c>
      <c r="C49" s="11" t="s">
        <v>0</v>
      </c>
      <c r="D49" s="11" t="s">
        <v>0</v>
      </c>
      <c r="E49" s="10" t="s">
        <v>108</v>
      </c>
      <c r="F49" s="10" t="s">
        <v>79</v>
      </c>
      <c r="G49" s="13">
        <v>3</v>
      </c>
      <c r="H49" s="7"/>
      <c r="I49" s="7">
        <v>1</v>
      </c>
      <c r="J49" s="7"/>
      <c r="K49" s="7">
        <f t="shared" si="1"/>
        <v>0</v>
      </c>
      <c r="L49" s="12" t="s">
        <v>0</v>
      </c>
      <c r="M49" s="12" t="s">
        <v>0</v>
      </c>
      <c r="N49" s="10" t="s">
        <v>0</v>
      </c>
    </row>
    <row r="50" spans="1:14" outlineLevel="3" x14ac:dyDescent="0.25">
      <c r="A50" s="10" t="s">
        <v>139</v>
      </c>
      <c r="B50" s="11" t="s">
        <v>0</v>
      </c>
      <c r="C50" s="11" t="s">
        <v>0</v>
      </c>
      <c r="D50" s="11" t="s">
        <v>0</v>
      </c>
      <c r="E50" s="10" t="s">
        <v>305</v>
      </c>
      <c r="F50" s="10" t="s">
        <v>79</v>
      </c>
      <c r="G50" s="13">
        <v>2</v>
      </c>
      <c r="H50" s="7"/>
      <c r="I50" s="7">
        <v>1</v>
      </c>
      <c r="J50" s="7"/>
      <c r="K50" s="7">
        <f t="shared" si="1"/>
        <v>0</v>
      </c>
      <c r="L50" s="12" t="s">
        <v>0</v>
      </c>
      <c r="M50" s="12" t="s">
        <v>0</v>
      </c>
      <c r="N50" s="10" t="s">
        <v>0</v>
      </c>
    </row>
    <row r="51" spans="1:14" outlineLevel="3" x14ac:dyDescent="0.25">
      <c r="A51" s="10" t="s">
        <v>142</v>
      </c>
      <c r="B51" s="11" t="s">
        <v>0</v>
      </c>
      <c r="C51" s="11" t="s">
        <v>0</v>
      </c>
      <c r="D51" s="11" t="s">
        <v>0</v>
      </c>
      <c r="E51" s="10" t="s">
        <v>110</v>
      </c>
      <c r="F51" s="10" t="s">
        <v>79</v>
      </c>
      <c r="G51" s="13">
        <v>1</v>
      </c>
      <c r="H51" s="7"/>
      <c r="I51" s="7">
        <v>1</v>
      </c>
      <c r="J51" s="7"/>
      <c r="K51" s="7">
        <f t="shared" si="1"/>
        <v>0</v>
      </c>
      <c r="L51" s="12" t="s">
        <v>0</v>
      </c>
      <c r="M51" s="12" t="s">
        <v>0</v>
      </c>
      <c r="N51" s="10" t="s">
        <v>0</v>
      </c>
    </row>
    <row r="52" spans="1:14" outlineLevel="3" x14ac:dyDescent="0.25">
      <c r="A52" s="10" t="s">
        <v>144</v>
      </c>
      <c r="B52" s="11" t="s">
        <v>0</v>
      </c>
      <c r="C52" s="11" t="s">
        <v>0</v>
      </c>
      <c r="D52" s="11" t="s">
        <v>0</v>
      </c>
      <c r="E52" s="10" t="s">
        <v>112</v>
      </c>
      <c r="F52" s="10" t="s">
        <v>79</v>
      </c>
      <c r="G52" s="13">
        <v>1</v>
      </c>
      <c r="H52" s="7"/>
      <c r="I52" s="7">
        <v>1</v>
      </c>
      <c r="J52" s="7"/>
      <c r="K52" s="7">
        <f t="shared" si="1"/>
        <v>0</v>
      </c>
      <c r="L52" s="12" t="s">
        <v>0</v>
      </c>
      <c r="M52" s="12" t="s">
        <v>0</v>
      </c>
      <c r="N52" s="10" t="s">
        <v>0</v>
      </c>
    </row>
    <row r="53" spans="1:14" outlineLevel="3" x14ac:dyDescent="0.25">
      <c r="A53" s="10" t="s">
        <v>146</v>
      </c>
      <c r="B53" s="11" t="s">
        <v>0</v>
      </c>
      <c r="C53" s="11" t="s">
        <v>0</v>
      </c>
      <c r="D53" s="11" t="s">
        <v>0</v>
      </c>
      <c r="E53" s="10" t="s">
        <v>470</v>
      </c>
      <c r="F53" s="10" t="s">
        <v>79</v>
      </c>
      <c r="G53" s="13">
        <v>8</v>
      </c>
      <c r="H53" s="7"/>
      <c r="I53" s="7">
        <v>1</v>
      </c>
      <c r="J53" s="7"/>
      <c r="K53" s="7">
        <f t="shared" si="1"/>
        <v>0</v>
      </c>
      <c r="L53" s="12" t="s">
        <v>0</v>
      </c>
      <c r="M53" s="12" t="s">
        <v>0</v>
      </c>
      <c r="N53" s="10" t="s">
        <v>0</v>
      </c>
    </row>
    <row r="54" spans="1:14" outlineLevel="3" x14ac:dyDescent="0.25">
      <c r="A54" s="10" t="s">
        <v>148</v>
      </c>
      <c r="B54" s="11" t="s">
        <v>0</v>
      </c>
      <c r="C54" s="11" t="s">
        <v>0</v>
      </c>
      <c r="D54" s="11" t="s">
        <v>0</v>
      </c>
      <c r="E54" s="10" t="s">
        <v>306</v>
      </c>
      <c r="F54" s="10" t="s">
        <v>79</v>
      </c>
      <c r="G54" s="13">
        <v>2</v>
      </c>
      <c r="H54" s="7"/>
      <c r="I54" s="7">
        <v>1</v>
      </c>
      <c r="J54" s="7"/>
      <c r="K54" s="7">
        <f t="shared" si="1"/>
        <v>0</v>
      </c>
      <c r="L54" s="12" t="s">
        <v>0</v>
      </c>
      <c r="M54" s="12" t="s">
        <v>0</v>
      </c>
      <c r="N54" s="10" t="s">
        <v>0</v>
      </c>
    </row>
    <row r="55" spans="1:14" outlineLevel="3" x14ac:dyDescent="0.25">
      <c r="A55" s="10" t="s">
        <v>150</v>
      </c>
      <c r="B55" s="11" t="s">
        <v>0</v>
      </c>
      <c r="C55" s="11" t="s">
        <v>0</v>
      </c>
      <c r="D55" s="11" t="s">
        <v>0</v>
      </c>
      <c r="E55" s="10" t="s">
        <v>307</v>
      </c>
      <c r="F55" s="10" t="s">
        <v>79</v>
      </c>
      <c r="G55" s="13">
        <v>12</v>
      </c>
      <c r="H55" s="7"/>
      <c r="I55" s="7">
        <v>1</v>
      </c>
      <c r="J55" s="7"/>
      <c r="K55" s="7">
        <f t="shared" si="1"/>
        <v>0</v>
      </c>
      <c r="L55" s="12" t="s">
        <v>0</v>
      </c>
      <c r="M55" s="12" t="s">
        <v>0</v>
      </c>
      <c r="N55" s="10" t="s">
        <v>0</v>
      </c>
    </row>
    <row r="56" spans="1:14" outlineLevel="3" x14ac:dyDescent="0.25">
      <c r="A56" s="10" t="s">
        <v>152</v>
      </c>
      <c r="B56" s="11" t="s">
        <v>0</v>
      </c>
      <c r="C56" s="11" t="s">
        <v>0</v>
      </c>
      <c r="D56" s="11" t="s">
        <v>0</v>
      </c>
      <c r="E56" s="10" t="s">
        <v>114</v>
      </c>
      <c r="F56" s="10" t="s">
        <v>79</v>
      </c>
      <c r="G56" s="13">
        <v>12</v>
      </c>
      <c r="H56" s="7"/>
      <c r="I56" s="7">
        <v>1</v>
      </c>
      <c r="J56" s="7"/>
      <c r="K56" s="7">
        <f t="shared" si="1"/>
        <v>0</v>
      </c>
      <c r="L56" s="12" t="s">
        <v>0</v>
      </c>
      <c r="M56" s="12" t="s">
        <v>0</v>
      </c>
      <c r="N56" s="10" t="s">
        <v>0</v>
      </c>
    </row>
    <row r="57" spans="1:14" outlineLevel="3" x14ac:dyDescent="0.25">
      <c r="A57" s="10" t="s">
        <v>154</v>
      </c>
      <c r="B57" s="11" t="s">
        <v>0</v>
      </c>
      <c r="C57" s="11" t="s">
        <v>0</v>
      </c>
      <c r="D57" s="11" t="s">
        <v>0</v>
      </c>
      <c r="E57" s="10" t="s">
        <v>308</v>
      </c>
      <c r="F57" s="10" t="s">
        <v>79</v>
      </c>
      <c r="G57" s="13">
        <v>8</v>
      </c>
      <c r="H57" s="7"/>
      <c r="I57" s="7">
        <v>1</v>
      </c>
      <c r="J57" s="7"/>
      <c r="K57" s="7">
        <f t="shared" si="1"/>
        <v>0</v>
      </c>
      <c r="L57" s="12" t="s">
        <v>0</v>
      </c>
      <c r="M57" s="12" t="s">
        <v>0</v>
      </c>
      <c r="N57" s="10" t="s">
        <v>0</v>
      </c>
    </row>
    <row r="58" spans="1:14" outlineLevel="3" x14ac:dyDescent="0.25">
      <c r="A58" s="10" t="s">
        <v>156</v>
      </c>
      <c r="B58" s="11" t="s">
        <v>0</v>
      </c>
      <c r="C58" s="11" t="s">
        <v>0</v>
      </c>
      <c r="D58" s="11" t="s">
        <v>0</v>
      </c>
      <c r="E58" s="10" t="s">
        <v>116</v>
      </c>
      <c r="F58" s="10" t="s">
        <v>79</v>
      </c>
      <c r="G58" s="13">
        <v>4</v>
      </c>
      <c r="H58" s="7"/>
      <c r="I58" s="7">
        <v>1</v>
      </c>
      <c r="J58" s="7"/>
      <c r="K58" s="7">
        <f t="shared" si="1"/>
        <v>0</v>
      </c>
      <c r="L58" s="12" t="s">
        <v>0</v>
      </c>
      <c r="M58" s="12" t="s">
        <v>0</v>
      </c>
      <c r="N58" s="10" t="s">
        <v>0</v>
      </c>
    </row>
    <row r="59" spans="1:14" outlineLevel="3" x14ac:dyDescent="0.25">
      <c r="A59" s="10" t="s">
        <v>158</v>
      </c>
      <c r="B59" s="11" t="s">
        <v>0</v>
      </c>
      <c r="C59" s="11" t="s">
        <v>0</v>
      </c>
      <c r="D59" s="11" t="s">
        <v>0</v>
      </c>
      <c r="E59" s="10" t="s">
        <v>118</v>
      </c>
      <c r="F59" s="10" t="s">
        <v>79</v>
      </c>
      <c r="G59" s="13">
        <v>6</v>
      </c>
      <c r="H59" s="7"/>
      <c r="I59" s="7">
        <v>1</v>
      </c>
      <c r="J59" s="7"/>
      <c r="K59" s="7">
        <f t="shared" si="1"/>
        <v>0</v>
      </c>
      <c r="L59" s="12" t="s">
        <v>0</v>
      </c>
      <c r="M59" s="12" t="s">
        <v>0</v>
      </c>
      <c r="N59" s="10" t="s">
        <v>0</v>
      </c>
    </row>
    <row r="60" spans="1:14" outlineLevel="3" x14ac:dyDescent="0.25">
      <c r="A60" s="10" t="s">
        <v>160</v>
      </c>
      <c r="B60" s="11" t="s">
        <v>0</v>
      </c>
      <c r="C60" s="11" t="s">
        <v>0</v>
      </c>
      <c r="D60" s="11" t="s">
        <v>0</v>
      </c>
      <c r="E60" s="10" t="s">
        <v>309</v>
      </c>
      <c r="F60" s="10" t="s">
        <v>79</v>
      </c>
      <c r="G60" s="13">
        <v>4</v>
      </c>
      <c r="H60" s="7"/>
      <c r="I60" s="7">
        <v>1</v>
      </c>
      <c r="J60" s="7"/>
      <c r="K60" s="7">
        <f t="shared" si="1"/>
        <v>0</v>
      </c>
      <c r="L60" s="12" t="s">
        <v>0</v>
      </c>
      <c r="M60" s="12" t="s">
        <v>0</v>
      </c>
      <c r="N60" s="10" t="s">
        <v>0</v>
      </c>
    </row>
    <row r="61" spans="1:14" outlineLevel="3" x14ac:dyDescent="0.25">
      <c r="A61" s="10" t="s">
        <v>162</v>
      </c>
      <c r="B61" s="11" t="s">
        <v>0</v>
      </c>
      <c r="C61" s="11" t="s">
        <v>0</v>
      </c>
      <c r="D61" s="11" t="s">
        <v>0</v>
      </c>
      <c r="E61" s="10" t="s">
        <v>120</v>
      </c>
      <c r="F61" s="10" t="s">
        <v>79</v>
      </c>
      <c r="G61" s="13">
        <v>3</v>
      </c>
      <c r="H61" s="7"/>
      <c r="I61" s="7">
        <v>1</v>
      </c>
      <c r="J61" s="7"/>
      <c r="K61" s="7">
        <f t="shared" si="1"/>
        <v>0</v>
      </c>
      <c r="L61" s="12" t="s">
        <v>0</v>
      </c>
      <c r="M61" s="12" t="s">
        <v>0</v>
      </c>
      <c r="N61" s="10" t="s">
        <v>0</v>
      </c>
    </row>
    <row r="62" spans="1:14" outlineLevel="3" x14ac:dyDescent="0.25">
      <c r="A62" s="10" t="s">
        <v>164</v>
      </c>
      <c r="B62" s="11" t="s">
        <v>0</v>
      </c>
      <c r="C62" s="11" t="s">
        <v>0</v>
      </c>
      <c r="D62" s="11" t="s">
        <v>0</v>
      </c>
      <c r="E62" s="10" t="s">
        <v>310</v>
      </c>
      <c r="F62" s="10" t="s">
        <v>79</v>
      </c>
      <c r="G62" s="13">
        <v>2</v>
      </c>
      <c r="H62" s="7"/>
      <c r="I62" s="7">
        <v>1</v>
      </c>
      <c r="J62" s="7"/>
      <c r="K62" s="7">
        <f t="shared" si="1"/>
        <v>0</v>
      </c>
      <c r="L62" s="12" t="s">
        <v>0</v>
      </c>
      <c r="M62" s="12" t="s">
        <v>0</v>
      </c>
      <c r="N62" s="10" t="s">
        <v>0</v>
      </c>
    </row>
    <row r="63" spans="1:14" outlineLevel="3" x14ac:dyDescent="0.25">
      <c r="A63" s="10" t="s">
        <v>166</v>
      </c>
      <c r="B63" s="11" t="s">
        <v>0</v>
      </c>
      <c r="C63" s="11" t="s">
        <v>0</v>
      </c>
      <c r="D63" s="11" t="s">
        <v>0</v>
      </c>
      <c r="E63" s="10" t="s">
        <v>124</v>
      </c>
      <c r="F63" s="10" t="s">
        <v>79</v>
      </c>
      <c r="G63" s="13">
        <v>1</v>
      </c>
      <c r="H63" s="7"/>
      <c r="I63" s="7">
        <v>1</v>
      </c>
      <c r="J63" s="7"/>
      <c r="K63" s="7">
        <f t="shared" si="1"/>
        <v>0</v>
      </c>
      <c r="L63" s="12" t="s">
        <v>0</v>
      </c>
      <c r="M63" s="12" t="s">
        <v>0</v>
      </c>
      <c r="N63" s="10" t="s">
        <v>0</v>
      </c>
    </row>
    <row r="64" spans="1:14" outlineLevel="3" x14ac:dyDescent="0.25">
      <c r="A64" s="10" t="s">
        <v>168</v>
      </c>
      <c r="B64" s="11" t="s">
        <v>0</v>
      </c>
      <c r="C64" s="11" t="s">
        <v>0</v>
      </c>
      <c r="D64" s="11" t="s">
        <v>0</v>
      </c>
      <c r="E64" s="10" t="s">
        <v>126</v>
      </c>
      <c r="F64" s="10" t="s">
        <v>79</v>
      </c>
      <c r="G64" s="13">
        <v>26</v>
      </c>
      <c r="H64" s="7"/>
      <c r="I64" s="7">
        <v>1</v>
      </c>
      <c r="J64" s="7"/>
      <c r="K64" s="7">
        <f t="shared" si="1"/>
        <v>0</v>
      </c>
      <c r="L64" s="12" t="s">
        <v>0</v>
      </c>
      <c r="M64" s="12" t="s">
        <v>0</v>
      </c>
      <c r="N64" s="10" t="s">
        <v>0</v>
      </c>
    </row>
    <row r="65" spans="1:14" ht="30" outlineLevel="3" x14ac:dyDescent="0.25">
      <c r="A65" s="10" t="s">
        <v>170</v>
      </c>
      <c r="B65" s="11" t="s">
        <v>0</v>
      </c>
      <c r="C65" s="11" t="s">
        <v>0</v>
      </c>
      <c r="D65" s="11" t="s">
        <v>0</v>
      </c>
      <c r="E65" s="10" t="s">
        <v>128</v>
      </c>
      <c r="F65" s="10" t="s">
        <v>79</v>
      </c>
      <c r="G65" s="13">
        <v>20</v>
      </c>
      <c r="H65" s="7"/>
      <c r="I65" s="7">
        <v>1</v>
      </c>
      <c r="J65" s="7"/>
      <c r="K65" s="7">
        <f t="shared" si="1"/>
        <v>0</v>
      </c>
      <c r="L65" s="12" t="s">
        <v>0</v>
      </c>
      <c r="M65" s="12" t="s">
        <v>0</v>
      </c>
      <c r="N65" s="10" t="s">
        <v>0</v>
      </c>
    </row>
    <row r="66" spans="1:14" outlineLevel="3" x14ac:dyDescent="0.25">
      <c r="A66" s="10" t="s">
        <v>172</v>
      </c>
      <c r="B66" s="11" t="s">
        <v>0</v>
      </c>
      <c r="C66" s="11" t="s">
        <v>0</v>
      </c>
      <c r="D66" s="11" t="s">
        <v>0</v>
      </c>
      <c r="E66" s="10" t="s">
        <v>311</v>
      </c>
      <c r="F66" s="10" t="s">
        <v>76</v>
      </c>
      <c r="G66" s="13">
        <v>10</v>
      </c>
      <c r="H66" s="7"/>
      <c r="I66" s="7">
        <v>1</v>
      </c>
      <c r="J66" s="7"/>
      <c r="K66" s="7">
        <f t="shared" si="1"/>
        <v>0</v>
      </c>
      <c r="L66" s="12" t="s">
        <v>0</v>
      </c>
      <c r="M66" s="12" t="s">
        <v>0</v>
      </c>
      <c r="N66" s="10" t="s">
        <v>0</v>
      </c>
    </row>
    <row r="67" spans="1:14" ht="30" outlineLevel="3" x14ac:dyDescent="0.25">
      <c r="A67" s="10" t="s">
        <v>173</v>
      </c>
      <c r="B67" s="11" t="s">
        <v>0</v>
      </c>
      <c r="C67" s="11" t="s">
        <v>0</v>
      </c>
      <c r="D67" s="11" t="s">
        <v>0</v>
      </c>
      <c r="E67" s="10" t="s">
        <v>132</v>
      </c>
      <c r="F67" s="10" t="s">
        <v>76</v>
      </c>
      <c r="G67" s="13">
        <v>6</v>
      </c>
      <c r="H67" s="7"/>
      <c r="I67" s="7">
        <v>1</v>
      </c>
      <c r="J67" s="7"/>
      <c r="K67" s="7">
        <f t="shared" si="1"/>
        <v>0</v>
      </c>
      <c r="L67" s="12" t="s">
        <v>0</v>
      </c>
      <c r="M67" s="12" t="s">
        <v>0</v>
      </c>
      <c r="N67" s="10" t="s">
        <v>0</v>
      </c>
    </row>
    <row r="68" spans="1:14" ht="30" outlineLevel="3" x14ac:dyDescent="0.25">
      <c r="A68" s="10" t="s">
        <v>175</v>
      </c>
      <c r="B68" s="11" t="s">
        <v>0</v>
      </c>
      <c r="C68" s="11" t="s">
        <v>0</v>
      </c>
      <c r="D68" s="11" t="s">
        <v>0</v>
      </c>
      <c r="E68" s="10" t="s">
        <v>134</v>
      </c>
      <c r="F68" s="10" t="s">
        <v>76</v>
      </c>
      <c r="G68" s="13">
        <v>6</v>
      </c>
      <c r="H68" s="7"/>
      <c r="I68" s="7">
        <v>1</v>
      </c>
      <c r="J68" s="7"/>
      <c r="K68" s="7">
        <f t="shared" si="1"/>
        <v>0</v>
      </c>
      <c r="L68" s="12" t="s">
        <v>0</v>
      </c>
      <c r="M68" s="12" t="s">
        <v>0</v>
      </c>
      <c r="N68" s="10" t="s">
        <v>0</v>
      </c>
    </row>
    <row r="69" spans="1:14" ht="30" outlineLevel="3" x14ac:dyDescent="0.25">
      <c r="A69" s="10" t="s">
        <v>177</v>
      </c>
      <c r="B69" s="11" t="s">
        <v>0</v>
      </c>
      <c r="C69" s="11" t="s">
        <v>0</v>
      </c>
      <c r="D69" s="11" t="s">
        <v>0</v>
      </c>
      <c r="E69" s="10" t="s">
        <v>312</v>
      </c>
      <c r="F69" s="10" t="s">
        <v>76</v>
      </c>
      <c r="G69" s="13">
        <v>12</v>
      </c>
      <c r="H69" s="7"/>
      <c r="I69" s="7">
        <v>1</v>
      </c>
      <c r="J69" s="7"/>
      <c r="K69" s="7">
        <f t="shared" si="1"/>
        <v>0</v>
      </c>
      <c r="L69" s="12" t="s">
        <v>0</v>
      </c>
      <c r="M69" s="12" t="s">
        <v>0</v>
      </c>
      <c r="N69" s="10" t="s">
        <v>0</v>
      </c>
    </row>
    <row r="70" spans="1:14" ht="30" outlineLevel="3" x14ac:dyDescent="0.25">
      <c r="A70" s="10" t="s">
        <v>179</v>
      </c>
      <c r="B70" s="11" t="s">
        <v>0</v>
      </c>
      <c r="C70" s="11" t="s">
        <v>0</v>
      </c>
      <c r="D70" s="11" t="s">
        <v>0</v>
      </c>
      <c r="E70" s="10" t="s">
        <v>136</v>
      </c>
      <c r="F70" s="10" t="s">
        <v>76</v>
      </c>
      <c r="G70" s="13">
        <v>18</v>
      </c>
      <c r="H70" s="7"/>
      <c r="I70" s="7">
        <v>1</v>
      </c>
      <c r="J70" s="7"/>
      <c r="K70" s="7">
        <f t="shared" si="1"/>
        <v>0</v>
      </c>
      <c r="L70" s="12" t="s">
        <v>0</v>
      </c>
      <c r="M70" s="12" t="s">
        <v>0</v>
      </c>
      <c r="N70" s="10" t="s">
        <v>0</v>
      </c>
    </row>
    <row r="71" spans="1:14" ht="30" outlineLevel="3" x14ac:dyDescent="0.25">
      <c r="A71" s="10" t="s">
        <v>181</v>
      </c>
      <c r="B71" s="11" t="s">
        <v>0</v>
      </c>
      <c r="C71" s="11" t="s">
        <v>0</v>
      </c>
      <c r="D71" s="11" t="s">
        <v>0</v>
      </c>
      <c r="E71" s="10" t="s">
        <v>313</v>
      </c>
      <c r="F71" s="10" t="s">
        <v>76</v>
      </c>
      <c r="G71" s="13">
        <v>10</v>
      </c>
      <c r="H71" s="7"/>
      <c r="I71" s="7">
        <v>1</v>
      </c>
      <c r="J71" s="7"/>
      <c r="K71" s="7">
        <f t="shared" si="1"/>
        <v>0</v>
      </c>
      <c r="L71" s="12" t="s">
        <v>0</v>
      </c>
      <c r="M71" s="12" t="s">
        <v>0</v>
      </c>
      <c r="N71" s="10" t="s">
        <v>0</v>
      </c>
    </row>
    <row r="72" spans="1:14" ht="30" outlineLevel="3" x14ac:dyDescent="0.25">
      <c r="A72" s="10" t="s">
        <v>183</v>
      </c>
      <c r="B72" s="11" t="s">
        <v>0</v>
      </c>
      <c r="C72" s="11" t="s">
        <v>0</v>
      </c>
      <c r="D72" s="11" t="s">
        <v>0</v>
      </c>
      <c r="E72" s="10" t="s">
        <v>314</v>
      </c>
      <c r="F72" s="10" t="s">
        <v>76</v>
      </c>
      <c r="G72" s="13">
        <v>2</v>
      </c>
      <c r="H72" s="7"/>
      <c r="I72" s="7">
        <v>1</v>
      </c>
      <c r="J72" s="7"/>
      <c r="K72" s="7">
        <f t="shared" si="1"/>
        <v>0</v>
      </c>
      <c r="L72" s="12" t="s">
        <v>0</v>
      </c>
      <c r="M72" s="12" t="s">
        <v>0</v>
      </c>
      <c r="N72" s="10" t="s">
        <v>0</v>
      </c>
    </row>
    <row r="73" spans="1:14" ht="30" outlineLevel="3" x14ac:dyDescent="0.25">
      <c r="A73" s="10" t="s">
        <v>185</v>
      </c>
      <c r="B73" s="11" t="s">
        <v>0</v>
      </c>
      <c r="C73" s="11" t="s">
        <v>0</v>
      </c>
      <c r="D73" s="11" t="s">
        <v>0</v>
      </c>
      <c r="E73" s="10" t="s">
        <v>471</v>
      </c>
      <c r="F73" s="10" t="s">
        <v>76</v>
      </c>
      <c r="G73" s="13">
        <v>16</v>
      </c>
      <c r="H73" s="7"/>
      <c r="I73" s="7">
        <v>1</v>
      </c>
      <c r="J73" s="7"/>
      <c r="K73" s="7">
        <f t="shared" si="1"/>
        <v>0</v>
      </c>
      <c r="L73" s="12" t="s">
        <v>0</v>
      </c>
      <c r="M73" s="12" t="s">
        <v>0</v>
      </c>
      <c r="N73" s="10" t="s">
        <v>0</v>
      </c>
    </row>
    <row r="74" spans="1:14" ht="45" outlineLevel="3" x14ac:dyDescent="0.25">
      <c r="A74" s="10" t="s">
        <v>188</v>
      </c>
      <c r="B74" s="11" t="s">
        <v>0</v>
      </c>
      <c r="C74" s="11" t="s">
        <v>0</v>
      </c>
      <c r="D74" s="11" t="s">
        <v>0</v>
      </c>
      <c r="E74" s="10" t="s">
        <v>138</v>
      </c>
      <c r="F74" s="10" t="s">
        <v>140</v>
      </c>
      <c r="G74" s="13">
        <v>14.27</v>
      </c>
      <c r="H74" s="7"/>
      <c r="I74" s="7">
        <v>1</v>
      </c>
      <c r="J74" s="7"/>
      <c r="K74" s="7">
        <f t="shared" ref="K74:K102" si="2">ROUND(H74*J74, 2)</f>
        <v>0</v>
      </c>
      <c r="L74" s="12" t="s">
        <v>0</v>
      </c>
      <c r="M74" s="12" t="s">
        <v>0</v>
      </c>
      <c r="N74" s="10" t="s">
        <v>0</v>
      </c>
    </row>
    <row r="75" spans="1:14" outlineLevel="3" x14ac:dyDescent="0.25">
      <c r="A75" s="10" t="s">
        <v>190</v>
      </c>
      <c r="B75" s="11" t="s">
        <v>0</v>
      </c>
      <c r="C75" s="11" t="s">
        <v>0</v>
      </c>
      <c r="D75" s="11" t="s">
        <v>0</v>
      </c>
      <c r="E75" s="10" t="s">
        <v>141</v>
      </c>
      <c r="F75" s="10" t="s">
        <v>140</v>
      </c>
      <c r="G75" s="13">
        <v>14.27</v>
      </c>
      <c r="H75" s="7"/>
      <c r="I75" s="7">
        <v>1</v>
      </c>
      <c r="J75" s="7"/>
      <c r="K75" s="7">
        <f t="shared" si="2"/>
        <v>0</v>
      </c>
      <c r="L75" s="12" t="s">
        <v>0</v>
      </c>
      <c r="M75" s="12" t="s">
        <v>0</v>
      </c>
      <c r="N75" s="10" t="s">
        <v>0</v>
      </c>
    </row>
    <row r="76" spans="1:14" ht="45" outlineLevel="3" x14ac:dyDescent="0.25">
      <c r="A76" s="10" t="s">
        <v>192</v>
      </c>
      <c r="B76" s="11" t="s">
        <v>0</v>
      </c>
      <c r="C76" s="11" t="s">
        <v>0</v>
      </c>
      <c r="D76" s="11" t="s">
        <v>0</v>
      </c>
      <c r="E76" s="10" t="s">
        <v>143</v>
      </c>
      <c r="F76" s="10" t="s">
        <v>140</v>
      </c>
      <c r="G76" s="13">
        <v>14.27</v>
      </c>
      <c r="H76" s="7"/>
      <c r="I76" s="7">
        <v>1</v>
      </c>
      <c r="J76" s="7"/>
      <c r="K76" s="7">
        <f t="shared" si="2"/>
        <v>0</v>
      </c>
      <c r="L76" s="12" t="s">
        <v>0</v>
      </c>
      <c r="M76" s="12" t="s">
        <v>0</v>
      </c>
      <c r="N76" s="10" t="s">
        <v>0</v>
      </c>
    </row>
    <row r="77" spans="1:14" ht="45" outlineLevel="3" x14ac:dyDescent="0.25">
      <c r="A77" s="10" t="s">
        <v>195</v>
      </c>
      <c r="B77" s="11" t="s">
        <v>0</v>
      </c>
      <c r="C77" s="11" t="s">
        <v>0</v>
      </c>
      <c r="D77" s="11" t="s">
        <v>0</v>
      </c>
      <c r="E77" s="10" t="s">
        <v>145</v>
      </c>
      <c r="F77" s="10" t="s">
        <v>140</v>
      </c>
      <c r="G77" s="13">
        <v>14.27</v>
      </c>
      <c r="H77" s="7"/>
      <c r="I77" s="7">
        <v>1</v>
      </c>
      <c r="J77" s="7"/>
      <c r="K77" s="7">
        <f t="shared" si="2"/>
        <v>0</v>
      </c>
      <c r="L77" s="12" t="s">
        <v>0</v>
      </c>
      <c r="M77" s="12" t="s">
        <v>0</v>
      </c>
      <c r="N77" s="10" t="s">
        <v>0</v>
      </c>
    </row>
    <row r="78" spans="1:14" ht="30" outlineLevel="3" x14ac:dyDescent="0.25">
      <c r="A78" s="10" t="s">
        <v>197</v>
      </c>
      <c r="B78" s="11" t="s">
        <v>0</v>
      </c>
      <c r="C78" s="11" t="s">
        <v>0</v>
      </c>
      <c r="D78" s="11" t="s">
        <v>0</v>
      </c>
      <c r="E78" s="10" t="s">
        <v>147</v>
      </c>
      <c r="F78" s="10" t="s">
        <v>76</v>
      </c>
      <c r="G78" s="13">
        <v>6</v>
      </c>
      <c r="H78" s="7"/>
      <c r="I78" s="7">
        <v>1</v>
      </c>
      <c r="J78" s="7"/>
      <c r="K78" s="7">
        <f t="shared" si="2"/>
        <v>0</v>
      </c>
      <c r="L78" s="12" t="s">
        <v>0</v>
      </c>
      <c r="M78" s="12" t="s">
        <v>0</v>
      </c>
      <c r="N78" s="10" t="s">
        <v>0</v>
      </c>
    </row>
    <row r="79" spans="1:14" ht="30" outlineLevel="3" x14ac:dyDescent="0.25">
      <c r="A79" s="10" t="s">
        <v>199</v>
      </c>
      <c r="B79" s="11" t="s">
        <v>0</v>
      </c>
      <c r="C79" s="11" t="s">
        <v>0</v>
      </c>
      <c r="D79" s="11" t="s">
        <v>0</v>
      </c>
      <c r="E79" s="10" t="s">
        <v>149</v>
      </c>
      <c r="F79" s="10" t="s">
        <v>76</v>
      </c>
      <c r="G79" s="13">
        <v>6</v>
      </c>
      <c r="H79" s="7"/>
      <c r="I79" s="7">
        <v>1</v>
      </c>
      <c r="J79" s="7"/>
      <c r="K79" s="7">
        <f t="shared" si="2"/>
        <v>0</v>
      </c>
      <c r="L79" s="12" t="s">
        <v>0</v>
      </c>
      <c r="M79" s="12" t="s">
        <v>0</v>
      </c>
      <c r="N79" s="10" t="s">
        <v>0</v>
      </c>
    </row>
    <row r="80" spans="1:14" ht="30" outlineLevel="3" x14ac:dyDescent="0.25">
      <c r="A80" s="10" t="s">
        <v>201</v>
      </c>
      <c r="B80" s="11" t="s">
        <v>0</v>
      </c>
      <c r="C80" s="11" t="s">
        <v>0</v>
      </c>
      <c r="D80" s="11" t="s">
        <v>0</v>
      </c>
      <c r="E80" s="10" t="s">
        <v>151</v>
      </c>
      <c r="F80" s="10" t="s">
        <v>76</v>
      </c>
      <c r="G80" s="13">
        <v>12</v>
      </c>
      <c r="H80" s="7"/>
      <c r="I80" s="7">
        <v>1</v>
      </c>
      <c r="J80" s="7"/>
      <c r="K80" s="7">
        <f t="shared" si="2"/>
        <v>0</v>
      </c>
      <c r="L80" s="12" t="s">
        <v>0</v>
      </c>
      <c r="M80" s="12" t="s">
        <v>0</v>
      </c>
      <c r="N80" s="10" t="s">
        <v>0</v>
      </c>
    </row>
    <row r="81" spans="1:14" ht="30" outlineLevel="3" x14ac:dyDescent="0.25">
      <c r="A81" s="10" t="s">
        <v>203</v>
      </c>
      <c r="B81" s="11" t="s">
        <v>0</v>
      </c>
      <c r="C81" s="11" t="s">
        <v>0</v>
      </c>
      <c r="D81" s="11" t="s">
        <v>0</v>
      </c>
      <c r="E81" s="10" t="s">
        <v>315</v>
      </c>
      <c r="F81" s="10" t="s">
        <v>76</v>
      </c>
      <c r="G81" s="13">
        <v>18</v>
      </c>
      <c r="H81" s="7"/>
      <c r="I81" s="7">
        <v>1</v>
      </c>
      <c r="J81" s="7"/>
      <c r="K81" s="7">
        <f t="shared" si="2"/>
        <v>0</v>
      </c>
      <c r="L81" s="12" t="s">
        <v>0</v>
      </c>
      <c r="M81" s="12" t="s">
        <v>0</v>
      </c>
      <c r="N81" s="10" t="s">
        <v>0</v>
      </c>
    </row>
    <row r="82" spans="1:14" ht="30" outlineLevel="3" x14ac:dyDescent="0.25">
      <c r="A82" s="10" t="s">
        <v>205</v>
      </c>
      <c r="B82" s="11" t="s">
        <v>0</v>
      </c>
      <c r="C82" s="11" t="s">
        <v>0</v>
      </c>
      <c r="D82" s="11" t="s">
        <v>0</v>
      </c>
      <c r="E82" s="10" t="s">
        <v>316</v>
      </c>
      <c r="F82" s="10" t="s">
        <v>76</v>
      </c>
      <c r="G82" s="13">
        <v>10</v>
      </c>
      <c r="H82" s="7"/>
      <c r="I82" s="7">
        <v>1</v>
      </c>
      <c r="J82" s="7"/>
      <c r="K82" s="7">
        <f t="shared" si="2"/>
        <v>0</v>
      </c>
      <c r="L82" s="12" t="s">
        <v>0</v>
      </c>
      <c r="M82" s="12" t="s">
        <v>0</v>
      </c>
      <c r="N82" s="10" t="s">
        <v>0</v>
      </c>
    </row>
    <row r="83" spans="1:14" ht="30" outlineLevel="3" x14ac:dyDescent="0.25">
      <c r="A83" s="10" t="s">
        <v>207</v>
      </c>
      <c r="B83" s="11" t="s">
        <v>0</v>
      </c>
      <c r="C83" s="11" t="s">
        <v>0</v>
      </c>
      <c r="D83" s="11" t="s">
        <v>0</v>
      </c>
      <c r="E83" s="10" t="s">
        <v>317</v>
      </c>
      <c r="F83" s="10" t="s">
        <v>76</v>
      </c>
      <c r="G83" s="13">
        <v>2</v>
      </c>
      <c r="H83" s="7"/>
      <c r="I83" s="7">
        <v>1</v>
      </c>
      <c r="J83" s="7"/>
      <c r="K83" s="7">
        <f t="shared" si="2"/>
        <v>0</v>
      </c>
      <c r="L83" s="12" t="s">
        <v>0</v>
      </c>
      <c r="M83" s="12" t="s">
        <v>0</v>
      </c>
      <c r="N83" s="10" t="s">
        <v>0</v>
      </c>
    </row>
    <row r="84" spans="1:14" ht="30" outlineLevel="3" x14ac:dyDescent="0.25">
      <c r="A84" s="10" t="s">
        <v>209</v>
      </c>
      <c r="B84" s="11" t="s">
        <v>0</v>
      </c>
      <c r="C84" s="11" t="s">
        <v>0</v>
      </c>
      <c r="D84" s="11" t="s">
        <v>0</v>
      </c>
      <c r="E84" s="10" t="s">
        <v>472</v>
      </c>
      <c r="F84" s="10" t="s">
        <v>76</v>
      </c>
      <c r="G84" s="13">
        <v>16</v>
      </c>
      <c r="H84" s="7"/>
      <c r="I84" s="7">
        <v>1</v>
      </c>
      <c r="J84" s="7"/>
      <c r="K84" s="7">
        <f t="shared" si="2"/>
        <v>0</v>
      </c>
      <c r="L84" s="12" t="s">
        <v>0</v>
      </c>
      <c r="M84" s="12" t="s">
        <v>0</v>
      </c>
      <c r="N84" s="10" t="s">
        <v>0</v>
      </c>
    </row>
    <row r="85" spans="1:14" ht="45" outlineLevel="3" x14ac:dyDescent="0.25">
      <c r="A85" s="10" t="s">
        <v>211</v>
      </c>
      <c r="B85" s="11" t="s">
        <v>0</v>
      </c>
      <c r="C85" s="11" t="s">
        <v>0</v>
      </c>
      <c r="D85" s="11" t="s">
        <v>0</v>
      </c>
      <c r="E85" s="10" t="s">
        <v>686</v>
      </c>
      <c r="F85" s="10" t="s">
        <v>57</v>
      </c>
      <c r="G85" s="13">
        <v>1</v>
      </c>
      <c r="H85" s="7"/>
      <c r="I85" s="7">
        <v>1</v>
      </c>
      <c r="J85" s="7"/>
      <c r="K85" s="7">
        <f t="shared" si="2"/>
        <v>0</v>
      </c>
      <c r="L85" s="12" t="s">
        <v>0</v>
      </c>
      <c r="M85" s="12" t="s">
        <v>0</v>
      </c>
      <c r="N85" s="10" t="s">
        <v>0</v>
      </c>
    </row>
    <row r="86" spans="1:14" outlineLevel="3" x14ac:dyDescent="0.25">
      <c r="A86" s="10" t="s">
        <v>213</v>
      </c>
      <c r="B86" s="11" t="s">
        <v>0</v>
      </c>
      <c r="C86" s="11" t="s">
        <v>0</v>
      </c>
      <c r="D86" s="11" t="s">
        <v>0</v>
      </c>
      <c r="E86" s="10" t="s">
        <v>157</v>
      </c>
      <c r="F86" s="10" t="s">
        <v>79</v>
      </c>
      <c r="G86" s="13">
        <v>1</v>
      </c>
      <c r="H86" s="7"/>
      <c r="I86" s="7">
        <v>1</v>
      </c>
      <c r="J86" s="7"/>
      <c r="K86" s="7">
        <f t="shared" si="2"/>
        <v>0</v>
      </c>
      <c r="L86" s="12" t="s">
        <v>0</v>
      </c>
      <c r="M86" s="12" t="s">
        <v>0</v>
      </c>
      <c r="N86" s="10" t="s">
        <v>0</v>
      </c>
    </row>
    <row r="87" spans="1:14" ht="30" outlineLevel="3" x14ac:dyDescent="0.25">
      <c r="A87" s="10" t="s">
        <v>215</v>
      </c>
      <c r="B87" s="11" t="s">
        <v>0</v>
      </c>
      <c r="C87" s="11" t="s">
        <v>0</v>
      </c>
      <c r="D87" s="11" t="s">
        <v>0</v>
      </c>
      <c r="E87" s="10" t="s">
        <v>475</v>
      </c>
      <c r="F87" s="10" t="s">
        <v>76</v>
      </c>
      <c r="G87" s="13">
        <v>2</v>
      </c>
      <c r="H87" s="7"/>
      <c r="I87" s="7">
        <v>1</v>
      </c>
      <c r="J87" s="7"/>
      <c r="K87" s="7">
        <f t="shared" si="2"/>
        <v>0</v>
      </c>
      <c r="L87" s="12" t="s">
        <v>0</v>
      </c>
      <c r="M87" s="12" t="s">
        <v>0</v>
      </c>
      <c r="N87" s="10" t="s">
        <v>0</v>
      </c>
    </row>
    <row r="88" spans="1:14" ht="30" outlineLevel="3" x14ac:dyDescent="0.25">
      <c r="A88" s="10" t="s">
        <v>217</v>
      </c>
      <c r="B88" s="11" t="s">
        <v>0</v>
      </c>
      <c r="C88" s="11" t="s">
        <v>0</v>
      </c>
      <c r="D88" s="11" t="s">
        <v>0</v>
      </c>
      <c r="E88" s="10" t="s">
        <v>477</v>
      </c>
      <c r="F88" s="10" t="s">
        <v>79</v>
      </c>
      <c r="G88" s="13">
        <v>1</v>
      </c>
      <c r="H88" s="7"/>
      <c r="I88" s="7">
        <v>1</v>
      </c>
      <c r="J88" s="7"/>
      <c r="K88" s="7">
        <f t="shared" si="2"/>
        <v>0</v>
      </c>
      <c r="L88" s="12" t="s">
        <v>0</v>
      </c>
      <c r="M88" s="12" t="s">
        <v>0</v>
      </c>
      <c r="N88" s="10" t="s">
        <v>0</v>
      </c>
    </row>
    <row r="89" spans="1:14" outlineLevel="3" x14ac:dyDescent="0.25">
      <c r="A89" s="10" t="s">
        <v>219</v>
      </c>
      <c r="B89" s="11" t="s">
        <v>0</v>
      </c>
      <c r="C89" s="11" t="s">
        <v>0</v>
      </c>
      <c r="D89" s="11" t="s">
        <v>0</v>
      </c>
      <c r="E89" s="10" t="s">
        <v>473</v>
      </c>
      <c r="F89" s="10" t="s">
        <v>76</v>
      </c>
      <c r="G89" s="13">
        <v>13</v>
      </c>
      <c r="H89" s="7"/>
      <c r="I89" s="7">
        <v>1</v>
      </c>
      <c r="J89" s="7"/>
      <c r="K89" s="7">
        <f t="shared" si="2"/>
        <v>0</v>
      </c>
      <c r="L89" s="12" t="s">
        <v>0</v>
      </c>
      <c r="M89" s="12" t="s">
        <v>0</v>
      </c>
      <c r="N89" s="10" t="s">
        <v>0</v>
      </c>
    </row>
    <row r="90" spans="1:14" outlineLevel="3" x14ac:dyDescent="0.25">
      <c r="A90" s="10" t="s">
        <v>222</v>
      </c>
      <c r="B90" s="11" t="s">
        <v>0</v>
      </c>
      <c r="C90" s="11" t="s">
        <v>0</v>
      </c>
      <c r="D90" s="11" t="s">
        <v>0</v>
      </c>
      <c r="E90" s="10" t="s">
        <v>474</v>
      </c>
      <c r="F90" s="10" t="s">
        <v>79</v>
      </c>
      <c r="G90" s="13">
        <v>2</v>
      </c>
      <c r="H90" s="7"/>
      <c r="I90" s="7">
        <v>1</v>
      </c>
      <c r="J90" s="7"/>
      <c r="K90" s="7">
        <f t="shared" si="2"/>
        <v>0</v>
      </c>
      <c r="L90" s="12" t="s">
        <v>0</v>
      </c>
      <c r="M90" s="12" t="s">
        <v>0</v>
      </c>
      <c r="N90" s="10" t="s">
        <v>0</v>
      </c>
    </row>
    <row r="91" spans="1:14" ht="30" outlineLevel="3" x14ac:dyDescent="0.25">
      <c r="A91" s="10" t="s">
        <v>224</v>
      </c>
      <c r="B91" s="11" t="s">
        <v>0</v>
      </c>
      <c r="C91" s="11" t="s">
        <v>0</v>
      </c>
      <c r="D91" s="11" t="s">
        <v>0</v>
      </c>
      <c r="E91" s="10" t="s">
        <v>165</v>
      </c>
      <c r="F91" s="10" t="s">
        <v>76</v>
      </c>
      <c r="G91" s="13">
        <v>80</v>
      </c>
      <c r="H91" s="7"/>
      <c r="I91" s="7">
        <v>1</v>
      </c>
      <c r="J91" s="7"/>
      <c r="K91" s="7">
        <f t="shared" si="2"/>
        <v>0</v>
      </c>
      <c r="L91" s="12" t="s">
        <v>0</v>
      </c>
      <c r="M91" s="12" t="s">
        <v>0</v>
      </c>
      <c r="N91" s="10" t="s">
        <v>0</v>
      </c>
    </row>
    <row r="92" spans="1:14" outlineLevel="3" x14ac:dyDescent="0.25">
      <c r="A92" s="10" t="s">
        <v>226</v>
      </c>
      <c r="B92" s="11" t="s">
        <v>0</v>
      </c>
      <c r="C92" s="11" t="s">
        <v>0</v>
      </c>
      <c r="D92" s="11" t="s">
        <v>0</v>
      </c>
      <c r="E92" s="10" t="s">
        <v>167</v>
      </c>
      <c r="F92" s="10" t="s">
        <v>76</v>
      </c>
      <c r="G92" s="13">
        <v>80</v>
      </c>
      <c r="H92" s="7"/>
      <c r="I92" s="7">
        <v>2</v>
      </c>
      <c r="J92" s="7"/>
      <c r="K92" s="7">
        <f t="shared" si="2"/>
        <v>0</v>
      </c>
      <c r="L92" s="12" t="s">
        <v>0</v>
      </c>
      <c r="M92" s="12" t="s">
        <v>0</v>
      </c>
      <c r="N92" s="10" t="s">
        <v>0</v>
      </c>
    </row>
    <row r="93" spans="1:14" ht="30" outlineLevel="3" x14ac:dyDescent="0.25">
      <c r="A93" s="10" t="s">
        <v>228</v>
      </c>
      <c r="B93" s="11" t="s">
        <v>0</v>
      </c>
      <c r="C93" s="11" t="s">
        <v>0</v>
      </c>
      <c r="D93" s="11" t="s">
        <v>0</v>
      </c>
      <c r="E93" s="10" t="s">
        <v>478</v>
      </c>
      <c r="F93" s="10" t="s">
        <v>76</v>
      </c>
      <c r="G93" s="13">
        <v>4</v>
      </c>
      <c r="H93" s="7"/>
      <c r="I93" s="7">
        <v>1</v>
      </c>
      <c r="J93" s="7"/>
      <c r="K93" s="7">
        <f t="shared" si="2"/>
        <v>0</v>
      </c>
      <c r="L93" s="12" t="s">
        <v>0</v>
      </c>
      <c r="M93" s="12" t="s">
        <v>0</v>
      </c>
      <c r="N93" s="10" t="s">
        <v>0</v>
      </c>
    </row>
    <row r="94" spans="1:14" ht="30" outlineLevel="3" x14ac:dyDescent="0.25">
      <c r="A94" s="10" t="s">
        <v>230</v>
      </c>
      <c r="B94" s="11" t="s">
        <v>0</v>
      </c>
      <c r="C94" s="11" t="s">
        <v>0</v>
      </c>
      <c r="D94" s="11" t="s">
        <v>0</v>
      </c>
      <c r="E94" s="10" t="s">
        <v>687</v>
      </c>
      <c r="F94" s="10" t="s">
        <v>76</v>
      </c>
      <c r="G94" s="13">
        <v>2</v>
      </c>
      <c r="H94" s="7"/>
      <c r="I94" s="7">
        <v>1</v>
      </c>
      <c r="J94" s="7"/>
      <c r="K94" s="7">
        <f t="shared" si="2"/>
        <v>0</v>
      </c>
      <c r="L94" s="12" t="s">
        <v>0</v>
      </c>
      <c r="M94" s="12" t="s">
        <v>0</v>
      </c>
      <c r="N94" s="10" t="s">
        <v>0</v>
      </c>
    </row>
    <row r="95" spans="1:14" ht="45" outlineLevel="3" x14ac:dyDescent="0.25">
      <c r="A95" s="10" t="s">
        <v>232</v>
      </c>
      <c r="B95" s="11" t="s">
        <v>0</v>
      </c>
      <c r="C95" s="11" t="s">
        <v>0</v>
      </c>
      <c r="D95" s="11" t="s">
        <v>0</v>
      </c>
      <c r="E95" s="10" t="s">
        <v>171</v>
      </c>
      <c r="F95" s="10" t="s">
        <v>140</v>
      </c>
      <c r="G95" s="13">
        <v>0.9</v>
      </c>
      <c r="H95" s="7"/>
      <c r="I95" s="7">
        <v>1</v>
      </c>
      <c r="J95" s="7"/>
      <c r="K95" s="7">
        <f t="shared" si="2"/>
        <v>0</v>
      </c>
      <c r="L95" s="12" t="s">
        <v>0</v>
      </c>
      <c r="M95" s="12" t="s">
        <v>0</v>
      </c>
      <c r="N95" s="10" t="s">
        <v>0</v>
      </c>
    </row>
    <row r="96" spans="1:14" outlineLevel="3" x14ac:dyDescent="0.25">
      <c r="A96" s="10" t="s">
        <v>234</v>
      </c>
      <c r="B96" s="11" t="s">
        <v>0</v>
      </c>
      <c r="C96" s="11" t="s">
        <v>0</v>
      </c>
      <c r="D96" s="11" t="s">
        <v>0</v>
      </c>
      <c r="E96" s="10" t="s">
        <v>141</v>
      </c>
      <c r="F96" s="10" t="s">
        <v>140</v>
      </c>
      <c r="G96" s="13">
        <v>0.9</v>
      </c>
      <c r="H96" s="7"/>
      <c r="I96" s="7">
        <v>1</v>
      </c>
      <c r="J96" s="7"/>
      <c r="K96" s="7">
        <f t="shared" si="2"/>
        <v>0</v>
      </c>
      <c r="L96" s="12" t="s">
        <v>0</v>
      </c>
      <c r="M96" s="12" t="s">
        <v>0</v>
      </c>
      <c r="N96" s="10" t="s">
        <v>0</v>
      </c>
    </row>
    <row r="97" spans="1:14" ht="45" outlineLevel="3" x14ac:dyDescent="0.25">
      <c r="A97" s="10" t="s">
        <v>236</v>
      </c>
      <c r="B97" s="11" t="s">
        <v>0</v>
      </c>
      <c r="C97" s="11" t="s">
        <v>0</v>
      </c>
      <c r="D97" s="11" t="s">
        <v>0</v>
      </c>
      <c r="E97" s="10" t="s">
        <v>174</v>
      </c>
      <c r="F97" s="10" t="s">
        <v>140</v>
      </c>
      <c r="G97" s="13">
        <v>0.9</v>
      </c>
      <c r="H97" s="7"/>
      <c r="I97" s="7">
        <v>1</v>
      </c>
      <c r="J97" s="7"/>
      <c r="K97" s="7">
        <f t="shared" si="2"/>
        <v>0</v>
      </c>
      <c r="L97" s="12" t="s">
        <v>0</v>
      </c>
      <c r="M97" s="12" t="s">
        <v>0</v>
      </c>
      <c r="N97" s="10" t="s">
        <v>0</v>
      </c>
    </row>
    <row r="98" spans="1:14" ht="45" outlineLevel="3" x14ac:dyDescent="0.25">
      <c r="A98" s="10" t="s">
        <v>238</v>
      </c>
      <c r="B98" s="11" t="s">
        <v>0</v>
      </c>
      <c r="C98" s="11" t="s">
        <v>0</v>
      </c>
      <c r="D98" s="11" t="s">
        <v>0</v>
      </c>
      <c r="E98" s="10" t="s">
        <v>176</v>
      </c>
      <c r="F98" s="10" t="s">
        <v>140</v>
      </c>
      <c r="G98" s="13">
        <v>0.9</v>
      </c>
      <c r="H98" s="7"/>
      <c r="I98" s="7">
        <v>1</v>
      </c>
      <c r="J98" s="7"/>
      <c r="K98" s="7">
        <f t="shared" si="2"/>
        <v>0</v>
      </c>
      <c r="L98" s="12" t="s">
        <v>0</v>
      </c>
      <c r="M98" s="12" t="s">
        <v>0</v>
      </c>
      <c r="N98" s="10" t="s">
        <v>0</v>
      </c>
    </row>
    <row r="99" spans="1:14" ht="30" outlineLevel="3" x14ac:dyDescent="0.25">
      <c r="A99" s="10" t="s">
        <v>240</v>
      </c>
      <c r="B99" s="11" t="s">
        <v>0</v>
      </c>
      <c r="C99" s="11" t="s">
        <v>0</v>
      </c>
      <c r="D99" s="11" t="s">
        <v>0</v>
      </c>
      <c r="E99" s="10" t="s">
        <v>480</v>
      </c>
      <c r="F99" s="10" t="s">
        <v>79</v>
      </c>
      <c r="G99" s="13">
        <v>2</v>
      </c>
      <c r="H99" s="7"/>
      <c r="I99" s="7">
        <v>1</v>
      </c>
      <c r="J99" s="7"/>
      <c r="K99" s="7">
        <f t="shared" si="2"/>
        <v>0</v>
      </c>
      <c r="L99" s="12" t="s">
        <v>0</v>
      </c>
      <c r="M99" s="12" t="s">
        <v>0</v>
      </c>
      <c r="N99" s="10" t="s">
        <v>0</v>
      </c>
    </row>
    <row r="100" spans="1:14" outlineLevel="3" x14ac:dyDescent="0.25">
      <c r="A100" s="10" t="s">
        <v>242</v>
      </c>
      <c r="B100" s="11" t="s">
        <v>0</v>
      </c>
      <c r="C100" s="11" t="s">
        <v>0</v>
      </c>
      <c r="D100" s="11" t="s">
        <v>0</v>
      </c>
      <c r="E100" s="10" t="s">
        <v>563</v>
      </c>
      <c r="F100" s="10" t="s">
        <v>79</v>
      </c>
      <c r="G100" s="13">
        <v>2</v>
      </c>
      <c r="H100" s="7"/>
      <c r="I100" s="7">
        <v>1</v>
      </c>
      <c r="J100" s="7"/>
      <c r="K100" s="7">
        <f t="shared" si="2"/>
        <v>0</v>
      </c>
      <c r="L100" s="12" t="s">
        <v>0</v>
      </c>
      <c r="M100" s="12" t="s">
        <v>0</v>
      </c>
      <c r="N100" s="10" t="s">
        <v>0</v>
      </c>
    </row>
    <row r="101" spans="1:14" ht="30" outlineLevel="3" x14ac:dyDescent="0.25">
      <c r="A101" s="10" t="s">
        <v>244</v>
      </c>
      <c r="B101" s="11" t="s">
        <v>0</v>
      </c>
      <c r="C101" s="11" t="s">
        <v>0</v>
      </c>
      <c r="D101" s="11" t="s">
        <v>0</v>
      </c>
      <c r="E101" s="10" t="s">
        <v>182</v>
      </c>
      <c r="F101" s="10" t="s">
        <v>57</v>
      </c>
      <c r="G101" s="13">
        <v>1</v>
      </c>
      <c r="H101" s="7"/>
      <c r="I101" s="7">
        <v>1</v>
      </c>
      <c r="J101" s="7"/>
      <c r="K101" s="7">
        <f t="shared" si="2"/>
        <v>0</v>
      </c>
      <c r="L101" s="12" t="s">
        <v>0</v>
      </c>
      <c r="M101" s="12" t="s">
        <v>0</v>
      </c>
      <c r="N101" s="10" t="s">
        <v>0</v>
      </c>
    </row>
    <row r="102" spans="1:14" ht="30" outlineLevel="3" x14ac:dyDescent="0.25">
      <c r="A102" s="10" t="s">
        <v>246</v>
      </c>
      <c r="B102" s="11" t="s">
        <v>0</v>
      </c>
      <c r="C102" s="11" t="s">
        <v>0</v>
      </c>
      <c r="D102" s="11" t="s">
        <v>0</v>
      </c>
      <c r="E102" s="10" t="s">
        <v>184</v>
      </c>
      <c r="F102" s="10" t="s">
        <v>57</v>
      </c>
      <c r="G102" s="13">
        <v>1</v>
      </c>
      <c r="H102" s="7"/>
      <c r="I102" s="7">
        <v>1</v>
      </c>
      <c r="J102" s="7"/>
      <c r="K102" s="7">
        <f t="shared" si="2"/>
        <v>0</v>
      </c>
      <c r="L102" s="12" t="s">
        <v>0</v>
      </c>
      <c r="M102" s="12" t="s">
        <v>0</v>
      </c>
      <c r="N102" s="10" t="s">
        <v>0</v>
      </c>
    </row>
    <row r="103" spans="1:14" ht="30" outlineLevel="2" x14ac:dyDescent="0.25">
      <c r="A103" s="8" t="s">
        <v>688</v>
      </c>
      <c r="B103" s="5" t="s">
        <v>0</v>
      </c>
      <c r="C103" s="5" t="s">
        <v>0</v>
      </c>
      <c r="D103" s="5" t="s">
        <v>0</v>
      </c>
      <c r="E103" s="8" t="s">
        <v>22</v>
      </c>
      <c r="F103" s="5" t="s">
        <v>0</v>
      </c>
      <c r="G103" s="5" t="s">
        <v>0</v>
      </c>
      <c r="H103" s="5" t="s">
        <v>0</v>
      </c>
      <c r="I103" s="5" t="s">
        <v>0</v>
      </c>
      <c r="J103" s="5" t="s">
        <v>0</v>
      </c>
      <c r="K103" s="14">
        <f>SUM(K104:K120)</f>
        <v>0</v>
      </c>
      <c r="L103" s="5" t="s">
        <v>0</v>
      </c>
      <c r="M103" s="5" t="s">
        <v>0</v>
      </c>
      <c r="N103" s="10" t="s">
        <v>0</v>
      </c>
    </row>
    <row r="104" spans="1:14" ht="30" outlineLevel="3" x14ac:dyDescent="0.25">
      <c r="A104" s="10" t="s">
        <v>248</v>
      </c>
      <c r="B104" s="11" t="s">
        <v>0</v>
      </c>
      <c r="C104" s="11" t="s">
        <v>0</v>
      </c>
      <c r="D104" s="11" t="s">
        <v>0</v>
      </c>
      <c r="E104" s="10" t="s">
        <v>187</v>
      </c>
      <c r="F104" s="10" t="s">
        <v>57</v>
      </c>
      <c r="G104" s="13">
        <v>1</v>
      </c>
      <c r="H104" s="7"/>
      <c r="I104" s="7">
        <v>1</v>
      </c>
      <c r="J104" s="7"/>
      <c r="K104" s="7">
        <f t="shared" ref="K104:K120" si="3">ROUND(H104*J104, 2)</f>
        <v>0</v>
      </c>
      <c r="L104" s="12" t="s">
        <v>0</v>
      </c>
      <c r="M104" s="12" t="s">
        <v>0</v>
      </c>
      <c r="N104" s="10" t="s">
        <v>0</v>
      </c>
    </row>
    <row r="105" spans="1:14" ht="45" outlineLevel="3" x14ac:dyDescent="0.25">
      <c r="A105" s="10" t="s">
        <v>250</v>
      </c>
      <c r="B105" s="11" t="s">
        <v>0</v>
      </c>
      <c r="C105" s="11" t="s">
        <v>0</v>
      </c>
      <c r="D105" s="11" t="s">
        <v>0</v>
      </c>
      <c r="E105" s="10" t="s">
        <v>324</v>
      </c>
      <c r="F105" s="10" t="s">
        <v>140</v>
      </c>
      <c r="G105" s="13">
        <v>3.36</v>
      </c>
      <c r="H105" s="7"/>
      <c r="I105" s="7">
        <v>1</v>
      </c>
      <c r="J105" s="7"/>
      <c r="K105" s="7">
        <f t="shared" si="3"/>
        <v>0</v>
      </c>
      <c r="L105" s="12" t="s">
        <v>0</v>
      </c>
      <c r="M105" s="12" t="s">
        <v>0</v>
      </c>
      <c r="N105" s="10" t="s">
        <v>0</v>
      </c>
    </row>
    <row r="106" spans="1:14" ht="45" outlineLevel="3" x14ac:dyDescent="0.25">
      <c r="A106" s="10" t="s">
        <v>252</v>
      </c>
      <c r="B106" s="11" t="s">
        <v>0</v>
      </c>
      <c r="C106" s="11" t="s">
        <v>0</v>
      </c>
      <c r="D106" s="11" t="s">
        <v>0</v>
      </c>
      <c r="E106" s="10" t="s">
        <v>325</v>
      </c>
      <c r="F106" s="10" t="s">
        <v>140</v>
      </c>
      <c r="G106" s="13">
        <v>3.36</v>
      </c>
      <c r="H106" s="7"/>
      <c r="I106" s="7">
        <v>1</v>
      </c>
      <c r="J106" s="7"/>
      <c r="K106" s="7">
        <f t="shared" si="3"/>
        <v>0</v>
      </c>
      <c r="L106" s="12" t="s">
        <v>0</v>
      </c>
      <c r="M106" s="12" t="s">
        <v>0</v>
      </c>
      <c r="N106" s="10" t="s">
        <v>0</v>
      </c>
    </row>
    <row r="107" spans="1:14" ht="30" outlineLevel="3" x14ac:dyDescent="0.25">
      <c r="A107" s="10" t="s">
        <v>254</v>
      </c>
      <c r="B107" s="11" t="s">
        <v>0</v>
      </c>
      <c r="C107" s="11" t="s">
        <v>0</v>
      </c>
      <c r="D107" s="11" t="s">
        <v>0</v>
      </c>
      <c r="E107" s="10" t="s">
        <v>194</v>
      </c>
      <c r="F107" s="10" t="s">
        <v>140</v>
      </c>
      <c r="G107" s="13">
        <v>33</v>
      </c>
      <c r="H107" s="7"/>
      <c r="I107" s="7">
        <v>1</v>
      </c>
      <c r="J107" s="7"/>
      <c r="K107" s="7">
        <f t="shared" si="3"/>
        <v>0</v>
      </c>
      <c r="L107" s="12" t="s">
        <v>0</v>
      </c>
      <c r="M107" s="12" t="s">
        <v>0</v>
      </c>
      <c r="N107" s="10" t="s">
        <v>0</v>
      </c>
    </row>
    <row r="108" spans="1:14" ht="30" outlineLevel="3" x14ac:dyDescent="0.25">
      <c r="A108" s="10" t="s">
        <v>255</v>
      </c>
      <c r="B108" s="11" t="s">
        <v>0</v>
      </c>
      <c r="C108" s="11" t="s">
        <v>0</v>
      </c>
      <c r="D108" s="11" t="s">
        <v>0</v>
      </c>
      <c r="E108" s="10" t="s">
        <v>196</v>
      </c>
      <c r="F108" s="10" t="s">
        <v>140</v>
      </c>
      <c r="G108" s="13">
        <v>33</v>
      </c>
      <c r="H108" s="7"/>
      <c r="I108" s="7">
        <v>1</v>
      </c>
      <c r="J108" s="7"/>
      <c r="K108" s="7">
        <f t="shared" si="3"/>
        <v>0</v>
      </c>
      <c r="L108" s="12" t="s">
        <v>0</v>
      </c>
      <c r="M108" s="12" t="s">
        <v>0</v>
      </c>
      <c r="N108" s="10" t="s">
        <v>0</v>
      </c>
    </row>
    <row r="109" spans="1:14" ht="30" outlineLevel="3" x14ac:dyDescent="0.25">
      <c r="A109" s="10" t="s">
        <v>256</v>
      </c>
      <c r="B109" s="11" t="s">
        <v>0</v>
      </c>
      <c r="C109" s="11" t="s">
        <v>0</v>
      </c>
      <c r="D109" s="11" t="s">
        <v>0</v>
      </c>
      <c r="E109" s="10" t="s">
        <v>198</v>
      </c>
      <c r="F109" s="10" t="s">
        <v>140</v>
      </c>
      <c r="G109" s="13">
        <v>33</v>
      </c>
      <c r="H109" s="7"/>
      <c r="I109" s="7">
        <v>1</v>
      </c>
      <c r="J109" s="7"/>
      <c r="K109" s="7">
        <f t="shared" si="3"/>
        <v>0</v>
      </c>
      <c r="L109" s="12" t="s">
        <v>0</v>
      </c>
      <c r="M109" s="12" t="s">
        <v>0</v>
      </c>
      <c r="N109" s="10" t="s">
        <v>0</v>
      </c>
    </row>
    <row r="110" spans="1:14" ht="30" outlineLevel="3" x14ac:dyDescent="0.25">
      <c r="A110" s="10" t="s">
        <v>258</v>
      </c>
      <c r="B110" s="11" t="s">
        <v>0</v>
      </c>
      <c r="C110" s="11" t="s">
        <v>0</v>
      </c>
      <c r="D110" s="11" t="s">
        <v>0</v>
      </c>
      <c r="E110" s="10" t="s">
        <v>200</v>
      </c>
      <c r="F110" s="10" t="s">
        <v>140</v>
      </c>
      <c r="G110" s="13">
        <v>68</v>
      </c>
      <c r="H110" s="7"/>
      <c r="I110" s="7">
        <v>1</v>
      </c>
      <c r="J110" s="7"/>
      <c r="K110" s="7">
        <f t="shared" si="3"/>
        <v>0</v>
      </c>
      <c r="L110" s="12" t="s">
        <v>0</v>
      </c>
      <c r="M110" s="12" t="s">
        <v>0</v>
      </c>
      <c r="N110" s="10" t="s">
        <v>0</v>
      </c>
    </row>
    <row r="111" spans="1:14" ht="30" outlineLevel="3" x14ac:dyDescent="0.25">
      <c r="A111" s="10" t="s">
        <v>260</v>
      </c>
      <c r="B111" s="11" t="s">
        <v>0</v>
      </c>
      <c r="C111" s="11" t="s">
        <v>0</v>
      </c>
      <c r="D111" s="11" t="s">
        <v>0</v>
      </c>
      <c r="E111" s="10" t="s">
        <v>202</v>
      </c>
      <c r="F111" s="10" t="s">
        <v>140</v>
      </c>
      <c r="G111" s="13">
        <v>68</v>
      </c>
      <c r="H111" s="7"/>
      <c r="I111" s="7">
        <v>1</v>
      </c>
      <c r="J111" s="7"/>
      <c r="K111" s="7">
        <f t="shared" si="3"/>
        <v>0</v>
      </c>
      <c r="L111" s="12" t="s">
        <v>0</v>
      </c>
      <c r="M111" s="12" t="s">
        <v>0</v>
      </c>
      <c r="N111" s="10" t="s">
        <v>0</v>
      </c>
    </row>
    <row r="112" spans="1:14" ht="30" outlineLevel="3" x14ac:dyDescent="0.25">
      <c r="A112" s="10" t="s">
        <v>262</v>
      </c>
      <c r="B112" s="11" t="s">
        <v>0</v>
      </c>
      <c r="C112" s="11" t="s">
        <v>0</v>
      </c>
      <c r="D112" s="11" t="s">
        <v>0</v>
      </c>
      <c r="E112" s="10" t="s">
        <v>204</v>
      </c>
      <c r="F112" s="10" t="s">
        <v>140</v>
      </c>
      <c r="G112" s="13">
        <v>68</v>
      </c>
      <c r="H112" s="7"/>
      <c r="I112" s="7">
        <v>1</v>
      </c>
      <c r="J112" s="7"/>
      <c r="K112" s="7">
        <f t="shared" si="3"/>
        <v>0</v>
      </c>
      <c r="L112" s="12" t="s">
        <v>0</v>
      </c>
      <c r="M112" s="12" t="s">
        <v>0</v>
      </c>
      <c r="N112" s="10" t="s">
        <v>0</v>
      </c>
    </row>
    <row r="113" spans="1:14" ht="30" outlineLevel="3" x14ac:dyDescent="0.25">
      <c r="A113" s="10" t="s">
        <v>264</v>
      </c>
      <c r="B113" s="11" t="s">
        <v>0</v>
      </c>
      <c r="C113" s="11" t="s">
        <v>0</v>
      </c>
      <c r="D113" s="11" t="s">
        <v>0</v>
      </c>
      <c r="E113" s="10" t="s">
        <v>208</v>
      </c>
      <c r="F113" s="10" t="s">
        <v>140</v>
      </c>
      <c r="G113" s="13">
        <v>33</v>
      </c>
      <c r="H113" s="7"/>
      <c r="I113" s="7">
        <v>1</v>
      </c>
      <c r="J113" s="7"/>
      <c r="K113" s="7">
        <f t="shared" si="3"/>
        <v>0</v>
      </c>
      <c r="L113" s="12" t="s">
        <v>0</v>
      </c>
      <c r="M113" s="12" t="s">
        <v>0</v>
      </c>
      <c r="N113" s="10" t="s">
        <v>0</v>
      </c>
    </row>
    <row r="114" spans="1:14" ht="45" outlineLevel="3" x14ac:dyDescent="0.25">
      <c r="A114" s="10" t="s">
        <v>265</v>
      </c>
      <c r="B114" s="11" t="s">
        <v>0</v>
      </c>
      <c r="C114" s="11" t="s">
        <v>0</v>
      </c>
      <c r="D114" s="11" t="s">
        <v>0</v>
      </c>
      <c r="E114" s="10" t="s">
        <v>210</v>
      </c>
      <c r="F114" s="10" t="s">
        <v>140</v>
      </c>
      <c r="G114" s="13">
        <v>33</v>
      </c>
      <c r="H114" s="7"/>
      <c r="I114" s="7">
        <v>1</v>
      </c>
      <c r="J114" s="7"/>
      <c r="K114" s="7">
        <f t="shared" si="3"/>
        <v>0</v>
      </c>
      <c r="L114" s="12" t="s">
        <v>0</v>
      </c>
      <c r="M114" s="12" t="s">
        <v>0</v>
      </c>
      <c r="N114" s="10" t="s">
        <v>0</v>
      </c>
    </row>
    <row r="115" spans="1:14" ht="30" outlineLevel="3" x14ac:dyDescent="0.25">
      <c r="A115" s="10" t="s">
        <v>267</v>
      </c>
      <c r="B115" s="11" t="s">
        <v>0</v>
      </c>
      <c r="C115" s="11" t="s">
        <v>0</v>
      </c>
      <c r="D115" s="11" t="s">
        <v>0</v>
      </c>
      <c r="E115" s="10" t="s">
        <v>212</v>
      </c>
      <c r="F115" s="10" t="s">
        <v>140</v>
      </c>
      <c r="G115" s="13">
        <v>33</v>
      </c>
      <c r="H115" s="7"/>
      <c r="I115" s="7">
        <v>1</v>
      </c>
      <c r="J115" s="7"/>
      <c r="K115" s="7">
        <f t="shared" si="3"/>
        <v>0</v>
      </c>
      <c r="L115" s="12" t="s">
        <v>0</v>
      </c>
      <c r="M115" s="12" t="s">
        <v>0</v>
      </c>
      <c r="N115" s="10" t="s">
        <v>0</v>
      </c>
    </row>
    <row r="116" spans="1:14" ht="30" outlineLevel="3" x14ac:dyDescent="0.25">
      <c r="A116" s="10" t="s">
        <v>269</v>
      </c>
      <c r="B116" s="11" t="s">
        <v>0</v>
      </c>
      <c r="C116" s="11" t="s">
        <v>0</v>
      </c>
      <c r="D116" s="11" t="s">
        <v>0</v>
      </c>
      <c r="E116" s="10" t="s">
        <v>206</v>
      </c>
      <c r="F116" s="10" t="s">
        <v>140</v>
      </c>
      <c r="G116" s="13">
        <v>2</v>
      </c>
      <c r="H116" s="7"/>
      <c r="I116" s="7">
        <v>1</v>
      </c>
      <c r="J116" s="7"/>
      <c r="K116" s="7">
        <f t="shared" si="3"/>
        <v>0</v>
      </c>
      <c r="L116" s="12" t="s">
        <v>0</v>
      </c>
      <c r="M116" s="12" t="s">
        <v>0</v>
      </c>
      <c r="N116" s="10" t="s">
        <v>0</v>
      </c>
    </row>
    <row r="117" spans="1:14" ht="30" outlineLevel="3" x14ac:dyDescent="0.25">
      <c r="A117" s="10" t="s">
        <v>271</v>
      </c>
      <c r="B117" s="11" t="s">
        <v>0</v>
      </c>
      <c r="C117" s="11" t="s">
        <v>0</v>
      </c>
      <c r="D117" s="11" t="s">
        <v>0</v>
      </c>
      <c r="E117" s="10" t="s">
        <v>631</v>
      </c>
      <c r="F117" s="10" t="s">
        <v>140</v>
      </c>
      <c r="G117" s="13">
        <v>2.4500000000000002</v>
      </c>
      <c r="H117" s="7"/>
      <c r="I117" s="7">
        <v>1</v>
      </c>
      <c r="J117" s="7"/>
      <c r="K117" s="7">
        <f t="shared" si="3"/>
        <v>0</v>
      </c>
      <c r="L117" s="12" t="s">
        <v>0</v>
      </c>
      <c r="M117" s="12" t="s">
        <v>0</v>
      </c>
      <c r="N117" s="10" t="s">
        <v>0</v>
      </c>
    </row>
    <row r="118" spans="1:14" ht="30" outlineLevel="3" x14ac:dyDescent="0.25">
      <c r="A118" s="10" t="s">
        <v>273</v>
      </c>
      <c r="B118" s="11" t="s">
        <v>0</v>
      </c>
      <c r="C118" s="11" t="s">
        <v>0</v>
      </c>
      <c r="D118" s="11" t="s">
        <v>0</v>
      </c>
      <c r="E118" s="10" t="s">
        <v>214</v>
      </c>
      <c r="F118" s="10" t="s">
        <v>193</v>
      </c>
      <c r="G118" s="13">
        <v>2.4700000000000002</v>
      </c>
      <c r="H118" s="7"/>
      <c r="I118" s="7">
        <v>1</v>
      </c>
      <c r="J118" s="7"/>
      <c r="K118" s="7">
        <f t="shared" si="3"/>
        <v>0</v>
      </c>
      <c r="L118" s="12" t="s">
        <v>0</v>
      </c>
      <c r="M118" s="12" t="s">
        <v>0</v>
      </c>
      <c r="N118" s="10" t="s">
        <v>0</v>
      </c>
    </row>
    <row r="119" spans="1:14" ht="30" outlineLevel="3" x14ac:dyDescent="0.25">
      <c r="A119" s="10" t="s">
        <v>275</v>
      </c>
      <c r="B119" s="11" t="s">
        <v>0</v>
      </c>
      <c r="C119" s="11" t="s">
        <v>0</v>
      </c>
      <c r="D119" s="11" t="s">
        <v>0</v>
      </c>
      <c r="E119" s="10" t="s">
        <v>216</v>
      </c>
      <c r="F119" s="10" t="s">
        <v>193</v>
      </c>
      <c r="G119" s="13">
        <v>2.4700000000000002</v>
      </c>
      <c r="H119" s="7"/>
      <c r="I119" s="7">
        <v>19</v>
      </c>
      <c r="J119" s="7"/>
      <c r="K119" s="7">
        <f t="shared" si="3"/>
        <v>0</v>
      </c>
      <c r="L119" s="12" t="s">
        <v>0</v>
      </c>
      <c r="M119" s="12" t="s">
        <v>0</v>
      </c>
      <c r="N119" s="10" t="s">
        <v>0</v>
      </c>
    </row>
    <row r="120" spans="1:14" outlineLevel="3" x14ac:dyDescent="0.25">
      <c r="A120" s="10" t="s">
        <v>277</v>
      </c>
      <c r="B120" s="11" t="s">
        <v>0</v>
      </c>
      <c r="C120" s="11" t="s">
        <v>0</v>
      </c>
      <c r="D120" s="11" t="s">
        <v>0</v>
      </c>
      <c r="E120" s="10" t="s">
        <v>218</v>
      </c>
      <c r="F120" s="10" t="s">
        <v>193</v>
      </c>
      <c r="G120" s="13">
        <v>2.4700000000000002</v>
      </c>
      <c r="H120" s="7"/>
      <c r="I120" s="7">
        <v>1</v>
      </c>
      <c r="J120" s="7"/>
      <c r="K120" s="7">
        <f t="shared" si="3"/>
        <v>0</v>
      </c>
      <c r="L120" s="12" t="s">
        <v>0</v>
      </c>
      <c r="M120" s="12" t="s">
        <v>0</v>
      </c>
      <c r="N120" s="10" t="s">
        <v>0</v>
      </c>
    </row>
    <row r="121" spans="1:14" ht="30" outlineLevel="2" x14ac:dyDescent="0.25">
      <c r="A121" s="8" t="s">
        <v>689</v>
      </c>
      <c r="B121" s="5" t="s">
        <v>0</v>
      </c>
      <c r="C121" s="5" t="s">
        <v>0</v>
      </c>
      <c r="D121" s="5" t="s">
        <v>0</v>
      </c>
      <c r="E121" s="8" t="s">
        <v>26</v>
      </c>
      <c r="F121" s="5" t="s">
        <v>0</v>
      </c>
      <c r="G121" s="5" t="s">
        <v>0</v>
      </c>
      <c r="H121" s="5" t="s">
        <v>0</v>
      </c>
      <c r="I121" s="5" t="s">
        <v>0</v>
      </c>
      <c r="J121" s="5" t="s">
        <v>0</v>
      </c>
      <c r="K121" s="14">
        <f>SUM(K122:K187)</f>
        <v>0</v>
      </c>
      <c r="L121" s="5" t="s">
        <v>0</v>
      </c>
      <c r="M121" s="5" t="s">
        <v>0</v>
      </c>
      <c r="N121" s="10" t="s">
        <v>0</v>
      </c>
    </row>
    <row r="122" spans="1:14" ht="30" outlineLevel="3" x14ac:dyDescent="0.25">
      <c r="A122" s="10" t="s">
        <v>279</v>
      </c>
      <c r="B122" s="11" t="s">
        <v>0</v>
      </c>
      <c r="C122" s="11" t="s">
        <v>0</v>
      </c>
      <c r="D122" s="11" t="s">
        <v>0</v>
      </c>
      <c r="E122" s="10" t="s">
        <v>690</v>
      </c>
      <c r="F122" s="10" t="s">
        <v>79</v>
      </c>
      <c r="G122" s="13">
        <v>2</v>
      </c>
      <c r="H122" s="7"/>
      <c r="I122" s="7">
        <v>1</v>
      </c>
      <c r="J122" s="7"/>
      <c r="K122" s="7">
        <f t="shared" ref="K122:K153" si="4">ROUND(H122*J122, 2)</f>
        <v>0</v>
      </c>
      <c r="L122" s="12" t="s">
        <v>0</v>
      </c>
      <c r="M122" s="12" t="s">
        <v>0</v>
      </c>
      <c r="N122" s="10" t="s">
        <v>0</v>
      </c>
    </row>
    <row r="123" spans="1:14" ht="30" outlineLevel="3" x14ac:dyDescent="0.25">
      <c r="A123" s="10" t="s">
        <v>281</v>
      </c>
      <c r="B123" s="11" t="s">
        <v>0</v>
      </c>
      <c r="C123" s="11" t="s">
        <v>0</v>
      </c>
      <c r="D123" s="11" t="s">
        <v>0</v>
      </c>
      <c r="E123" s="10" t="s">
        <v>488</v>
      </c>
      <c r="F123" s="10" t="s">
        <v>79</v>
      </c>
      <c r="G123" s="13">
        <v>2</v>
      </c>
      <c r="H123" s="7"/>
      <c r="I123" s="7">
        <v>1</v>
      </c>
      <c r="J123" s="7"/>
      <c r="K123" s="7">
        <f t="shared" si="4"/>
        <v>0</v>
      </c>
      <c r="L123" s="12" t="s">
        <v>0</v>
      </c>
      <c r="M123" s="12" t="s">
        <v>0</v>
      </c>
      <c r="N123" s="10" t="s">
        <v>0</v>
      </c>
    </row>
    <row r="124" spans="1:14" ht="30" outlineLevel="3" x14ac:dyDescent="0.25">
      <c r="A124" s="10" t="s">
        <v>283</v>
      </c>
      <c r="B124" s="11" t="s">
        <v>0</v>
      </c>
      <c r="C124" s="11" t="s">
        <v>0</v>
      </c>
      <c r="D124" s="11" t="s">
        <v>0</v>
      </c>
      <c r="E124" s="10" t="s">
        <v>490</v>
      </c>
      <c r="F124" s="10" t="s">
        <v>79</v>
      </c>
      <c r="G124" s="13">
        <v>2</v>
      </c>
      <c r="H124" s="7"/>
      <c r="I124" s="7">
        <v>1</v>
      </c>
      <c r="J124" s="7"/>
      <c r="K124" s="7">
        <f t="shared" si="4"/>
        <v>0</v>
      </c>
      <c r="L124" s="12" t="s">
        <v>0</v>
      </c>
      <c r="M124" s="12" t="s">
        <v>0</v>
      </c>
      <c r="N124" s="10" t="s">
        <v>0</v>
      </c>
    </row>
    <row r="125" spans="1:14" ht="30" outlineLevel="3" x14ac:dyDescent="0.25">
      <c r="A125" s="10" t="s">
        <v>285</v>
      </c>
      <c r="B125" s="11" t="s">
        <v>0</v>
      </c>
      <c r="C125" s="11" t="s">
        <v>0</v>
      </c>
      <c r="D125" s="11" t="s">
        <v>0</v>
      </c>
      <c r="E125" s="10" t="s">
        <v>492</v>
      </c>
      <c r="F125" s="10" t="s">
        <v>79</v>
      </c>
      <c r="G125" s="13">
        <v>5</v>
      </c>
      <c r="H125" s="7"/>
      <c r="I125" s="7">
        <v>1</v>
      </c>
      <c r="J125" s="7"/>
      <c r="K125" s="7">
        <f t="shared" si="4"/>
        <v>0</v>
      </c>
      <c r="L125" s="12" t="s">
        <v>0</v>
      </c>
      <c r="M125" s="12" t="s">
        <v>0</v>
      </c>
      <c r="N125" s="10" t="s">
        <v>0</v>
      </c>
    </row>
    <row r="126" spans="1:14" ht="30" outlineLevel="3" x14ac:dyDescent="0.25">
      <c r="A126" s="10" t="s">
        <v>287</v>
      </c>
      <c r="B126" s="11" t="s">
        <v>0</v>
      </c>
      <c r="C126" s="11" t="s">
        <v>0</v>
      </c>
      <c r="D126" s="11" t="s">
        <v>0</v>
      </c>
      <c r="E126" s="10" t="s">
        <v>493</v>
      </c>
      <c r="F126" s="10" t="s">
        <v>79</v>
      </c>
      <c r="G126" s="13">
        <v>1</v>
      </c>
      <c r="H126" s="7"/>
      <c r="I126" s="7">
        <v>1</v>
      </c>
      <c r="J126" s="7"/>
      <c r="K126" s="7">
        <f t="shared" si="4"/>
        <v>0</v>
      </c>
      <c r="L126" s="12" t="s">
        <v>0</v>
      </c>
      <c r="M126" s="12" t="s">
        <v>0</v>
      </c>
      <c r="N126" s="10" t="s">
        <v>0</v>
      </c>
    </row>
    <row r="127" spans="1:14" ht="30" outlineLevel="3" x14ac:dyDescent="0.25">
      <c r="A127" s="10" t="s">
        <v>346</v>
      </c>
      <c r="B127" s="11" t="s">
        <v>0</v>
      </c>
      <c r="C127" s="11" t="s">
        <v>0</v>
      </c>
      <c r="D127" s="11" t="s">
        <v>0</v>
      </c>
      <c r="E127" s="10" t="s">
        <v>495</v>
      </c>
      <c r="F127" s="10" t="s">
        <v>79</v>
      </c>
      <c r="G127" s="13">
        <v>4</v>
      </c>
      <c r="H127" s="7"/>
      <c r="I127" s="7">
        <v>1</v>
      </c>
      <c r="J127" s="7"/>
      <c r="K127" s="7">
        <f t="shared" si="4"/>
        <v>0</v>
      </c>
      <c r="L127" s="12" t="s">
        <v>0</v>
      </c>
      <c r="M127" s="12" t="s">
        <v>0</v>
      </c>
      <c r="N127" s="10" t="s">
        <v>0</v>
      </c>
    </row>
    <row r="128" spans="1:14" ht="30" outlineLevel="3" x14ac:dyDescent="0.25">
      <c r="A128" s="10" t="s">
        <v>347</v>
      </c>
      <c r="B128" s="11" t="s">
        <v>0</v>
      </c>
      <c r="C128" s="11" t="s">
        <v>0</v>
      </c>
      <c r="D128" s="11" t="s">
        <v>0</v>
      </c>
      <c r="E128" s="10" t="s">
        <v>691</v>
      </c>
      <c r="F128" s="10" t="s">
        <v>79</v>
      </c>
      <c r="G128" s="13">
        <v>13</v>
      </c>
      <c r="H128" s="7"/>
      <c r="I128" s="7">
        <v>1</v>
      </c>
      <c r="J128" s="7"/>
      <c r="K128" s="7">
        <f t="shared" si="4"/>
        <v>0</v>
      </c>
      <c r="L128" s="12" t="s">
        <v>0</v>
      </c>
      <c r="M128" s="12" t="s">
        <v>0</v>
      </c>
      <c r="N128" s="10" t="s">
        <v>0</v>
      </c>
    </row>
    <row r="129" spans="1:14" ht="30" outlineLevel="3" x14ac:dyDescent="0.25">
      <c r="A129" s="10" t="s">
        <v>348</v>
      </c>
      <c r="B129" s="11" t="s">
        <v>0</v>
      </c>
      <c r="C129" s="11" t="s">
        <v>0</v>
      </c>
      <c r="D129" s="11" t="s">
        <v>0</v>
      </c>
      <c r="E129" s="10" t="s">
        <v>692</v>
      </c>
      <c r="F129" s="10" t="s">
        <v>79</v>
      </c>
      <c r="G129" s="13">
        <v>10</v>
      </c>
      <c r="H129" s="7"/>
      <c r="I129" s="7">
        <v>1</v>
      </c>
      <c r="J129" s="7"/>
      <c r="K129" s="7">
        <f t="shared" si="4"/>
        <v>0</v>
      </c>
      <c r="L129" s="12" t="s">
        <v>0</v>
      </c>
      <c r="M129" s="12" t="s">
        <v>0</v>
      </c>
      <c r="N129" s="10" t="s">
        <v>0</v>
      </c>
    </row>
    <row r="130" spans="1:14" ht="30" outlineLevel="3" x14ac:dyDescent="0.25">
      <c r="A130" s="10" t="s">
        <v>349</v>
      </c>
      <c r="B130" s="11" t="s">
        <v>0</v>
      </c>
      <c r="C130" s="11" t="s">
        <v>0</v>
      </c>
      <c r="D130" s="11" t="s">
        <v>0</v>
      </c>
      <c r="E130" s="10" t="s">
        <v>693</v>
      </c>
      <c r="F130" s="10" t="s">
        <v>79</v>
      </c>
      <c r="G130" s="13">
        <v>16</v>
      </c>
      <c r="H130" s="7"/>
      <c r="I130" s="7">
        <v>1</v>
      </c>
      <c r="J130" s="7"/>
      <c r="K130" s="7">
        <f t="shared" si="4"/>
        <v>0</v>
      </c>
      <c r="L130" s="12" t="s">
        <v>0</v>
      </c>
      <c r="M130" s="12" t="s">
        <v>0</v>
      </c>
      <c r="N130" s="10" t="s">
        <v>0</v>
      </c>
    </row>
    <row r="131" spans="1:14" ht="30" outlineLevel="3" x14ac:dyDescent="0.25">
      <c r="A131" s="10" t="s">
        <v>350</v>
      </c>
      <c r="B131" s="11" t="s">
        <v>0</v>
      </c>
      <c r="C131" s="11" t="s">
        <v>0</v>
      </c>
      <c r="D131" s="11" t="s">
        <v>0</v>
      </c>
      <c r="E131" s="10" t="s">
        <v>694</v>
      </c>
      <c r="F131" s="10" t="s">
        <v>79</v>
      </c>
      <c r="G131" s="13">
        <v>2</v>
      </c>
      <c r="H131" s="7"/>
      <c r="I131" s="7">
        <v>1</v>
      </c>
      <c r="J131" s="7"/>
      <c r="K131" s="7">
        <f t="shared" si="4"/>
        <v>0</v>
      </c>
      <c r="L131" s="12" t="s">
        <v>0</v>
      </c>
      <c r="M131" s="12" t="s">
        <v>0</v>
      </c>
      <c r="N131" s="10" t="s">
        <v>0</v>
      </c>
    </row>
    <row r="132" spans="1:14" ht="30" outlineLevel="3" x14ac:dyDescent="0.25">
      <c r="A132" s="10" t="s">
        <v>351</v>
      </c>
      <c r="B132" s="11" t="s">
        <v>0</v>
      </c>
      <c r="C132" s="11" t="s">
        <v>0</v>
      </c>
      <c r="D132" s="11" t="s">
        <v>0</v>
      </c>
      <c r="E132" s="10" t="s">
        <v>695</v>
      </c>
      <c r="F132" s="10" t="s">
        <v>79</v>
      </c>
      <c r="G132" s="13">
        <v>3</v>
      </c>
      <c r="H132" s="7"/>
      <c r="I132" s="7">
        <v>1</v>
      </c>
      <c r="J132" s="7"/>
      <c r="K132" s="7">
        <f t="shared" si="4"/>
        <v>0</v>
      </c>
      <c r="L132" s="12" t="s">
        <v>0</v>
      </c>
      <c r="M132" s="12" t="s">
        <v>0</v>
      </c>
      <c r="N132" s="10" t="s">
        <v>0</v>
      </c>
    </row>
    <row r="133" spans="1:14" ht="30" outlineLevel="3" x14ac:dyDescent="0.25">
      <c r="A133" s="10" t="s">
        <v>352</v>
      </c>
      <c r="B133" s="11" t="s">
        <v>0</v>
      </c>
      <c r="C133" s="11" t="s">
        <v>0</v>
      </c>
      <c r="D133" s="11" t="s">
        <v>0</v>
      </c>
      <c r="E133" s="10" t="s">
        <v>696</v>
      </c>
      <c r="F133" s="10" t="s">
        <v>79</v>
      </c>
      <c r="G133" s="13">
        <v>3</v>
      </c>
      <c r="H133" s="7"/>
      <c r="I133" s="7">
        <v>1</v>
      </c>
      <c r="J133" s="7"/>
      <c r="K133" s="7">
        <f t="shared" si="4"/>
        <v>0</v>
      </c>
      <c r="L133" s="12" t="s">
        <v>0</v>
      </c>
      <c r="M133" s="12" t="s">
        <v>0</v>
      </c>
      <c r="N133" s="10" t="s">
        <v>0</v>
      </c>
    </row>
    <row r="134" spans="1:14" ht="30" outlineLevel="3" x14ac:dyDescent="0.25">
      <c r="A134" s="10" t="s">
        <v>353</v>
      </c>
      <c r="B134" s="11" t="s">
        <v>0</v>
      </c>
      <c r="C134" s="11" t="s">
        <v>0</v>
      </c>
      <c r="D134" s="11" t="s">
        <v>0</v>
      </c>
      <c r="E134" s="10" t="s">
        <v>577</v>
      </c>
      <c r="F134" s="10" t="s">
        <v>79</v>
      </c>
      <c r="G134" s="13">
        <v>2</v>
      </c>
      <c r="H134" s="7"/>
      <c r="I134" s="7">
        <v>1</v>
      </c>
      <c r="J134" s="7"/>
      <c r="K134" s="7">
        <f t="shared" si="4"/>
        <v>0</v>
      </c>
      <c r="L134" s="12" t="s">
        <v>0</v>
      </c>
      <c r="M134" s="12" t="s">
        <v>0</v>
      </c>
      <c r="N134" s="10" t="s">
        <v>0</v>
      </c>
    </row>
    <row r="135" spans="1:14" ht="30" outlineLevel="3" x14ac:dyDescent="0.25">
      <c r="A135" s="10" t="s">
        <v>354</v>
      </c>
      <c r="B135" s="11" t="s">
        <v>0</v>
      </c>
      <c r="C135" s="11" t="s">
        <v>0</v>
      </c>
      <c r="D135" s="11" t="s">
        <v>0</v>
      </c>
      <c r="E135" s="10" t="s">
        <v>578</v>
      </c>
      <c r="F135" s="10" t="s">
        <v>79</v>
      </c>
      <c r="G135" s="13">
        <v>8</v>
      </c>
      <c r="H135" s="7"/>
      <c r="I135" s="7">
        <v>1</v>
      </c>
      <c r="J135" s="7"/>
      <c r="K135" s="7">
        <f t="shared" si="4"/>
        <v>0</v>
      </c>
      <c r="L135" s="12" t="s">
        <v>0</v>
      </c>
      <c r="M135" s="12" t="s">
        <v>0</v>
      </c>
      <c r="N135" s="10" t="s">
        <v>0</v>
      </c>
    </row>
    <row r="136" spans="1:14" ht="30" outlineLevel="3" x14ac:dyDescent="0.25">
      <c r="A136" s="10" t="s">
        <v>355</v>
      </c>
      <c r="B136" s="11" t="s">
        <v>0</v>
      </c>
      <c r="C136" s="11" t="s">
        <v>0</v>
      </c>
      <c r="D136" s="11" t="s">
        <v>0</v>
      </c>
      <c r="E136" s="10" t="s">
        <v>697</v>
      </c>
      <c r="F136" s="10" t="s">
        <v>79</v>
      </c>
      <c r="G136" s="13">
        <v>2</v>
      </c>
      <c r="H136" s="7"/>
      <c r="I136" s="7">
        <v>1</v>
      </c>
      <c r="J136" s="7"/>
      <c r="K136" s="7">
        <f t="shared" si="4"/>
        <v>0</v>
      </c>
      <c r="L136" s="12" t="s">
        <v>0</v>
      </c>
      <c r="M136" s="12" t="s">
        <v>0</v>
      </c>
      <c r="N136" s="10" t="s">
        <v>0</v>
      </c>
    </row>
    <row r="137" spans="1:14" ht="45" outlineLevel="3" x14ac:dyDescent="0.25">
      <c r="A137" s="10" t="s">
        <v>356</v>
      </c>
      <c r="B137" s="11" t="s">
        <v>0</v>
      </c>
      <c r="C137" s="11" t="s">
        <v>0</v>
      </c>
      <c r="D137" s="11" t="s">
        <v>0</v>
      </c>
      <c r="E137" s="10" t="s">
        <v>698</v>
      </c>
      <c r="F137" s="10" t="s">
        <v>79</v>
      </c>
      <c r="G137" s="13">
        <v>1</v>
      </c>
      <c r="H137" s="7"/>
      <c r="I137" s="7">
        <v>1</v>
      </c>
      <c r="J137" s="7"/>
      <c r="K137" s="7">
        <f t="shared" si="4"/>
        <v>0</v>
      </c>
      <c r="L137" s="12" t="s">
        <v>0</v>
      </c>
      <c r="M137" s="12" t="s">
        <v>0</v>
      </c>
      <c r="N137" s="10" t="s">
        <v>0</v>
      </c>
    </row>
    <row r="138" spans="1:14" ht="45" outlineLevel="3" x14ac:dyDescent="0.25">
      <c r="A138" s="10" t="s">
        <v>357</v>
      </c>
      <c r="B138" s="11" t="s">
        <v>0</v>
      </c>
      <c r="C138" s="11" t="s">
        <v>0</v>
      </c>
      <c r="D138" s="11" t="s">
        <v>0</v>
      </c>
      <c r="E138" s="10" t="s">
        <v>699</v>
      </c>
      <c r="F138" s="10" t="s">
        <v>79</v>
      </c>
      <c r="G138" s="13">
        <v>1</v>
      </c>
      <c r="H138" s="7"/>
      <c r="I138" s="7">
        <v>1</v>
      </c>
      <c r="J138" s="7"/>
      <c r="K138" s="7">
        <f t="shared" si="4"/>
        <v>0</v>
      </c>
      <c r="L138" s="12" t="s">
        <v>0</v>
      </c>
      <c r="M138" s="12" t="s">
        <v>0</v>
      </c>
      <c r="N138" s="10" t="s">
        <v>0</v>
      </c>
    </row>
    <row r="139" spans="1:14" ht="45" outlineLevel="3" x14ac:dyDescent="0.25">
      <c r="A139" s="10" t="s">
        <v>359</v>
      </c>
      <c r="B139" s="11" t="s">
        <v>0</v>
      </c>
      <c r="C139" s="11" t="s">
        <v>0</v>
      </c>
      <c r="D139" s="11" t="s">
        <v>0</v>
      </c>
      <c r="E139" s="10" t="s">
        <v>700</v>
      </c>
      <c r="F139" s="10" t="s">
        <v>79</v>
      </c>
      <c r="G139" s="13">
        <v>1</v>
      </c>
      <c r="H139" s="7"/>
      <c r="I139" s="7">
        <v>1</v>
      </c>
      <c r="J139" s="7"/>
      <c r="K139" s="7">
        <f t="shared" si="4"/>
        <v>0</v>
      </c>
      <c r="L139" s="12" t="s">
        <v>0</v>
      </c>
      <c r="M139" s="12" t="s">
        <v>0</v>
      </c>
      <c r="N139" s="10" t="s">
        <v>0</v>
      </c>
    </row>
    <row r="140" spans="1:14" ht="45" outlineLevel="3" x14ac:dyDescent="0.25">
      <c r="A140" s="10" t="s">
        <v>361</v>
      </c>
      <c r="B140" s="11" t="s">
        <v>0</v>
      </c>
      <c r="C140" s="11" t="s">
        <v>0</v>
      </c>
      <c r="D140" s="11" t="s">
        <v>0</v>
      </c>
      <c r="E140" s="10" t="s">
        <v>701</v>
      </c>
      <c r="F140" s="10" t="s">
        <v>79</v>
      </c>
      <c r="G140" s="13">
        <v>2</v>
      </c>
      <c r="H140" s="7"/>
      <c r="I140" s="7">
        <v>1</v>
      </c>
      <c r="J140" s="7"/>
      <c r="K140" s="7">
        <f t="shared" si="4"/>
        <v>0</v>
      </c>
      <c r="L140" s="12" t="s">
        <v>0</v>
      </c>
      <c r="M140" s="12" t="s">
        <v>0</v>
      </c>
      <c r="N140" s="10" t="s">
        <v>0</v>
      </c>
    </row>
    <row r="141" spans="1:14" ht="45" outlineLevel="3" x14ac:dyDescent="0.25">
      <c r="A141" s="10" t="s">
        <v>363</v>
      </c>
      <c r="B141" s="11" t="s">
        <v>0</v>
      </c>
      <c r="C141" s="11" t="s">
        <v>0</v>
      </c>
      <c r="D141" s="11" t="s">
        <v>0</v>
      </c>
      <c r="E141" s="10" t="s">
        <v>702</v>
      </c>
      <c r="F141" s="10" t="s">
        <v>79</v>
      </c>
      <c r="G141" s="13">
        <v>2</v>
      </c>
      <c r="H141" s="7"/>
      <c r="I141" s="7">
        <v>1</v>
      </c>
      <c r="J141" s="7"/>
      <c r="K141" s="7">
        <f t="shared" si="4"/>
        <v>0</v>
      </c>
      <c r="L141" s="12" t="s">
        <v>0</v>
      </c>
      <c r="M141" s="12" t="s">
        <v>0</v>
      </c>
      <c r="N141" s="10" t="s">
        <v>0</v>
      </c>
    </row>
    <row r="142" spans="1:14" ht="30" outlineLevel="3" x14ac:dyDescent="0.25">
      <c r="A142" s="10" t="s">
        <v>365</v>
      </c>
      <c r="B142" s="11" t="s">
        <v>0</v>
      </c>
      <c r="C142" s="11" t="s">
        <v>0</v>
      </c>
      <c r="D142" s="11" t="s">
        <v>0</v>
      </c>
      <c r="E142" s="10" t="s">
        <v>703</v>
      </c>
      <c r="F142" s="10" t="s">
        <v>79</v>
      </c>
      <c r="G142" s="13">
        <v>2</v>
      </c>
      <c r="H142" s="7"/>
      <c r="I142" s="7">
        <v>1</v>
      </c>
      <c r="J142" s="7"/>
      <c r="K142" s="7">
        <f t="shared" si="4"/>
        <v>0</v>
      </c>
      <c r="L142" s="12" t="s">
        <v>0</v>
      </c>
      <c r="M142" s="12" t="s">
        <v>0</v>
      </c>
      <c r="N142" s="10" t="s">
        <v>0</v>
      </c>
    </row>
    <row r="143" spans="1:14" ht="30" outlineLevel="3" x14ac:dyDescent="0.25">
      <c r="A143" s="10" t="s">
        <v>367</v>
      </c>
      <c r="B143" s="11" t="s">
        <v>0</v>
      </c>
      <c r="C143" s="11" t="s">
        <v>0</v>
      </c>
      <c r="D143" s="11" t="s">
        <v>0</v>
      </c>
      <c r="E143" s="10" t="s">
        <v>542</v>
      </c>
      <c r="F143" s="10" t="s">
        <v>79</v>
      </c>
      <c r="G143" s="13">
        <v>2</v>
      </c>
      <c r="H143" s="7"/>
      <c r="I143" s="7">
        <v>1</v>
      </c>
      <c r="J143" s="7"/>
      <c r="K143" s="7">
        <f t="shared" si="4"/>
        <v>0</v>
      </c>
      <c r="L143" s="12" t="s">
        <v>0</v>
      </c>
      <c r="M143" s="12" t="s">
        <v>0</v>
      </c>
      <c r="N143" s="10" t="s">
        <v>0</v>
      </c>
    </row>
    <row r="144" spans="1:14" ht="30" outlineLevel="3" x14ac:dyDescent="0.25">
      <c r="A144" s="10" t="s">
        <v>369</v>
      </c>
      <c r="B144" s="11" t="s">
        <v>0</v>
      </c>
      <c r="C144" s="11" t="s">
        <v>0</v>
      </c>
      <c r="D144" s="11" t="s">
        <v>0</v>
      </c>
      <c r="E144" s="10" t="s">
        <v>608</v>
      </c>
      <c r="F144" s="10" t="s">
        <v>79</v>
      </c>
      <c r="G144" s="13">
        <v>2</v>
      </c>
      <c r="H144" s="7"/>
      <c r="I144" s="7">
        <v>1</v>
      </c>
      <c r="J144" s="7"/>
      <c r="K144" s="7">
        <f t="shared" si="4"/>
        <v>0</v>
      </c>
      <c r="L144" s="12" t="s">
        <v>0</v>
      </c>
      <c r="M144" s="12" t="s">
        <v>0</v>
      </c>
      <c r="N144" s="10" t="s">
        <v>0</v>
      </c>
    </row>
    <row r="145" spans="1:14" ht="45" outlineLevel="3" x14ac:dyDescent="0.25">
      <c r="A145" s="10" t="s">
        <v>371</v>
      </c>
      <c r="B145" s="11" t="s">
        <v>0</v>
      </c>
      <c r="C145" s="11" t="s">
        <v>0</v>
      </c>
      <c r="D145" s="11" t="s">
        <v>0</v>
      </c>
      <c r="E145" s="10" t="s">
        <v>223</v>
      </c>
      <c r="F145" s="10" t="s">
        <v>79</v>
      </c>
      <c r="G145" s="13">
        <v>26</v>
      </c>
      <c r="H145" s="7"/>
      <c r="I145" s="7">
        <v>1</v>
      </c>
      <c r="J145" s="7"/>
      <c r="K145" s="7">
        <f t="shared" si="4"/>
        <v>0</v>
      </c>
      <c r="L145" s="12" t="s">
        <v>0</v>
      </c>
      <c r="M145" s="12" t="s">
        <v>0</v>
      </c>
      <c r="N145" s="10" t="s">
        <v>0</v>
      </c>
    </row>
    <row r="146" spans="1:14" ht="30" outlineLevel="3" x14ac:dyDescent="0.25">
      <c r="A146" s="10" t="s">
        <v>373</v>
      </c>
      <c r="B146" s="11" t="s">
        <v>0</v>
      </c>
      <c r="C146" s="11" t="s">
        <v>0</v>
      </c>
      <c r="D146" s="11" t="s">
        <v>0</v>
      </c>
      <c r="E146" s="10" t="s">
        <v>225</v>
      </c>
      <c r="F146" s="10" t="s">
        <v>193</v>
      </c>
      <c r="G146" s="13">
        <v>1.33</v>
      </c>
      <c r="H146" s="7"/>
      <c r="I146" s="7">
        <v>1</v>
      </c>
      <c r="J146" s="7"/>
      <c r="K146" s="7">
        <f t="shared" si="4"/>
        <v>0</v>
      </c>
      <c r="L146" s="12" t="s">
        <v>0</v>
      </c>
      <c r="M146" s="12" t="s">
        <v>0</v>
      </c>
      <c r="N146" s="10" t="s">
        <v>0</v>
      </c>
    </row>
    <row r="147" spans="1:14" ht="45" outlineLevel="3" x14ac:dyDescent="0.25">
      <c r="A147" s="10" t="s">
        <v>375</v>
      </c>
      <c r="B147" s="11" t="s">
        <v>0</v>
      </c>
      <c r="C147" s="11" t="s">
        <v>0</v>
      </c>
      <c r="D147" s="11" t="s">
        <v>0</v>
      </c>
      <c r="E147" s="10" t="s">
        <v>227</v>
      </c>
      <c r="F147" s="10" t="s">
        <v>193</v>
      </c>
      <c r="G147" s="13">
        <v>7.0000000000000007E-2</v>
      </c>
      <c r="H147" s="7"/>
      <c r="I147" s="7">
        <v>1</v>
      </c>
      <c r="J147" s="7"/>
      <c r="K147" s="7">
        <f t="shared" si="4"/>
        <v>0</v>
      </c>
      <c r="L147" s="12" t="s">
        <v>0</v>
      </c>
      <c r="M147" s="12" t="s">
        <v>0</v>
      </c>
      <c r="N147" s="10" t="s">
        <v>0</v>
      </c>
    </row>
    <row r="148" spans="1:14" ht="45" outlineLevel="3" x14ac:dyDescent="0.25">
      <c r="A148" s="10" t="s">
        <v>376</v>
      </c>
      <c r="B148" s="11" t="s">
        <v>0</v>
      </c>
      <c r="C148" s="11" t="s">
        <v>0</v>
      </c>
      <c r="D148" s="11" t="s">
        <v>0</v>
      </c>
      <c r="E148" s="10" t="s">
        <v>229</v>
      </c>
      <c r="F148" s="10" t="s">
        <v>193</v>
      </c>
      <c r="G148" s="13">
        <v>3.69</v>
      </c>
      <c r="H148" s="7"/>
      <c r="I148" s="7">
        <v>1</v>
      </c>
      <c r="J148" s="7"/>
      <c r="K148" s="7">
        <f t="shared" si="4"/>
        <v>0</v>
      </c>
      <c r="L148" s="12" t="s">
        <v>0</v>
      </c>
      <c r="M148" s="12" t="s">
        <v>0</v>
      </c>
      <c r="N148" s="10" t="s">
        <v>0</v>
      </c>
    </row>
    <row r="149" spans="1:14" ht="45" outlineLevel="3" x14ac:dyDescent="0.25">
      <c r="A149" s="10" t="s">
        <v>377</v>
      </c>
      <c r="B149" s="11" t="s">
        <v>0</v>
      </c>
      <c r="C149" s="11" t="s">
        <v>0</v>
      </c>
      <c r="D149" s="11" t="s">
        <v>0</v>
      </c>
      <c r="E149" s="10" t="s">
        <v>337</v>
      </c>
      <c r="F149" s="10" t="s">
        <v>76</v>
      </c>
      <c r="G149" s="13">
        <v>90</v>
      </c>
      <c r="H149" s="7"/>
      <c r="I149" s="7">
        <v>1</v>
      </c>
      <c r="J149" s="7"/>
      <c r="K149" s="7">
        <f t="shared" si="4"/>
        <v>0</v>
      </c>
      <c r="L149" s="12" t="s">
        <v>0</v>
      </c>
      <c r="M149" s="12" t="s">
        <v>0</v>
      </c>
      <c r="N149" s="10" t="s">
        <v>0</v>
      </c>
    </row>
    <row r="150" spans="1:14" ht="45" outlineLevel="3" x14ac:dyDescent="0.25">
      <c r="A150" s="10" t="s">
        <v>378</v>
      </c>
      <c r="B150" s="11" t="s">
        <v>0</v>
      </c>
      <c r="C150" s="11" t="s">
        <v>0</v>
      </c>
      <c r="D150" s="11" t="s">
        <v>0</v>
      </c>
      <c r="E150" s="10" t="s">
        <v>338</v>
      </c>
      <c r="F150" s="10" t="s">
        <v>76</v>
      </c>
      <c r="G150" s="13">
        <v>143</v>
      </c>
      <c r="H150" s="7"/>
      <c r="I150" s="7">
        <v>1</v>
      </c>
      <c r="J150" s="7"/>
      <c r="K150" s="7">
        <f t="shared" si="4"/>
        <v>0</v>
      </c>
      <c r="L150" s="12" t="s">
        <v>0</v>
      </c>
      <c r="M150" s="12" t="s">
        <v>0</v>
      </c>
      <c r="N150" s="10" t="s">
        <v>0</v>
      </c>
    </row>
    <row r="151" spans="1:14" ht="45" outlineLevel="3" x14ac:dyDescent="0.25">
      <c r="A151" s="10" t="s">
        <v>379</v>
      </c>
      <c r="B151" s="11" t="s">
        <v>0</v>
      </c>
      <c r="C151" s="11" t="s">
        <v>0</v>
      </c>
      <c r="D151" s="11" t="s">
        <v>0</v>
      </c>
      <c r="E151" s="10" t="s">
        <v>339</v>
      </c>
      <c r="F151" s="10" t="s">
        <v>76</v>
      </c>
      <c r="G151" s="13">
        <v>147</v>
      </c>
      <c r="H151" s="7"/>
      <c r="I151" s="7">
        <v>1</v>
      </c>
      <c r="J151" s="7"/>
      <c r="K151" s="7">
        <f t="shared" si="4"/>
        <v>0</v>
      </c>
      <c r="L151" s="12" t="s">
        <v>0</v>
      </c>
      <c r="M151" s="12" t="s">
        <v>0</v>
      </c>
      <c r="N151" s="10" t="s">
        <v>0</v>
      </c>
    </row>
    <row r="152" spans="1:14" ht="45" outlineLevel="3" x14ac:dyDescent="0.25">
      <c r="A152" s="10" t="s">
        <v>380</v>
      </c>
      <c r="B152" s="11" t="s">
        <v>0</v>
      </c>
      <c r="C152" s="11" t="s">
        <v>0</v>
      </c>
      <c r="D152" s="11" t="s">
        <v>0</v>
      </c>
      <c r="E152" s="10" t="s">
        <v>340</v>
      </c>
      <c r="F152" s="10" t="s">
        <v>76</v>
      </c>
      <c r="G152" s="13">
        <v>135</v>
      </c>
      <c r="H152" s="7"/>
      <c r="I152" s="7">
        <v>1</v>
      </c>
      <c r="J152" s="7"/>
      <c r="K152" s="7">
        <f t="shared" si="4"/>
        <v>0</v>
      </c>
      <c r="L152" s="12" t="s">
        <v>0</v>
      </c>
      <c r="M152" s="12" t="s">
        <v>0</v>
      </c>
      <c r="N152" s="10" t="s">
        <v>0</v>
      </c>
    </row>
    <row r="153" spans="1:14" ht="45" outlineLevel="3" x14ac:dyDescent="0.25">
      <c r="A153" s="10" t="s">
        <v>381</v>
      </c>
      <c r="B153" s="11" t="s">
        <v>0</v>
      </c>
      <c r="C153" s="11" t="s">
        <v>0</v>
      </c>
      <c r="D153" s="11" t="s">
        <v>0</v>
      </c>
      <c r="E153" s="10" t="s">
        <v>341</v>
      </c>
      <c r="F153" s="10" t="s">
        <v>76</v>
      </c>
      <c r="G153" s="13">
        <v>232</v>
      </c>
      <c r="H153" s="7"/>
      <c r="I153" s="7">
        <v>1</v>
      </c>
      <c r="J153" s="7"/>
      <c r="K153" s="7">
        <f t="shared" si="4"/>
        <v>0</v>
      </c>
      <c r="L153" s="12" t="s">
        <v>0</v>
      </c>
      <c r="M153" s="12" t="s">
        <v>0</v>
      </c>
      <c r="N153" s="10" t="s">
        <v>0</v>
      </c>
    </row>
    <row r="154" spans="1:14" ht="45" outlineLevel="3" x14ac:dyDescent="0.25">
      <c r="A154" s="10" t="s">
        <v>382</v>
      </c>
      <c r="B154" s="11" t="s">
        <v>0</v>
      </c>
      <c r="C154" s="11" t="s">
        <v>0</v>
      </c>
      <c r="D154" s="11" t="s">
        <v>0</v>
      </c>
      <c r="E154" s="10" t="s">
        <v>342</v>
      </c>
      <c r="F154" s="10" t="s">
        <v>76</v>
      </c>
      <c r="G154" s="13">
        <v>366</v>
      </c>
      <c r="H154" s="7"/>
      <c r="I154" s="7">
        <v>1</v>
      </c>
      <c r="J154" s="7"/>
      <c r="K154" s="7">
        <f t="shared" ref="K154:K185" si="5">ROUND(H154*J154, 2)</f>
        <v>0</v>
      </c>
      <c r="L154" s="12" t="s">
        <v>0</v>
      </c>
      <c r="M154" s="12" t="s">
        <v>0</v>
      </c>
      <c r="N154" s="10" t="s">
        <v>0</v>
      </c>
    </row>
    <row r="155" spans="1:14" ht="45" outlineLevel="3" x14ac:dyDescent="0.25">
      <c r="A155" s="10" t="s">
        <v>383</v>
      </c>
      <c r="B155" s="11" t="s">
        <v>0</v>
      </c>
      <c r="C155" s="11" t="s">
        <v>0</v>
      </c>
      <c r="D155" s="11" t="s">
        <v>0</v>
      </c>
      <c r="E155" s="10" t="s">
        <v>343</v>
      </c>
      <c r="F155" s="10" t="s">
        <v>76</v>
      </c>
      <c r="G155" s="13">
        <v>361</v>
      </c>
      <c r="H155" s="7"/>
      <c r="I155" s="7">
        <v>1</v>
      </c>
      <c r="J155" s="7"/>
      <c r="K155" s="7">
        <f t="shared" si="5"/>
        <v>0</v>
      </c>
      <c r="L155" s="12" t="s">
        <v>0</v>
      </c>
      <c r="M155" s="12" t="s">
        <v>0</v>
      </c>
      <c r="N155" s="10" t="s">
        <v>0</v>
      </c>
    </row>
    <row r="156" spans="1:14" ht="30" outlineLevel="3" x14ac:dyDescent="0.25">
      <c r="A156" s="10" t="s">
        <v>384</v>
      </c>
      <c r="B156" s="11" t="s">
        <v>0</v>
      </c>
      <c r="C156" s="11" t="s">
        <v>0</v>
      </c>
      <c r="D156" s="11" t="s">
        <v>0</v>
      </c>
      <c r="E156" s="10" t="s">
        <v>344</v>
      </c>
      <c r="F156" s="10" t="s">
        <v>76</v>
      </c>
      <c r="G156" s="13">
        <v>90</v>
      </c>
      <c r="H156" s="7"/>
      <c r="I156" s="7">
        <v>1</v>
      </c>
      <c r="J156" s="7"/>
      <c r="K156" s="7">
        <f t="shared" si="5"/>
        <v>0</v>
      </c>
      <c r="L156" s="12" t="s">
        <v>0</v>
      </c>
      <c r="M156" s="12" t="s">
        <v>0</v>
      </c>
      <c r="N156" s="10" t="s">
        <v>0</v>
      </c>
    </row>
    <row r="157" spans="1:14" ht="30" outlineLevel="3" x14ac:dyDescent="0.25">
      <c r="A157" s="10" t="s">
        <v>385</v>
      </c>
      <c r="B157" s="11" t="s">
        <v>0</v>
      </c>
      <c r="C157" s="11" t="s">
        <v>0</v>
      </c>
      <c r="D157" s="11" t="s">
        <v>0</v>
      </c>
      <c r="E157" s="10" t="s">
        <v>345</v>
      </c>
      <c r="F157" s="10" t="s">
        <v>76</v>
      </c>
      <c r="G157" s="13">
        <v>143</v>
      </c>
      <c r="H157" s="7"/>
      <c r="I157" s="7">
        <v>1</v>
      </c>
      <c r="J157" s="7"/>
      <c r="K157" s="7">
        <f t="shared" si="5"/>
        <v>0</v>
      </c>
      <c r="L157" s="12" t="s">
        <v>0</v>
      </c>
      <c r="M157" s="12" t="s">
        <v>0</v>
      </c>
      <c r="N157" s="10" t="s">
        <v>0</v>
      </c>
    </row>
    <row r="158" spans="1:14" ht="30" outlineLevel="3" x14ac:dyDescent="0.25">
      <c r="A158" s="10" t="s">
        <v>389</v>
      </c>
      <c r="B158" s="11" t="s">
        <v>0</v>
      </c>
      <c r="C158" s="11" t="s">
        <v>0</v>
      </c>
      <c r="D158" s="11" t="s">
        <v>0</v>
      </c>
      <c r="E158" s="10" t="s">
        <v>249</v>
      </c>
      <c r="F158" s="10" t="s">
        <v>76</v>
      </c>
      <c r="G158" s="13">
        <v>147</v>
      </c>
      <c r="H158" s="7"/>
      <c r="I158" s="7">
        <v>1</v>
      </c>
      <c r="J158" s="7"/>
      <c r="K158" s="7">
        <f t="shared" si="5"/>
        <v>0</v>
      </c>
      <c r="L158" s="12" t="s">
        <v>0</v>
      </c>
      <c r="M158" s="12" t="s">
        <v>0</v>
      </c>
      <c r="N158" s="10" t="s">
        <v>0</v>
      </c>
    </row>
    <row r="159" spans="1:14" ht="30" outlineLevel="3" x14ac:dyDescent="0.25">
      <c r="A159" s="10" t="s">
        <v>392</v>
      </c>
      <c r="B159" s="11" t="s">
        <v>0</v>
      </c>
      <c r="C159" s="11" t="s">
        <v>0</v>
      </c>
      <c r="D159" s="11" t="s">
        <v>0</v>
      </c>
      <c r="E159" s="10" t="s">
        <v>247</v>
      </c>
      <c r="F159" s="10" t="s">
        <v>76</v>
      </c>
      <c r="G159" s="13">
        <v>135</v>
      </c>
      <c r="H159" s="7"/>
      <c r="I159" s="7">
        <v>1</v>
      </c>
      <c r="J159" s="7"/>
      <c r="K159" s="7">
        <f t="shared" si="5"/>
        <v>0</v>
      </c>
      <c r="L159" s="12" t="s">
        <v>0</v>
      </c>
      <c r="M159" s="12" t="s">
        <v>0</v>
      </c>
      <c r="N159" s="10" t="s">
        <v>0</v>
      </c>
    </row>
    <row r="160" spans="1:14" ht="30" outlineLevel="3" x14ac:dyDescent="0.25">
      <c r="A160" s="10" t="s">
        <v>394</v>
      </c>
      <c r="B160" s="11" t="s">
        <v>0</v>
      </c>
      <c r="C160" s="11" t="s">
        <v>0</v>
      </c>
      <c r="D160" s="11" t="s">
        <v>0</v>
      </c>
      <c r="E160" s="10" t="s">
        <v>245</v>
      </c>
      <c r="F160" s="10" t="s">
        <v>76</v>
      </c>
      <c r="G160" s="13">
        <v>232</v>
      </c>
      <c r="H160" s="7"/>
      <c r="I160" s="7">
        <v>1</v>
      </c>
      <c r="J160" s="7"/>
      <c r="K160" s="7">
        <f t="shared" si="5"/>
        <v>0</v>
      </c>
      <c r="L160" s="12" t="s">
        <v>0</v>
      </c>
      <c r="M160" s="12" t="s">
        <v>0</v>
      </c>
      <c r="N160" s="10" t="s">
        <v>0</v>
      </c>
    </row>
    <row r="161" spans="1:14" ht="30" outlineLevel="3" x14ac:dyDescent="0.25">
      <c r="A161" s="10" t="s">
        <v>395</v>
      </c>
      <c r="B161" s="11" t="s">
        <v>0</v>
      </c>
      <c r="C161" s="11" t="s">
        <v>0</v>
      </c>
      <c r="D161" s="11" t="s">
        <v>0</v>
      </c>
      <c r="E161" s="10" t="s">
        <v>243</v>
      </c>
      <c r="F161" s="10" t="s">
        <v>76</v>
      </c>
      <c r="G161" s="13">
        <v>366</v>
      </c>
      <c r="H161" s="7"/>
      <c r="I161" s="7">
        <v>1</v>
      </c>
      <c r="J161" s="7"/>
      <c r="K161" s="7">
        <f t="shared" si="5"/>
        <v>0</v>
      </c>
      <c r="L161" s="12" t="s">
        <v>0</v>
      </c>
      <c r="M161" s="12" t="s">
        <v>0</v>
      </c>
      <c r="N161" s="10" t="s">
        <v>0</v>
      </c>
    </row>
    <row r="162" spans="1:14" ht="30" outlineLevel="3" x14ac:dyDescent="0.25">
      <c r="A162" s="10" t="s">
        <v>397</v>
      </c>
      <c r="B162" s="11" t="s">
        <v>0</v>
      </c>
      <c r="C162" s="11" t="s">
        <v>0</v>
      </c>
      <c r="D162" s="11" t="s">
        <v>0</v>
      </c>
      <c r="E162" s="10" t="s">
        <v>241</v>
      </c>
      <c r="F162" s="10" t="s">
        <v>76</v>
      </c>
      <c r="G162" s="13">
        <v>361</v>
      </c>
      <c r="H162" s="7"/>
      <c r="I162" s="7">
        <v>1</v>
      </c>
      <c r="J162" s="7"/>
      <c r="K162" s="7">
        <f t="shared" si="5"/>
        <v>0</v>
      </c>
      <c r="L162" s="12" t="s">
        <v>0</v>
      </c>
      <c r="M162" s="12" t="s">
        <v>0</v>
      </c>
      <c r="N162" s="10" t="s">
        <v>0</v>
      </c>
    </row>
    <row r="163" spans="1:14" outlineLevel="3" x14ac:dyDescent="0.25">
      <c r="A163" s="10" t="s">
        <v>399</v>
      </c>
      <c r="B163" s="11" t="s">
        <v>0</v>
      </c>
      <c r="C163" s="11" t="s">
        <v>0</v>
      </c>
      <c r="D163" s="11" t="s">
        <v>0</v>
      </c>
      <c r="E163" s="10" t="s">
        <v>114</v>
      </c>
      <c r="F163" s="10" t="s">
        <v>79</v>
      </c>
      <c r="G163" s="13">
        <v>2</v>
      </c>
      <c r="H163" s="7"/>
      <c r="I163" s="7">
        <v>1</v>
      </c>
      <c r="J163" s="7"/>
      <c r="K163" s="7">
        <f t="shared" si="5"/>
        <v>0</v>
      </c>
      <c r="L163" s="12" t="s">
        <v>0</v>
      </c>
      <c r="M163" s="12" t="s">
        <v>0</v>
      </c>
      <c r="N163" s="10" t="s">
        <v>0</v>
      </c>
    </row>
    <row r="164" spans="1:14" outlineLevel="3" x14ac:dyDescent="0.25">
      <c r="A164" s="10" t="s">
        <v>401</v>
      </c>
      <c r="B164" s="11" t="s">
        <v>0</v>
      </c>
      <c r="C164" s="11" t="s">
        <v>0</v>
      </c>
      <c r="D164" s="11" t="s">
        <v>0</v>
      </c>
      <c r="E164" s="10" t="s">
        <v>308</v>
      </c>
      <c r="F164" s="10" t="s">
        <v>79</v>
      </c>
      <c r="G164" s="13">
        <v>2</v>
      </c>
      <c r="H164" s="7"/>
      <c r="I164" s="7">
        <v>1</v>
      </c>
      <c r="J164" s="7"/>
      <c r="K164" s="7">
        <f t="shared" si="5"/>
        <v>0</v>
      </c>
      <c r="L164" s="12" t="s">
        <v>0</v>
      </c>
      <c r="M164" s="12" t="s">
        <v>0</v>
      </c>
      <c r="N164" s="10" t="s">
        <v>0</v>
      </c>
    </row>
    <row r="165" spans="1:14" outlineLevel="3" x14ac:dyDescent="0.25">
      <c r="A165" s="10" t="s">
        <v>403</v>
      </c>
      <c r="B165" s="11" t="s">
        <v>0</v>
      </c>
      <c r="C165" s="11" t="s">
        <v>0</v>
      </c>
      <c r="D165" s="11" t="s">
        <v>0</v>
      </c>
      <c r="E165" s="10" t="s">
        <v>116</v>
      </c>
      <c r="F165" s="10" t="s">
        <v>79</v>
      </c>
      <c r="G165" s="13">
        <v>3</v>
      </c>
      <c r="H165" s="7"/>
      <c r="I165" s="7">
        <v>1</v>
      </c>
      <c r="J165" s="7"/>
      <c r="K165" s="7">
        <f t="shared" si="5"/>
        <v>0</v>
      </c>
      <c r="L165" s="12" t="s">
        <v>0</v>
      </c>
      <c r="M165" s="12" t="s">
        <v>0</v>
      </c>
      <c r="N165" s="10" t="s">
        <v>0</v>
      </c>
    </row>
    <row r="166" spans="1:14" outlineLevel="3" x14ac:dyDescent="0.25">
      <c r="A166" s="10" t="s">
        <v>405</v>
      </c>
      <c r="B166" s="11" t="s">
        <v>0</v>
      </c>
      <c r="C166" s="11" t="s">
        <v>0</v>
      </c>
      <c r="D166" s="11" t="s">
        <v>0</v>
      </c>
      <c r="E166" s="10" t="s">
        <v>118</v>
      </c>
      <c r="F166" s="10" t="s">
        <v>79</v>
      </c>
      <c r="G166" s="13">
        <v>5</v>
      </c>
      <c r="H166" s="7"/>
      <c r="I166" s="7">
        <v>1</v>
      </c>
      <c r="J166" s="7"/>
      <c r="K166" s="7">
        <f t="shared" si="5"/>
        <v>0</v>
      </c>
      <c r="L166" s="12" t="s">
        <v>0</v>
      </c>
      <c r="M166" s="12" t="s">
        <v>0</v>
      </c>
      <c r="N166" s="10" t="s">
        <v>0</v>
      </c>
    </row>
    <row r="167" spans="1:14" ht="45" outlineLevel="3" x14ac:dyDescent="0.25">
      <c r="A167" s="10" t="s">
        <v>406</v>
      </c>
      <c r="B167" s="11" t="s">
        <v>0</v>
      </c>
      <c r="C167" s="11" t="s">
        <v>0</v>
      </c>
      <c r="D167" s="11" t="s">
        <v>0</v>
      </c>
      <c r="E167" s="10" t="s">
        <v>362</v>
      </c>
      <c r="F167" s="10" t="s">
        <v>79</v>
      </c>
      <c r="G167" s="13">
        <v>2</v>
      </c>
      <c r="H167" s="7"/>
      <c r="I167" s="7">
        <v>1</v>
      </c>
      <c r="J167" s="7"/>
      <c r="K167" s="7">
        <f t="shared" si="5"/>
        <v>0</v>
      </c>
      <c r="L167" s="12" t="s">
        <v>0</v>
      </c>
      <c r="M167" s="12" t="s">
        <v>0</v>
      </c>
      <c r="N167" s="10" t="s">
        <v>0</v>
      </c>
    </row>
    <row r="168" spans="1:14" ht="45" outlineLevel="3" x14ac:dyDescent="0.25">
      <c r="A168" s="10" t="s">
        <v>408</v>
      </c>
      <c r="B168" s="11" t="s">
        <v>0</v>
      </c>
      <c r="C168" s="11" t="s">
        <v>0</v>
      </c>
      <c r="D168" s="11" t="s">
        <v>0</v>
      </c>
      <c r="E168" s="10" t="s">
        <v>364</v>
      </c>
      <c r="F168" s="10" t="s">
        <v>79</v>
      </c>
      <c r="G168" s="13">
        <v>3</v>
      </c>
      <c r="H168" s="7"/>
      <c r="I168" s="7">
        <v>1</v>
      </c>
      <c r="J168" s="7"/>
      <c r="K168" s="7">
        <f t="shared" si="5"/>
        <v>0</v>
      </c>
      <c r="L168" s="12" t="s">
        <v>0</v>
      </c>
      <c r="M168" s="12" t="s">
        <v>0</v>
      </c>
      <c r="N168" s="10" t="s">
        <v>0</v>
      </c>
    </row>
    <row r="169" spans="1:14" ht="45" outlineLevel="3" x14ac:dyDescent="0.25">
      <c r="A169" s="10" t="s">
        <v>409</v>
      </c>
      <c r="B169" s="11" t="s">
        <v>0</v>
      </c>
      <c r="C169" s="11" t="s">
        <v>0</v>
      </c>
      <c r="D169" s="11" t="s">
        <v>0</v>
      </c>
      <c r="E169" s="10" t="s">
        <v>366</v>
      </c>
      <c r="F169" s="10" t="s">
        <v>79</v>
      </c>
      <c r="G169" s="13">
        <v>2</v>
      </c>
      <c r="H169" s="7"/>
      <c r="I169" s="7">
        <v>1</v>
      </c>
      <c r="J169" s="7"/>
      <c r="K169" s="7">
        <f t="shared" si="5"/>
        <v>0</v>
      </c>
      <c r="L169" s="12" t="s">
        <v>0</v>
      </c>
      <c r="M169" s="12" t="s">
        <v>0</v>
      </c>
      <c r="N169" s="10" t="s">
        <v>0</v>
      </c>
    </row>
    <row r="170" spans="1:14" ht="45" outlineLevel="3" x14ac:dyDescent="0.25">
      <c r="A170" s="10" t="s">
        <v>410</v>
      </c>
      <c r="B170" s="11" t="s">
        <v>0</v>
      </c>
      <c r="C170" s="11" t="s">
        <v>0</v>
      </c>
      <c r="D170" s="11" t="s">
        <v>0</v>
      </c>
      <c r="E170" s="10" t="s">
        <v>368</v>
      </c>
      <c r="F170" s="10" t="s">
        <v>79</v>
      </c>
      <c r="G170" s="13">
        <v>2</v>
      </c>
      <c r="H170" s="7"/>
      <c r="I170" s="7">
        <v>1</v>
      </c>
      <c r="J170" s="7"/>
      <c r="K170" s="7">
        <f t="shared" si="5"/>
        <v>0</v>
      </c>
      <c r="L170" s="12" t="s">
        <v>0</v>
      </c>
      <c r="M170" s="12" t="s">
        <v>0</v>
      </c>
      <c r="N170" s="10" t="s">
        <v>0</v>
      </c>
    </row>
    <row r="171" spans="1:14" outlineLevel="3" x14ac:dyDescent="0.25">
      <c r="A171" s="10" t="s">
        <v>411</v>
      </c>
      <c r="B171" s="11" t="s">
        <v>0</v>
      </c>
      <c r="C171" s="11" t="s">
        <v>0</v>
      </c>
      <c r="D171" s="11" t="s">
        <v>0</v>
      </c>
      <c r="E171" s="10" t="s">
        <v>106</v>
      </c>
      <c r="F171" s="10" t="s">
        <v>79</v>
      </c>
      <c r="G171" s="13">
        <v>42</v>
      </c>
      <c r="H171" s="7"/>
      <c r="I171" s="7">
        <v>1</v>
      </c>
      <c r="J171" s="7"/>
      <c r="K171" s="7">
        <f t="shared" si="5"/>
        <v>0</v>
      </c>
      <c r="L171" s="12" t="s">
        <v>0</v>
      </c>
      <c r="M171" s="12" t="s">
        <v>0</v>
      </c>
      <c r="N171" s="10" t="s">
        <v>0</v>
      </c>
    </row>
    <row r="172" spans="1:14" outlineLevel="3" x14ac:dyDescent="0.25">
      <c r="A172" s="10" t="s">
        <v>412</v>
      </c>
      <c r="B172" s="11" t="s">
        <v>0</v>
      </c>
      <c r="C172" s="11" t="s">
        <v>0</v>
      </c>
      <c r="D172" s="11" t="s">
        <v>0</v>
      </c>
      <c r="E172" s="10" t="s">
        <v>266</v>
      </c>
      <c r="F172" s="10" t="s">
        <v>79</v>
      </c>
      <c r="G172" s="13">
        <v>60</v>
      </c>
      <c r="H172" s="7"/>
      <c r="I172" s="7">
        <v>1</v>
      </c>
      <c r="J172" s="7"/>
      <c r="K172" s="7">
        <f t="shared" si="5"/>
        <v>0</v>
      </c>
      <c r="L172" s="12" t="s">
        <v>0</v>
      </c>
      <c r="M172" s="12" t="s">
        <v>0</v>
      </c>
      <c r="N172" s="10" t="s">
        <v>0</v>
      </c>
    </row>
    <row r="173" spans="1:14" ht="30" outlineLevel="3" x14ac:dyDescent="0.25">
      <c r="A173" s="10" t="s">
        <v>413</v>
      </c>
      <c r="B173" s="11" t="s">
        <v>0</v>
      </c>
      <c r="C173" s="11" t="s">
        <v>0</v>
      </c>
      <c r="D173" s="11" t="s">
        <v>0</v>
      </c>
      <c r="E173" s="10" t="s">
        <v>268</v>
      </c>
      <c r="F173" s="10" t="s">
        <v>79</v>
      </c>
      <c r="G173" s="13">
        <v>60</v>
      </c>
      <c r="H173" s="7"/>
      <c r="I173" s="7">
        <v>1</v>
      </c>
      <c r="J173" s="7"/>
      <c r="K173" s="7">
        <f t="shared" si="5"/>
        <v>0</v>
      </c>
      <c r="L173" s="12" t="s">
        <v>0</v>
      </c>
      <c r="M173" s="12" t="s">
        <v>0</v>
      </c>
      <c r="N173" s="10" t="s">
        <v>0</v>
      </c>
    </row>
    <row r="174" spans="1:14" outlineLevel="3" x14ac:dyDescent="0.25">
      <c r="A174" s="10" t="s">
        <v>414</v>
      </c>
      <c r="B174" s="11" t="s">
        <v>0</v>
      </c>
      <c r="C174" s="11" t="s">
        <v>0</v>
      </c>
      <c r="D174" s="11" t="s">
        <v>0</v>
      </c>
      <c r="E174" s="10" t="s">
        <v>270</v>
      </c>
      <c r="F174" s="10" t="s">
        <v>57</v>
      </c>
      <c r="G174" s="13">
        <v>88</v>
      </c>
      <c r="H174" s="7"/>
      <c r="I174" s="7">
        <v>2</v>
      </c>
      <c r="J174" s="7"/>
      <c r="K174" s="7">
        <f t="shared" si="5"/>
        <v>0</v>
      </c>
      <c r="L174" s="12" t="s">
        <v>0</v>
      </c>
      <c r="M174" s="12" t="s">
        <v>0</v>
      </c>
      <c r="N174" s="10" t="s">
        <v>0</v>
      </c>
    </row>
    <row r="175" spans="1:14" ht="30" outlineLevel="3" x14ac:dyDescent="0.25">
      <c r="A175" s="10" t="s">
        <v>415</v>
      </c>
      <c r="B175" s="11" t="s">
        <v>0</v>
      </c>
      <c r="C175" s="11" t="s">
        <v>0</v>
      </c>
      <c r="D175" s="11" t="s">
        <v>0</v>
      </c>
      <c r="E175" s="10" t="s">
        <v>272</v>
      </c>
      <c r="F175" s="10" t="s">
        <v>79</v>
      </c>
      <c r="G175" s="13">
        <v>88</v>
      </c>
      <c r="H175" s="7"/>
      <c r="I175" s="7">
        <v>1</v>
      </c>
      <c r="J175" s="7"/>
      <c r="K175" s="7">
        <f t="shared" si="5"/>
        <v>0</v>
      </c>
      <c r="L175" s="12" t="s">
        <v>0</v>
      </c>
      <c r="M175" s="12" t="s">
        <v>0</v>
      </c>
      <c r="N175" s="10" t="s">
        <v>0</v>
      </c>
    </row>
    <row r="176" spans="1:14" ht="45" outlineLevel="3" x14ac:dyDescent="0.25">
      <c r="A176" s="10" t="s">
        <v>416</v>
      </c>
      <c r="B176" s="11" t="s">
        <v>0</v>
      </c>
      <c r="C176" s="11" t="s">
        <v>0</v>
      </c>
      <c r="D176" s="11" t="s">
        <v>0</v>
      </c>
      <c r="E176" s="10" t="s">
        <v>274</v>
      </c>
      <c r="F176" s="10" t="s">
        <v>79</v>
      </c>
      <c r="G176" s="13">
        <v>88</v>
      </c>
      <c r="H176" s="7"/>
      <c r="I176" s="7">
        <v>1</v>
      </c>
      <c r="J176" s="7"/>
      <c r="K176" s="7">
        <f t="shared" si="5"/>
        <v>0</v>
      </c>
      <c r="L176" s="12" t="s">
        <v>0</v>
      </c>
      <c r="M176" s="12" t="s">
        <v>0</v>
      </c>
      <c r="N176" s="10" t="s">
        <v>0</v>
      </c>
    </row>
    <row r="177" spans="1:14" outlineLevel="3" x14ac:dyDescent="0.25">
      <c r="A177" s="10" t="s">
        <v>417</v>
      </c>
      <c r="B177" s="11" t="s">
        <v>0</v>
      </c>
      <c r="C177" s="11" t="s">
        <v>0</v>
      </c>
      <c r="D177" s="11" t="s">
        <v>0</v>
      </c>
      <c r="E177" s="10" t="s">
        <v>276</v>
      </c>
      <c r="F177" s="10" t="s">
        <v>79</v>
      </c>
      <c r="G177" s="13">
        <v>88</v>
      </c>
      <c r="H177" s="7"/>
      <c r="I177" s="7">
        <v>1</v>
      </c>
      <c r="J177" s="7"/>
      <c r="K177" s="7">
        <f t="shared" si="5"/>
        <v>0</v>
      </c>
      <c r="L177" s="12" t="s">
        <v>0</v>
      </c>
      <c r="M177" s="12" t="s">
        <v>0</v>
      </c>
      <c r="N177" s="10" t="s">
        <v>0</v>
      </c>
    </row>
    <row r="178" spans="1:14" ht="30" outlineLevel="3" x14ac:dyDescent="0.25">
      <c r="A178" s="10" t="s">
        <v>418</v>
      </c>
      <c r="B178" s="11" t="s">
        <v>0</v>
      </c>
      <c r="C178" s="11" t="s">
        <v>0</v>
      </c>
      <c r="D178" s="11" t="s">
        <v>0</v>
      </c>
      <c r="E178" s="10" t="s">
        <v>388</v>
      </c>
      <c r="F178" s="10" t="s">
        <v>390</v>
      </c>
      <c r="G178" s="13">
        <v>1</v>
      </c>
      <c r="H178" s="7"/>
      <c r="I178" s="7">
        <v>1</v>
      </c>
      <c r="J178" s="7"/>
      <c r="K178" s="7">
        <f t="shared" si="5"/>
        <v>0</v>
      </c>
      <c r="L178" s="12" t="s">
        <v>0</v>
      </c>
      <c r="M178" s="12" t="s">
        <v>0</v>
      </c>
      <c r="N178" s="10" t="s">
        <v>0</v>
      </c>
    </row>
    <row r="179" spans="1:14" ht="30" outlineLevel="3" x14ac:dyDescent="0.25">
      <c r="A179" s="10" t="s">
        <v>419</v>
      </c>
      <c r="B179" s="11" t="s">
        <v>0</v>
      </c>
      <c r="C179" s="11" t="s">
        <v>0</v>
      </c>
      <c r="D179" s="11" t="s">
        <v>0</v>
      </c>
      <c r="E179" s="10" t="s">
        <v>391</v>
      </c>
      <c r="F179" s="10" t="s">
        <v>57</v>
      </c>
      <c r="G179" s="13">
        <v>2</v>
      </c>
      <c r="H179" s="7"/>
      <c r="I179" s="7">
        <v>1</v>
      </c>
      <c r="J179" s="7"/>
      <c r="K179" s="7">
        <f t="shared" si="5"/>
        <v>0</v>
      </c>
      <c r="L179" s="12" t="s">
        <v>0</v>
      </c>
      <c r="M179" s="12" t="s">
        <v>0</v>
      </c>
      <c r="N179" s="10" t="s">
        <v>0</v>
      </c>
    </row>
    <row r="180" spans="1:14" outlineLevel="3" x14ac:dyDescent="0.25">
      <c r="A180" s="10" t="s">
        <v>420</v>
      </c>
      <c r="B180" s="11" t="s">
        <v>0</v>
      </c>
      <c r="C180" s="11" t="s">
        <v>0</v>
      </c>
      <c r="D180" s="11" t="s">
        <v>0</v>
      </c>
      <c r="E180" s="10" t="s">
        <v>393</v>
      </c>
      <c r="F180" s="10" t="s">
        <v>79</v>
      </c>
      <c r="G180" s="13">
        <v>1</v>
      </c>
      <c r="H180" s="7"/>
      <c r="I180" s="7">
        <v>1</v>
      </c>
      <c r="J180" s="7"/>
      <c r="K180" s="7">
        <f t="shared" si="5"/>
        <v>0</v>
      </c>
      <c r="L180" s="12" t="s">
        <v>0</v>
      </c>
      <c r="M180" s="12" t="s">
        <v>0</v>
      </c>
      <c r="N180" s="10" t="s">
        <v>0</v>
      </c>
    </row>
    <row r="181" spans="1:14" ht="165" outlineLevel="3" x14ac:dyDescent="0.25">
      <c r="A181" s="10" t="s">
        <v>421</v>
      </c>
      <c r="B181" s="11" t="s">
        <v>0</v>
      </c>
      <c r="C181" s="11" t="s">
        <v>0</v>
      </c>
      <c r="D181" s="11" t="s">
        <v>0</v>
      </c>
      <c r="E181" s="10" t="s">
        <v>586</v>
      </c>
      <c r="F181" s="10" t="s">
        <v>57</v>
      </c>
      <c r="G181" s="13">
        <v>1</v>
      </c>
      <c r="H181" s="7"/>
      <c r="I181" s="7">
        <v>1</v>
      </c>
      <c r="J181" s="7"/>
      <c r="K181" s="7">
        <f t="shared" si="5"/>
        <v>0</v>
      </c>
      <c r="L181" s="12" t="s">
        <v>0</v>
      </c>
      <c r="M181" s="12" t="s">
        <v>0</v>
      </c>
      <c r="N181" s="10" t="s">
        <v>0</v>
      </c>
    </row>
    <row r="182" spans="1:14" outlineLevel="3" x14ac:dyDescent="0.25">
      <c r="A182" s="10" t="s">
        <v>422</v>
      </c>
      <c r="B182" s="11" t="s">
        <v>0</v>
      </c>
      <c r="C182" s="11" t="s">
        <v>0</v>
      </c>
      <c r="D182" s="11" t="s">
        <v>0</v>
      </c>
      <c r="E182" s="10" t="s">
        <v>370</v>
      </c>
      <c r="F182" s="10" t="s">
        <v>140</v>
      </c>
      <c r="G182" s="13">
        <v>14.71</v>
      </c>
      <c r="H182" s="7"/>
      <c r="I182" s="7">
        <v>1</v>
      </c>
      <c r="J182" s="7"/>
      <c r="K182" s="7">
        <f t="shared" si="5"/>
        <v>0</v>
      </c>
      <c r="L182" s="12" t="s">
        <v>0</v>
      </c>
      <c r="M182" s="12" t="s">
        <v>0</v>
      </c>
      <c r="N182" s="10" t="s">
        <v>0</v>
      </c>
    </row>
    <row r="183" spans="1:14" outlineLevel="3" x14ac:dyDescent="0.25">
      <c r="A183" s="10" t="s">
        <v>423</v>
      </c>
      <c r="B183" s="11" t="s">
        <v>0</v>
      </c>
      <c r="C183" s="11" t="s">
        <v>0</v>
      </c>
      <c r="D183" s="11" t="s">
        <v>0</v>
      </c>
      <c r="E183" s="10" t="s">
        <v>443</v>
      </c>
      <c r="F183" s="10" t="s">
        <v>79</v>
      </c>
      <c r="G183" s="13">
        <v>3</v>
      </c>
      <c r="H183" s="7"/>
      <c r="I183" s="7">
        <v>1</v>
      </c>
      <c r="J183" s="7"/>
      <c r="K183" s="7">
        <f t="shared" si="5"/>
        <v>0</v>
      </c>
      <c r="L183" s="12" t="s">
        <v>0</v>
      </c>
      <c r="M183" s="12" t="s">
        <v>0</v>
      </c>
      <c r="N183" s="10" t="s">
        <v>0</v>
      </c>
    </row>
    <row r="184" spans="1:14" outlineLevel="3" x14ac:dyDescent="0.25">
      <c r="A184" s="10" t="s">
        <v>424</v>
      </c>
      <c r="B184" s="11" t="s">
        <v>0</v>
      </c>
      <c r="C184" s="11" t="s">
        <v>0</v>
      </c>
      <c r="D184" s="11" t="s">
        <v>0</v>
      </c>
      <c r="E184" s="10" t="s">
        <v>507</v>
      </c>
      <c r="F184" s="10" t="s">
        <v>79</v>
      </c>
      <c r="G184" s="13">
        <v>1</v>
      </c>
      <c r="H184" s="7"/>
      <c r="I184" s="7">
        <v>1</v>
      </c>
      <c r="J184" s="7"/>
      <c r="K184" s="7">
        <f t="shared" si="5"/>
        <v>0</v>
      </c>
      <c r="L184" s="12" t="s">
        <v>0</v>
      </c>
      <c r="M184" s="12" t="s">
        <v>0</v>
      </c>
      <c r="N184" s="10" t="s">
        <v>0</v>
      </c>
    </row>
    <row r="185" spans="1:14" ht="30" outlineLevel="3" x14ac:dyDescent="0.25">
      <c r="A185" s="10" t="s">
        <v>425</v>
      </c>
      <c r="B185" s="11" t="s">
        <v>0</v>
      </c>
      <c r="C185" s="11" t="s">
        <v>0</v>
      </c>
      <c r="D185" s="11" t="s">
        <v>0</v>
      </c>
      <c r="E185" s="10" t="s">
        <v>280</v>
      </c>
      <c r="F185" s="10" t="s">
        <v>76</v>
      </c>
      <c r="G185" s="13">
        <v>1474</v>
      </c>
      <c r="H185" s="7"/>
      <c r="I185" s="7">
        <v>1</v>
      </c>
      <c r="J185" s="7"/>
      <c r="K185" s="7">
        <f t="shared" si="5"/>
        <v>0</v>
      </c>
      <c r="L185" s="12" t="s">
        <v>0</v>
      </c>
      <c r="M185" s="12" t="s">
        <v>0</v>
      </c>
      <c r="N185" s="10" t="s">
        <v>0</v>
      </c>
    </row>
    <row r="186" spans="1:14" outlineLevel="3" x14ac:dyDescent="0.25">
      <c r="A186" s="10" t="s">
        <v>426</v>
      </c>
      <c r="B186" s="11" t="s">
        <v>0</v>
      </c>
      <c r="C186" s="11" t="s">
        <v>0</v>
      </c>
      <c r="D186" s="11" t="s">
        <v>0</v>
      </c>
      <c r="E186" s="10" t="s">
        <v>282</v>
      </c>
      <c r="F186" s="10" t="s">
        <v>76</v>
      </c>
      <c r="G186" s="13">
        <v>1474</v>
      </c>
      <c r="H186" s="7"/>
      <c r="I186" s="7">
        <v>2</v>
      </c>
      <c r="J186" s="7"/>
      <c r="K186" s="7">
        <f t="shared" ref="K186:K187" si="6">ROUND(H186*J186, 2)</f>
        <v>0</v>
      </c>
      <c r="L186" s="12" t="s">
        <v>0</v>
      </c>
      <c r="M186" s="12" t="s">
        <v>0</v>
      </c>
      <c r="N186" s="10" t="s">
        <v>0</v>
      </c>
    </row>
    <row r="187" spans="1:14" ht="30" outlineLevel="3" x14ac:dyDescent="0.25">
      <c r="A187" s="10" t="s">
        <v>427</v>
      </c>
      <c r="B187" s="11" t="s">
        <v>0</v>
      </c>
      <c r="C187" s="11" t="s">
        <v>0</v>
      </c>
      <c r="D187" s="11" t="s">
        <v>0</v>
      </c>
      <c r="E187" s="10" t="s">
        <v>284</v>
      </c>
      <c r="F187" s="10" t="s">
        <v>79</v>
      </c>
      <c r="G187" s="13">
        <v>88</v>
      </c>
      <c r="H187" s="7"/>
      <c r="I187" s="7">
        <v>1</v>
      </c>
      <c r="J187" s="7"/>
      <c r="K187" s="7">
        <f t="shared" si="6"/>
        <v>0</v>
      </c>
      <c r="L187" s="12" t="s">
        <v>0</v>
      </c>
      <c r="M187" s="12" t="s">
        <v>0</v>
      </c>
      <c r="N187" s="10" t="s">
        <v>0</v>
      </c>
    </row>
    <row r="188" spans="1:14" outlineLevel="1" x14ac:dyDescent="0.25">
      <c r="A188" s="6" t="s">
        <v>704</v>
      </c>
      <c r="B188" s="3" t="s">
        <v>0</v>
      </c>
      <c r="C188" s="3" t="s">
        <v>0</v>
      </c>
      <c r="D188" s="3" t="s">
        <v>0</v>
      </c>
      <c r="E188" s="6" t="s">
        <v>23</v>
      </c>
      <c r="F188" s="3" t="s">
        <v>0</v>
      </c>
      <c r="G188" s="3" t="s">
        <v>0</v>
      </c>
      <c r="H188" s="3" t="s">
        <v>0</v>
      </c>
      <c r="I188" s="3" t="s">
        <v>0</v>
      </c>
      <c r="J188" s="3" t="s">
        <v>0</v>
      </c>
      <c r="K188" s="15">
        <f>'CZ.6 Modernizacja instalacji CO'!K189</f>
        <v>0</v>
      </c>
      <c r="L188" s="3" t="s">
        <v>0</v>
      </c>
      <c r="M188" s="3" t="s">
        <v>0</v>
      </c>
      <c r="N188" s="10" t="s">
        <v>0</v>
      </c>
    </row>
    <row r="189" spans="1:14" ht="30" outlineLevel="2" x14ac:dyDescent="0.25">
      <c r="A189" s="8" t="s">
        <v>705</v>
      </c>
      <c r="B189" s="5" t="s">
        <v>0</v>
      </c>
      <c r="C189" s="5" t="s">
        <v>0</v>
      </c>
      <c r="D189" s="5" t="s">
        <v>0</v>
      </c>
      <c r="E189" s="8" t="s">
        <v>24</v>
      </c>
      <c r="F189" s="5" t="s">
        <v>0</v>
      </c>
      <c r="G189" s="5" t="s">
        <v>0</v>
      </c>
      <c r="H189" s="5" t="s">
        <v>0</v>
      </c>
      <c r="I189" s="5" t="s">
        <v>0</v>
      </c>
      <c r="J189" s="5" t="s">
        <v>0</v>
      </c>
      <c r="K189" s="14">
        <f>SUM(K190:K209)</f>
        <v>0</v>
      </c>
      <c r="L189" s="5" t="s">
        <v>0</v>
      </c>
      <c r="M189" s="5" t="s">
        <v>0</v>
      </c>
      <c r="N189" s="10" t="s">
        <v>0</v>
      </c>
    </row>
    <row r="190" spans="1:14" ht="30" outlineLevel="3" x14ac:dyDescent="0.25">
      <c r="A190" s="10" t="s">
        <v>428</v>
      </c>
      <c r="B190" s="11" t="s">
        <v>0</v>
      </c>
      <c r="C190" s="11" t="s">
        <v>0</v>
      </c>
      <c r="D190" s="11" t="s">
        <v>0</v>
      </c>
      <c r="E190" s="10" t="s">
        <v>55</v>
      </c>
      <c r="F190" s="10" t="s">
        <v>57</v>
      </c>
      <c r="G190" s="13">
        <v>1</v>
      </c>
      <c r="H190" s="7"/>
      <c r="I190" s="7">
        <v>1</v>
      </c>
      <c r="J190" s="7"/>
      <c r="K190" s="7">
        <f t="shared" ref="K190:K209" si="7">ROUND(H190*J190, 2)</f>
        <v>0</v>
      </c>
      <c r="L190" s="12" t="s">
        <v>0</v>
      </c>
      <c r="M190" s="12" t="s">
        <v>0</v>
      </c>
      <c r="N190" s="10" t="s">
        <v>0</v>
      </c>
    </row>
    <row r="191" spans="1:14" ht="30" outlineLevel="3" x14ac:dyDescent="0.25">
      <c r="A191" s="10" t="s">
        <v>429</v>
      </c>
      <c r="B191" s="11" t="s">
        <v>0</v>
      </c>
      <c r="C191" s="11" t="s">
        <v>0</v>
      </c>
      <c r="D191" s="11" t="s">
        <v>0</v>
      </c>
      <c r="E191" s="10" t="s">
        <v>488</v>
      </c>
      <c r="F191" s="10" t="s">
        <v>79</v>
      </c>
      <c r="G191" s="13">
        <v>1</v>
      </c>
      <c r="H191" s="7"/>
      <c r="I191" s="7">
        <v>1</v>
      </c>
      <c r="J191" s="7"/>
      <c r="K191" s="7">
        <f t="shared" si="7"/>
        <v>0</v>
      </c>
      <c r="L191" s="12" t="s">
        <v>0</v>
      </c>
      <c r="M191" s="12" t="s">
        <v>0</v>
      </c>
      <c r="N191" s="10" t="s">
        <v>0</v>
      </c>
    </row>
    <row r="192" spans="1:14" ht="30" outlineLevel="3" x14ac:dyDescent="0.25">
      <c r="A192" s="10" t="s">
        <v>430</v>
      </c>
      <c r="B192" s="11" t="s">
        <v>0</v>
      </c>
      <c r="C192" s="11" t="s">
        <v>0</v>
      </c>
      <c r="D192" s="11" t="s">
        <v>0</v>
      </c>
      <c r="E192" s="10" t="s">
        <v>493</v>
      </c>
      <c r="F192" s="10" t="s">
        <v>79</v>
      </c>
      <c r="G192" s="13">
        <v>2</v>
      </c>
      <c r="H192" s="7"/>
      <c r="I192" s="7">
        <v>1</v>
      </c>
      <c r="J192" s="7"/>
      <c r="K192" s="7">
        <f t="shared" si="7"/>
        <v>0</v>
      </c>
      <c r="L192" s="12" t="s">
        <v>0</v>
      </c>
      <c r="M192" s="12" t="s">
        <v>0</v>
      </c>
      <c r="N192" s="10" t="s">
        <v>0</v>
      </c>
    </row>
    <row r="193" spans="1:14" ht="30" outlineLevel="3" x14ac:dyDescent="0.25">
      <c r="A193" s="10" t="s">
        <v>431</v>
      </c>
      <c r="B193" s="11" t="s">
        <v>0</v>
      </c>
      <c r="C193" s="11" t="s">
        <v>0</v>
      </c>
      <c r="D193" s="11" t="s">
        <v>0</v>
      </c>
      <c r="E193" s="10" t="s">
        <v>494</v>
      </c>
      <c r="F193" s="10" t="s">
        <v>79</v>
      </c>
      <c r="G193" s="13">
        <v>1</v>
      </c>
      <c r="H193" s="7"/>
      <c r="I193" s="7">
        <v>1</v>
      </c>
      <c r="J193" s="7"/>
      <c r="K193" s="7">
        <f t="shared" si="7"/>
        <v>0</v>
      </c>
      <c r="L193" s="12" t="s">
        <v>0</v>
      </c>
      <c r="M193" s="12" t="s">
        <v>0</v>
      </c>
      <c r="N193" s="10" t="s">
        <v>0</v>
      </c>
    </row>
    <row r="194" spans="1:14" ht="30" outlineLevel="3" x14ac:dyDescent="0.25">
      <c r="A194" s="10" t="s">
        <v>432</v>
      </c>
      <c r="B194" s="11" t="s">
        <v>0</v>
      </c>
      <c r="C194" s="11" t="s">
        <v>0</v>
      </c>
      <c r="D194" s="11" t="s">
        <v>0</v>
      </c>
      <c r="E194" s="10" t="s">
        <v>495</v>
      </c>
      <c r="F194" s="10" t="s">
        <v>79</v>
      </c>
      <c r="G194" s="13">
        <v>2</v>
      </c>
      <c r="H194" s="7"/>
      <c r="I194" s="7">
        <v>1</v>
      </c>
      <c r="J194" s="7"/>
      <c r="K194" s="7">
        <f t="shared" si="7"/>
        <v>0</v>
      </c>
      <c r="L194" s="12" t="s">
        <v>0</v>
      </c>
      <c r="M194" s="12" t="s">
        <v>0</v>
      </c>
      <c r="N194" s="10" t="s">
        <v>0</v>
      </c>
    </row>
    <row r="195" spans="1:14" ht="30" outlineLevel="3" x14ac:dyDescent="0.25">
      <c r="A195" s="10" t="s">
        <v>433</v>
      </c>
      <c r="B195" s="11" t="s">
        <v>0</v>
      </c>
      <c r="C195" s="11" t="s">
        <v>0</v>
      </c>
      <c r="D195" s="11" t="s">
        <v>0</v>
      </c>
      <c r="E195" s="10" t="s">
        <v>691</v>
      </c>
      <c r="F195" s="10" t="s">
        <v>79</v>
      </c>
      <c r="G195" s="13">
        <v>2</v>
      </c>
      <c r="H195" s="7"/>
      <c r="I195" s="7">
        <v>1</v>
      </c>
      <c r="J195" s="7"/>
      <c r="K195" s="7">
        <f t="shared" si="7"/>
        <v>0</v>
      </c>
      <c r="L195" s="12" t="s">
        <v>0</v>
      </c>
      <c r="M195" s="12" t="s">
        <v>0</v>
      </c>
      <c r="N195" s="10" t="s">
        <v>0</v>
      </c>
    </row>
    <row r="196" spans="1:14" outlineLevel="3" x14ac:dyDescent="0.25">
      <c r="A196" s="10" t="s">
        <v>434</v>
      </c>
      <c r="B196" s="11" t="s">
        <v>0</v>
      </c>
      <c r="C196" s="11" t="s">
        <v>0</v>
      </c>
      <c r="D196" s="11" t="s">
        <v>0</v>
      </c>
      <c r="E196" s="10" t="s">
        <v>270</v>
      </c>
      <c r="F196" s="10" t="s">
        <v>57</v>
      </c>
      <c r="G196" s="13">
        <v>42</v>
      </c>
      <c r="H196" s="7"/>
      <c r="I196" s="7">
        <v>2</v>
      </c>
      <c r="J196" s="7"/>
      <c r="K196" s="7">
        <f t="shared" si="7"/>
        <v>0</v>
      </c>
      <c r="L196" s="12" t="s">
        <v>0</v>
      </c>
      <c r="M196" s="12" t="s">
        <v>0</v>
      </c>
      <c r="N196" s="10" t="s">
        <v>0</v>
      </c>
    </row>
    <row r="197" spans="1:14" ht="45" outlineLevel="3" x14ac:dyDescent="0.25">
      <c r="A197" s="10" t="s">
        <v>435</v>
      </c>
      <c r="B197" s="11" t="s">
        <v>0</v>
      </c>
      <c r="C197" s="11" t="s">
        <v>0</v>
      </c>
      <c r="D197" s="11" t="s">
        <v>0</v>
      </c>
      <c r="E197" s="10" t="s">
        <v>229</v>
      </c>
      <c r="F197" s="10" t="s">
        <v>193</v>
      </c>
      <c r="G197" s="13">
        <v>0.11</v>
      </c>
      <c r="H197" s="7"/>
      <c r="I197" s="7">
        <v>1</v>
      </c>
      <c r="J197" s="7"/>
      <c r="K197" s="7">
        <f t="shared" si="7"/>
        <v>0</v>
      </c>
      <c r="L197" s="12" t="s">
        <v>0</v>
      </c>
      <c r="M197" s="12" t="s">
        <v>0</v>
      </c>
      <c r="N197" s="10" t="s">
        <v>0</v>
      </c>
    </row>
    <row r="198" spans="1:14" ht="30" outlineLevel="3" x14ac:dyDescent="0.25">
      <c r="A198" s="10" t="s">
        <v>436</v>
      </c>
      <c r="B198" s="11" t="s">
        <v>0</v>
      </c>
      <c r="C198" s="11" t="s">
        <v>0</v>
      </c>
      <c r="D198" s="11" t="s">
        <v>0</v>
      </c>
      <c r="E198" s="10" t="s">
        <v>272</v>
      </c>
      <c r="F198" s="10" t="s">
        <v>79</v>
      </c>
      <c r="G198" s="13">
        <v>5</v>
      </c>
      <c r="H198" s="7"/>
      <c r="I198" s="7">
        <v>1</v>
      </c>
      <c r="J198" s="7"/>
      <c r="K198" s="7">
        <f t="shared" si="7"/>
        <v>0</v>
      </c>
      <c r="L198" s="12" t="s">
        <v>0</v>
      </c>
      <c r="M198" s="12" t="s">
        <v>0</v>
      </c>
      <c r="N198" s="10" t="s">
        <v>0</v>
      </c>
    </row>
    <row r="199" spans="1:14" ht="45" outlineLevel="3" x14ac:dyDescent="0.25">
      <c r="A199" s="10" t="s">
        <v>437</v>
      </c>
      <c r="B199" s="11" t="s">
        <v>0</v>
      </c>
      <c r="C199" s="11" t="s">
        <v>0</v>
      </c>
      <c r="D199" s="11" t="s">
        <v>0</v>
      </c>
      <c r="E199" s="10" t="s">
        <v>274</v>
      </c>
      <c r="F199" s="10" t="s">
        <v>79</v>
      </c>
      <c r="G199" s="13">
        <v>42</v>
      </c>
      <c r="H199" s="7"/>
      <c r="I199" s="7">
        <v>1</v>
      </c>
      <c r="J199" s="7"/>
      <c r="K199" s="7">
        <f t="shared" si="7"/>
        <v>0</v>
      </c>
      <c r="L199" s="12" t="s">
        <v>0</v>
      </c>
      <c r="M199" s="12" t="s">
        <v>0</v>
      </c>
      <c r="N199" s="10" t="s">
        <v>0</v>
      </c>
    </row>
    <row r="200" spans="1:14" outlineLevel="3" x14ac:dyDescent="0.25">
      <c r="A200" s="10" t="s">
        <v>438</v>
      </c>
      <c r="B200" s="11" t="s">
        <v>0</v>
      </c>
      <c r="C200" s="11" t="s">
        <v>0</v>
      </c>
      <c r="D200" s="11" t="s">
        <v>0</v>
      </c>
      <c r="E200" s="10" t="s">
        <v>276</v>
      </c>
      <c r="F200" s="10" t="s">
        <v>79</v>
      </c>
      <c r="G200" s="13">
        <v>42</v>
      </c>
      <c r="H200" s="7"/>
      <c r="I200" s="7">
        <v>1</v>
      </c>
      <c r="J200" s="7"/>
      <c r="K200" s="7">
        <f t="shared" si="7"/>
        <v>0</v>
      </c>
      <c r="L200" s="12" t="s">
        <v>0</v>
      </c>
      <c r="M200" s="12" t="s">
        <v>0</v>
      </c>
      <c r="N200" s="10" t="s">
        <v>0</v>
      </c>
    </row>
    <row r="201" spans="1:14" ht="45" outlineLevel="3" x14ac:dyDescent="0.25">
      <c r="A201" s="10" t="s">
        <v>439</v>
      </c>
      <c r="B201" s="11" t="s">
        <v>0</v>
      </c>
      <c r="C201" s="11" t="s">
        <v>0</v>
      </c>
      <c r="D201" s="11" t="s">
        <v>0</v>
      </c>
      <c r="E201" s="10" t="s">
        <v>343</v>
      </c>
      <c r="F201" s="10" t="s">
        <v>76</v>
      </c>
      <c r="G201" s="13">
        <v>33</v>
      </c>
      <c r="H201" s="7"/>
      <c r="I201" s="7">
        <v>1</v>
      </c>
      <c r="J201" s="7"/>
      <c r="K201" s="7">
        <f t="shared" si="7"/>
        <v>0</v>
      </c>
      <c r="L201" s="12" t="s">
        <v>0</v>
      </c>
      <c r="M201" s="12" t="s">
        <v>0</v>
      </c>
      <c r="N201" s="10" t="s">
        <v>0</v>
      </c>
    </row>
    <row r="202" spans="1:14" ht="30" outlineLevel="3" x14ac:dyDescent="0.25">
      <c r="A202" s="10" t="s">
        <v>441</v>
      </c>
      <c r="B202" s="11" t="s">
        <v>0</v>
      </c>
      <c r="C202" s="11" t="s">
        <v>0</v>
      </c>
      <c r="D202" s="11" t="s">
        <v>0</v>
      </c>
      <c r="E202" s="10" t="s">
        <v>344</v>
      </c>
      <c r="F202" s="10" t="s">
        <v>76</v>
      </c>
      <c r="G202" s="13">
        <v>250</v>
      </c>
      <c r="H202" s="7"/>
      <c r="I202" s="7">
        <v>1</v>
      </c>
      <c r="J202" s="7"/>
      <c r="K202" s="7">
        <f t="shared" si="7"/>
        <v>0</v>
      </c>
      <c r="L202" s="12" t="s">
        <v>0</v>
      </c>
      <c r="M202" s="12" t="s">
        <v>0</v>
      </c>
      <c r="N202" s="10" t="s">
        <v>0</v>
      </c>
    </row>
    <row r="203" spans="1:14" ht="30" outlineLevel="3" x14ac:dyDescent="0.25">
      <c r="A203" s="10" t="s">
        <v>442</v>
      </c>
      <c r="B203" s="11" t="s">
        <v>0</v>
      </c>
      <c r="C203" s="11" t="s">
        <v>0</v>
      </c>
      <c r="D203" s="11" t="s">
        <v>0</v>
      </c>
      <c r="E203" s="10" t="s">
        <v>241</v>
      </c>
      <c r="F203" s="10" t="s">
        <v>76</v>
      </c>
      <c r="G203" s="13">
        <v>33</v>
      </c>
      <c r="H203" s="7"/>
      <c r="I203" s="7">
        <v>1</v>
      </c>
      <c r="J203" s="7"/>
      <c r="K203" s="7">
        <f t="shared" si="7"/>
        <v>0</v>
      </c>
      <c r="L203" s="12" t="s">
        <v>0</v>
      </c>
      <c r="M203" s="12" t="s">
        <v>0</v>
      </c>
      <c r="N203" s="10" t="s">
        <v>0</v>
      </c>
    </row>
    <row r="204" spans="1:14" outlineLevel="3" x14ac:dyDescent="0.25">
      <c r="A204" s="10" t="s">
        <v>444</v>
      </c>
      <c r="B204" s="11" t="s">
        <v>0</v>
      </c>
      <c r="C204" s="11" t="s">
        <v>0</v>
      </c>
      <c r="D204" s="11" t="s">
        <v>0</v>
      </c>
      <c r="E204" s="10" t="s">
        <v>372</v>
      </c>
      <c r="F204" s="10" t="s">
        <v>57</v>
      </c>
      <c r="G204" s="13">
        <v>4</v>
      </c>
      <c r="H204" s="7"/>
      <c r="I204" s="7">
        <v>1</v>
      </c>
      <c r="J204" s="7"/>
      <c r="K204" s="7">
        <f t="shared" si="7"/>
        <v>0</v>
      </c>
      <c r="L204" s="12" t="s">
        <v>0</v>
      </c>
      <c r="M204" s="12" t="s">
        <v>0</v>
      </c>
      <c r="N204" s="10" t="s">
        <v>0</v>
      </c>
    </row>
    <row r="205" spans="1:14" outlineLevel="3" x14ac:dyDescent="0.25">
      <c r="A205" s="10" t="s">
        <v>445</v>
      </c>
      <c r="B205" s="11" t="s">
        <v>0</v>
      </c>
      <c r="C205" s="11" t="s">
        <v>0</v>
      </c>
      <c r="D205" s="11" t="s">
        <v>0</v>
      </c>
      <c r="E205" s="10" t="s">
        <v>374</v>
      </c>
      <c r="F205" s="10" t="s">
        <v>57</v>
      </c>
      <c r="G205" s="13">
        <v>2</v>
      </c>
      <c r="H205" s="7"/>
      <c r="I205" s="7">
        <v>1</v>
      </c>
      <c r="J205" s="7"/>
      <c r="K205" s="7">
        <f t="shared" si="7"/>
        <v>0</v>
      </c>
      <c r="L205" s="12" t="s">
        <v>0</v>
      </c>
      <c r="M205" s="12" t="s">
        <v>0</v>
      </c>
      <c r="N205" s="10" t="s">
        <v>0</v>
      </c>
    </row>
    <row r="206" spans="1:14" ht="30" outlineLevel="3" x14ac:dyDescent="0.25">
      <c r="A206" s="10" t="s">
        <v>446</v>
      </c>
      <c r="B206" s="11" t="s">
        <v>0</v>
      </c>
      <c r="C206" s="11" t="s">
        <v>0</v>
      </c>
      <c r="D206" s="11" t="s">
        <v>0</v>
      </c>
      <c r="E206" s="10" t="s">
        <v>280</v>
      </c>
      <c r="F206" s="10" t="s">
        <v>76</v>
      </c>
      <c r="G206" s="13">
        <v>42</v>
      </c>
      <c r="H206" s="7"/>
      <c r="I206" s="7">
        <v>1</v>
      </c>
      <c r="J206" s="7"/>
      <c r="K206" s="7">
        <f t="shared" si="7"/>
        <v>0</v>
      </c>
      <c r="L206" s="12" t="s">
        <v>0</v>
      </c>
      <c r="M206" s="12" t="s">
        <v>0</v>
      </c>
      <c r="N206" s="10" t="s">
        <v>0</v>
      </c>
    </row>
    <row r="207" spans="1:14" outlineLevel="3" x14ac:dyDescent="0.25">
      <c r="A207" s="10" t="s">
        <v>447</v>
      </c>
      <c r="B207" s="11" t="s">
        <v>0</v>
      </c>
      <c r="C207" s="11" t="s">
        <v>0</v>
      </c>
      <c r="D207" s="11" t="s">
        <v>0</v>
      </c>
      <c r="E207" s="10" t="s">
        <v>282</v>
      </c>
      <c r="F207" s="10" t="s">
        <v>76</v>
      </c>
      <c r="G207" s="13">
        <v>42</v>
      </c>
      <c r="H207" s="7"/>
      <c r="I207" s="7">
        <v>2</v>
      </c>
      <c r="J207" s="7"/>
      <c r="K207" s="7">
        <f t="shared" si="7"/>
        <v>0</v>
      </c>
      <c r="L207" s="12" t="s">
        <v>0</v>
      </c>
      <c r="M207" s="12" t="s">
        <v>0</v>
      </c>
      <c r="N207" s="10" t="s">
        <v>0</v>
      </c>
    </row>
    <row r="208" spans="1:14" ht="30" outlineLevel="3" x14ac:dyDescent="0.25">
      <c r="A208" s="10" t="s">
        <v>706</v>
      </c>
      <c r="B208" s="11" t="s">
        <v>0</v>
      </c>
      <c r="C208" s="11" t="s">
        <v>0</v>
      </c>
      <c r="D208" s="11" t="s">
        <v>0</v>
      </c>
      <c r="E208" s="10" t="s">
        <v>284</v>
      </c>
      <c r="F208" s="10" t="s">
        <v>79</v>
      </c>
      <c r="G208" s="13">
        <v>42</v>
      </c>
      <c r="H208" s="7"/>
      <c r="I208" s="7">
        <v>1</v>
      </c>
      <c r="J208" s="7"/>
      <c r="K208" s="7">
        <f t="shared" si="7"/>
        <v>0</v>
      </c>
      <c r="L208" s="12" t="s">
        <v>0</v>
      </c>
      <c r="M208" s="12" t="s">
        <v>0</v>
      </c>
      <c r="N208" s="10" t="s">
        <v>0</v>
      </c>
    </row>
    <row r="209" spans="1:14" outlineLevel="3" x14ac:dyDescent="0.25">
      <c r="A209" s="10" t="s">
        <v>707</v>
      </c>
      <c r="B209" s="11" t="s">
        <v>0</v>
      </c>
      <c r="C209" s="11" t="s">
        <v>0</v>
      </c>
      <c r="D209" s="11" t="s">
        <v>0</v>
      </c>
      <c r="E209" s="10" t="s">
        <v>286</v>
      </c>
      <c r="F209" s="10" t="s">
        <v>76</v>
      </c>
      <c r="G209" s="13">
        <v>250</v>
      </c>
      <c r="H209" s="7"/>
      <c r="I209" s="7">
        <v>2</v>
      </c>
      <c r="J209" s="7"/>
      <c r="K209" s="7">
        <f t="shared" si="7"/>
        <v>0</v>
      </c>
      <c r="L209" s="12" t="s">
        <v>0</v>
      </c>
      <c r="M209" s="12" t="s">
        <v>0</v>
      </c>
      <c r="N209" s="10" t="s">
        <v>0</v>
      </c>
    </row>
  </sheetData>
  <mergeCells count="5">
    <mergeCell ref="A1:N1"/>
    <mergeCell ref="A2:B2"/>
    <mergeCell ref="C2:N2"/>
    <mergeCell ref="A3:B3"/>
    <mergeCell ref="C3:N3"/>
  </mergeCells>
  <pageMargins left="0.7" right="0.7" top="0.75" bottom="0.75" header="0.3" footer="0.3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71"/>
  <sheetViews>
    <sheetView workbookViewId="0">
      <selection activeCell="N4" sqref="N1:N1048576"/>
    </sheetView>
  </sheetViews>
  <sheetFormatPr defaultRowHeight="15" outlineLevelRow="3" outlineLevelCol="1" x14ac:dyDescent="0.25"/>
  <cols>
    <col min="1" max="1" width="11" customWidth="1" collapsed="1"/>
    <col min="2" max="4" width="11" hidden="1" customWidth="1" outlineLevel="1" collapsed="1"/>
    <col min="5" max="5" width="45" customWidth="1"/>
    <col min="6" max="11" width="14" customWidth="1"/>
    <col min="12" max="13" width="14" customWidth="1" outlineLevel="1" collapsed="1"/>
    <col min="14" max="14" width="42" customWidth="1"/>
  </cols>
  <sheetData>
    <row r="1" spans="1:14" x14ac:dyDescent="0.25">
      <c r="A1" s="16" t="s">
        <v>32</v>
      </c>
      <c r="B1" s="16" t="s">
        <v>0</v>
      </c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</row>
    <row r="2" spans="1:14" x14ac:dyDescent="0.25">
      <c r="A2" s="17" t="s">
        <v>2</v>
      </c>
      <c r="B2" s="17" t="s">
        <v>0</v>
      </c>
      <c r="C2" s="17" t="s">
        <v>41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</row>
    <row r="3" spans="1:14" x14ac:dyDescent="0.25">
      <c r="A3" s="17" t="s">
        <v>3</v>
      </c>
      <c r="B3" s="17" t="s">
        <v>0</v>
      </c>
      <c r="C3" s="17" t="s">
        <v>1</v>
      </c>
      <c r="D3" s="17" t="s">
        <v>0</v>
      </c>
      <c r="E3" s="17" t="s">
        <v>0</v>
      </c>
      <c r="F3" s="17" t="s">
        <v>0</v>
      </c>
      <c r="G3" s="17" t="s">
        <v>0</v>
      </c>
      <c r="H3" s="17" t="s">
        <v>0</v>
      </c>
      <c r="I3" s="17" t="s">
        <v>0</v>
      </c>
      <c r="J3" s="17" t="s">
        <v>0</v>
      </c>
      <c r="K3" s="17" t="s">
        <v>0</v>
      </c>
      <c r="L3" s="17" t="s">
        <v>0</v>
      </c>
      <c r="M3" s="17" t="s">
        <v>0</v>
      </c>
      <c r="N3" s="17" t="s">
        <v>0</v>
      </c>
    </row>
    <row r="5" spans="1:14" ht="90" x14ac:dyDescent="0.25">
      <c r="A5" s="1" t="s">
        <v>4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6</v>
      </c>
      <c r="G5" s="1" t="s">
        <v>46</v>
      </c>
      <c r="H5" s="1" t="s">
        <v>47</v>
      </c>
      <c r="I5" s="1" t="s">
        <v>48</v>
      </c>
      <c r="J5" s="1" t="s">
        <v>49</v>
      </c>
      <c r="K5" s="1" t="s">
        <v>5</v>
      </c>
      <c r="L5" s="1" t="s">
        <v>50</v>
      </c>
      <c r="M5" s="1" t="s">
        <v>51</v>
      </c>
      <c r="N5" s="1" t="s">
        <v>52</v>
      </c>
    </row>
    <row r="6" spans="1:14" x14ac:dyDescent="0.25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27</v>
      </c>
      <c r="N6" s="1" t="s">
        <v>29</v>
      </c>
    </row>
    <row r="7" spans="1:14" ht="45" x14ac:dyDescent="0.25">
      <c r="A7" s="4" t="s">
        <v>11</v>
      </c>
      <c r="B7" s="2" t="s">
        <v>0</v>
      </c>
      <c r="C7" s="2" t="s">
        <v>0</v>
      </c>
      <c r="D7" s="2" t="s">
        <v>0</v>
      </c>
      <c r="E7" s="4" t="s">
        <v>32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9">
        <f>'CZ.7 Modernizacja instalacji CO'!K8</f>
        <v>0</v>
      </c>
      <c r="L7" s="2" t="s">
        <v>0</v>
      </c>
      <c r="M7" s="2" t="s">
        <v>0</v>
      </c>
      <c r="N7" s="10" t="s">
        <v>0</v>
      </c>
    </row>
    <row r="8" spans="1:14" outlineLevel="1" x14ac:dyDescent="0.25">
      <c r="A8" s="6" t="s">
        <v>550</v>
      </c>
      <c r="B8" s="3" t="s">
        <v>0</v>
      </c>
      <c r="C8" s="3" t="s">
        <v>0</v>
      </c>
      <c r="D8" s="3" t="s">
        <v>0</v>
      </c>
      <c r="E8" s="6" t="s">
        <v>20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15">
        <f>'CZ.7 Modernizacja instalacji CO'!K9+'CZ.7 Modernizacja instalacji CO'!K91+'CZ.7 Modernizacja instalacji CO'!K105</f>
        <v>0</v>
      </c>
      <c r="L8" s="3" t="s">
        <v>0</v>
      </c>
      <c r="M8" s="3" t="s">
        <v>0</v>
      </c>
      <c r="N8" s="10" t="s">
        <v>0</v>
      </c>
    </row>
    <row r="9" spans="1:14" ht="30" outlineLevel="2" x14ac:dyDescent="0.25">
      <c r="A9" s="8" t="s">
        <v>551</v>
      </c>
      <c r="B9" s="5" t="s">
        <v>0</v>
      </c>
      <c r="C9" s="5" t="s">
        <v>0</v>
      </c>
      <c r="D9" s="5" t="s">
        <v>0</v>
      </c>
      <c r="E9" s="8" t="s">
        <v>21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4">
        <f>SUM(K10:K90)</f>
        <v>0</v>
      </c>
      <c r="L9" s="5" t="s">
        <v>0</v>
      </c>
      <c r="M9" s="5" t="s">
        <v>0</v>
      </c>
      <c r="N9" s="10" t="s">
        <v>0</v>
      </c>
    </row>
    <row r="10" spans="1:14" ht="30" outlineLevel="3" x14ac:dyDescent="0.25">
      <c r="A10" s="10" t="s">
        <v>56</v>
      </c>
      <c r="B10" s="11" t="s">
        <v>0</v>
      </c>
      <c r="C10" s="11" t="s">
        <v>0</v>
      </c>
      <c r="D10" s="11" t="s">
        <v>0</v>
      </c>
      <c r="E10" s="10" t="s">
        <v>55</v>
      </c>
      <c r="F10" s="10" t="s">
        <v>57</v>
      </c>
      <c r="G10" s="13">
        <v>1</v>
      </c>
      <c r="H10" s="7"/>
      <c r="I10" s="7">
        <v>1</v>
      </c>
      <c r="J10" s="7"/>
      <c r="K10" s="7">
        <f t="shared" ref="K10:K41" si="0">ROUND(H10*J10, 2)</f>
        <v>0</v>
      </c>
      <c r="L10" s="12" t="s">
        <v>0</v>
      </c>
      <c r="M10" s="12" t="s">
        <v>0</v>
      </c>
      <c r="N10" s="10" t="s">
        <v>0</v>
      </c>
    </row>
    <row r="11" spans="1:14" outlineLevel="3" x14ac:dyDescent="0.25">
      <c r="A11" s="10" t="s">
        <v>59</v>
      </c>
      <c r="B11" s="11" t="s">
        <v>0</v>
      </c>
      <c r="C11" s="11" t="s">
        <v>0</v>
      </c>
      <c r="D11" s="11" t="s">
        <v>0</v>
      </c>
      <c r="E11" s="10" t="s">
        <v>58</v>
      </c>
      <c r="F11" s="10" t="s">
        <v>57</v>
      </c>
      <c r="G11" s="13">
        <v>1</v>
      </c>
      <c r="H11" s="7"/>
      <c r="I11" s="7">
        <v>1</v>
      </c>
      <c r="J11" s="7"/>
      <c r="K11" s="7">
        <f t="shared" si="0"/>
        <v>0</v>
      </c>
      <c r="L11" s="12" t="s">
        <v>0</v>
      </c>
      <c r="M11" s="12" t="s">
        <v>0</v>
      </c>
      <c r="N11" s="10" t="s">
        <v>0</v>
      </c>
    </row>
    <row r="12" spans="1:14" outlineLevel="3" x14ac:dyDescent="0.25">
      <c r="A12" s="10" t="s">
        <v>61</v>
      </c>
      <c r="B12" s="11" t="s">
        <v>0</v>
      </c>
      <c r="C12" s="11" t="s">
        <v>0</v>
      </c>
      <c r="D12" s="11" t="s">
        <v>0</v>
      </c>
      <c r="E12" s="10" t="s">
        <v>60</v>
      </c>
      <c r="F12" s="10" t="s">
        <v>57</v>
      </c>
      <c r="G12" s="13">
        <v>1</v>
      </c>
      <c r="H12" s="7"/>
      <c r="I12" s="7">
        <v>1</v>
      </c>
      <c r="J12" s="7"/>
      <c r="K12" s="7">
        <f t="shared" si="0"/>
        <v>0</v>
      </c>
      <c r="L12" s="12" t="s">
        <v>0</v>
      </c>
      <c r="M12" s="12" t="s">
        <v>0</v>
      </c>
      <c r="N12" s="10" t="s">
        <v>0</v>
      </c>
    </row>
    <row r="13" spans="1:14" ht="60" outlineLevel="3" x14ac:dyDescent="0.25">
      <c r="A13" s="10" t="s">
        <v>63</v>
      </c>
      <c r="B13" s="11" t="s">
        <v>0</v>
      </c>
      <c r="C13" s="11" t="s">
        <v>0</v>
      </c>
      <c r="D13" s="11" t="s">
        <v>0</v>
      </c>
      <c r="E13" s="10" t="s">
        <v>62</v>
      </c>
      <c r="F13" s="10" t="s">
        <v>57</v>
      </c>
      <c r="G13" s="13">
        <v>1</v>
      </c>
      <c r="H13" s="7"/>
      <c r="I13" s="7">
        <v>1</v>
      </c>
      <c r="J13" s="7"/>
      <c r="K13" s="7">
        <f t="shared" si="0"/>
        <v>0</v>
      </c>
      <c r="L13" s="12" t="s">
        <v>0</v>
      </c>
      <c r="M13" s="12" t="s">
        <v>0</v>
      </c>
      <c r="N13" s="10" t="s">
        <v>0</v>
      </c>
    </row>
    <row r="14" spans="1:14" ht="165" outlineLevel="3" x14ac:dyDescent="0.25">
      <c r="A14" s="10" t="s">
        <v>65</v>
      </c>
      <c r="B14" s="11" t="s">
        <v>0</v>
      </c>
      <c r="C14" s="11" t="s">
        <v>0</v>
      </c>
      <c r="D14" s="11" t="s">
        <v>0</v>
      </c>
      <c r="E14" s="10" t="s">
        <v>290</v>
      </c>
      <c r="F14" s="10" t="s">
        <v>57</v>
      </c>
      <c r="G14" s="13">
        <v>1</v>
      </c>
      <c r="H14" s="7"/>
      <c r="I14" s="7">
        <v>1</v>
      </c>
      <c r="J14" s="7"/>
      <c r="K14" s="7">
        <f t="shared" si="0"/>
        <v>0</v>
      </c>
      <c r="L14" s="12" t="s">
        <v>0</v>
      </c>
      <c r="M14" s="12" t="s">
        <v>0</v>
      </c>
      <c r="N14" s="10" t="s">
        <v>0</v>
      </c>
    </row>
    <row r="15" spans="1:14" ht="150" outlineLevel="3" x14ac:dyDescent="0.25">
      <c r="A15" s="10" t="s">
        <v>67</v>
      </c>
      <c r="B15" s="11" t="s">
        <v>0</v>
      </c>
      <c r="C15" s="11" t="s">
        <v>0</v>
      </c>
      <c r="D15" s="11" t="s">
        <v>0</v>
      </c>
      <c r="E15" s="10" t="s">
        <v>291</v>
      </c>
      <c r="F15" s="10" t="s">
        <v>57</v>
      </c>
      <c r="G15" s="13">
        <v>1</v>
      </c>
      <c r="H15" s="7"/>
      <c r="I15" s="7">
        <v>1</v>
      </c>
      <c r="J15" s="7"/>
      <c r="K15" s="7">
        <f t="shared" si="0"/>
        <v>0</v>
      </c>
      <c r="L15" s="12" t="s">
        <v>0</v>
      </c>
      <c r="M15" s="12" t="s">
        <v>0</v>
      </c>
      <c r="N15" s="10" t="s">
        <v>0</v>
      </c>
    </row>
    <row r="16" spans="1:14" ht="90" outlineLevel="3" x14ac:dyDescent="0.25">
      <c r="A16" s="10" t="s">
        <v>69</v>
      </c>
      <c r="B16" s="11" t="s">
        <v>0</v>
      </c>
      <c r="C16" s="11" t="s">
        <v>0</v>
      </c>
      <c r="D16" s="11" t="s">
        <v>0</v>
      </c>
      <c r="E16" s="10" t="s">
        <v>68</v>
      </c>
      <c r="F16" s="10" t="s">
        <v>57</v>
      </c>
      <c r="G16" s="13">
        <v>1</v>
      </c>
      <c r="H16" s="7"/>
      <c r="I16" s="7">
        <v>1</v>
      </c>
      <c r="J16" s="7"/>
      <c r="K16" s="7">
        <f t="shared" si="0"/>
        <v>0</v>
      </c>
      <c r="L16" s="12" t="s">
        <v>0</v>
      </c>
      <c r="M16" s="12" t="s">
        <v>0</v>
      </c>
      <c r="N16" s="10" t="s">
        <v>0</v>
      </c>
    </row>
    <row r="17" spans="1:14" ht="120" outlineLevel="3" x14ac:dyDescent="0.25">
      <c r="A17" s="10" t="s">
        <v>71</v>
      </c>
      <c r="B17" s="11" t="s">
        <v>0</v>
      </c>
      <c r="C17" s="11" t="s">
        <v>0</v>
      </c>
      <c r="D17" s="11" t="s">
        <v>0</v>
      </c>
      <c r="E17" s="10" t="s">
        <v>70</v>
      </c>
      <c r="F17" s="10" t="s">
        <v>57</v>
      </c>
      <c r="G17" s="13">
        <v>1</v>
      </c>
      <c r="H17" s="7"/>
      <c r="I17" s="7">
        <v>1</v>
      </c>
      <c r="J17" s="7"/>
      <c r="K17" s="7">
        <f t="shared" si="0"/>
        <v>0</v>
      </c>
      <c r="L17" s="12" t="s">
        <v>0</v>
      </c>
      <c r="M17" s="12" t="s">
        <v>0</v>
      </c>
      <c r="N17" s="10" t="s">
        <v>0</v>
      </c>
    </row>
    <row r="18" spans="1:14" outlineLevel="3" x14ac:dyDescent="0.25">
      <c r="A18" s="10" t="s">
        <v>73</v>
      </c>
      <c r="B18" s="11" t="s">
        <v>0</v>
      </c>
      <c r="C18" s="11" t="s">
        <v>0</v>
      </c>
      <c r="D18" s="11" t="s">
        <v>0</v>
      </c>
      <c r="E18" s="10" t="s">
        <v>292</v>
      </c>
      <c r="F18" s="10" t="s">
        <v>57</v>
      </c>
      <c r="G18" s="13">
        <v>1</v>
      </c>
      <c r="H18" s="7"/>
      <c r="I18" s="7">
        <v>1</v>
      </c>
      <c r="J18" s="7"/>
      <c r="K18" s="7">
        <f t="shared" si="0"/>
        <v>0</v>
      </c>
      <c r="L18" s="12" t="s">
        <v>0</v>
      </c>
      <c r="M18" s="12" t="s">
        <v>0</v>
      </c>
      <c r="N18" s="10" t="s">
        <v>0</v>
      </c>
    </row>
    <row r="19" spans="1:14" ht="30" outlineLevel="3" x14ac:dyDescent="0.25">
      <c r="A19" s="10" t="s">
        <v>75</v>
      </c>
      <c r="B19" s="11" t="s">
        <v>0</v>
      </c>
      <c r="C19" s="11" t="s">
        <v>0</v>
      </c>
      <c r="D19" s="11" t="s">
        <v>0</v>
      </c>
      <c r="E19" s="10" t="s">
        <v>293</v>
      </c>
      <c r="F19" s="10" t="s">
        <v>76</v>
      </c>
      <c r="G19" s="13">
        <v>2</v>
      </c>
      <c r="H19" s="7"/>
      <c r="I19" s="7">
        <v>1</v>
      </c>
      <c r="J19" s="7"/>
      <c r="K19" s="7">
        <f t="shared" si="0"/>
        <v>0</v>
      </c>
      <c r="L19" s="12" t="s">
        <v>0</v>
      </c>
      <c r="M19" s="12" t="s">
        <v>0</v>
      </c>
      <c r="N19" s="10" t="s">
        <v>0</v>
      </c>
    </row>
    <row r="20" spans="1:14" ht="30" outlineLevel="3" x14ac:dyDescent="0.25">
      <c r="A20" s="10" t="s">
        <v>78</v>
      </c>
      <c r="B20" s="11" t="s">
        <v>0</v>
      </c>
      <c r="C20" s="11" t="s">
        <v>0</v>
      </c>
      <c r="D20" s="11" t="s">
        <v>0</v>
      </c>
      <c r="E20" s="10" t="s">
        <v>294</v>
      </c>
      <c r="F20" s="10" t="s">
        <v>79</v>
      </c>
      <c r="G20" s="13">
        <v>1</v>
      </c>
      <c r="H20" s="7"/>
      <c r="I20" s="7">
        <v>1</v>
      </c>
      <c r="J20" s="7"/>
      <c r="K20" s="7">
        <f t="shared" si="0"/>
        <v>0</v>
      </c>
      <c r="L20" s="12" t="s">
        <v>0</v>
      </c>
      <c r="M20" s="12" t="s">
        <v>0</v>
      </c>
      <c r="N20" s="10" t="s">
        <v>0</v>
      </c>
    </row>
    <row r="21" spans="1:14" outlineLevel="3" x14ac:dyDescent="0.25">
      <c r="A21" s="10" t="s">
        <v>81</v>
      </c>
      <c r="B21" s="11" t="s">
        <v>0</v>
      </c>
      <c r="C21" s="11" t="s">
        <v>0</v>
      </c>
      <c r="D21" s="11" t="s">
        <v>0</v>
      </c>
      <c r="E21" s="10" t="s">
        <v>295</v>
      </c>
      <c r="F21" s="10" t="s">
        <v>79</v>
      </c>
      <c r="G21" s="13">
        <v>1</v>
      </c>
      <c r="H21" s="7"/>
      <c r="I21" s="7">
        <v>1</v>
      </c>
      <c r="J21" s="7"/>
      <c r="K21" s="7">
        <f t="shared" si="0"/>
        <v>0</v>
      </c>
      <c r="L21" s="12" t="s">
        <v>0</v>
      </c>
      <c r="M21" s="12" t="s">
        <v>0</v>
      </c>
      <c r="N21" s="10" t="s">
        <v>0</v>
      </c>
    </row>
    <row r="22" spans="1:14" ht="30" outlineLevel="3" x14ac:dyDescent="0.25">
      <c r="A22" s="10" t="s">
        <v>83</v>
      </c>
      <c r="B22" s="11" t="s">
        <v>0</v>
      </c>
      <c r="C22" s="11" t="s">
        <v>0</v>
      </c>
      <c r="D22" s="11" t="s">
        <v>0</v>
      </c>
      <c r="E22" s="10" t="s">
        <v>82</v>
      </c>
      <c r="F22" s="10" t="s">
        <v>79</v>
      </c>
      <c r="G22" s="13">
        <v>1</v>
      </c>
      <c r="H22" s="7"/>
      <c r="I22" s="7">
        <v>1</v>
      </c>
      <c r="J22" s="7"/>
      <c r="K22" s="7">
        <f t="shared" si="0"/>
        <v>0</v>
      </c>
      <c r="L22" s="12" t="s">
        <v>0</v>
      </c>
      <c r="M22" s="12" t="s">
        <v>0</v>
      </c>
      <c r="N22" s="10" t="s">
        <v>0</v>
      </c>
    </row>
    <row r="23" spans="1:14" ht="30" outlineLevel="3" x14ac:dyDescent="0.25">
      <c r="A23" s="10" t="s">
        <v>85</v>
      </c>
      <c r="B23" s="11" t="s">
        <v>0</v>
      </c>
      <c r="C23" s="11" t="s">
        <v>0</v>
      </c>
      <c r="D23" s="11" t="s">
        <v>0</v>
      </c>
      <c r="E23" s="10" t="s">
        <v>319</v>
      </c>
      <c r="F23" s="10" t="s">
        <v>79</v>
      </c>
      <c r="G23" s="13">
        <v>1</v>
      </c>
      <c r="H23" s="7"/>
      <c r="I23" s="7">
        <v>1</v>
      </c>
      <c r="J23" s="7"/>
      <c r="K23" s="7">
        <f t="shared" si="0"/>
        <v>0</v>
      </c>
      <c r="L23" s="12" t="s">
        <v>0</v>
      </c>
      <c r="M23" s="12" t="s">
        <v>0</v>
      </c>
      <c r="N23" s="10" t="s">
        <v>0</v>
      </c>
    </row>
    <row r="24" spans="1:14" ht="90" outlineLevel="3" x14ac:dyDescent="0.25">
      <c r="A24" s="10" t="s">
        <v>87</v>
      </c>
      <c r="B24" s="11" t="s">
        <v>0</v>
      </c>
      <c r="C24" s="11" t="s">
        <v>0</v>
      </c>
      <c r="D24" s="11" t="s">
        <v>0</v>
      </c>
      <c r="E24" s="10" t="s">
        <v>296</v>
      </c>
      <c r="F24" s="10" t="s">
        <v>57</v>
      </c>
      <c r="G24" s="13">
        <v>1</v>
      </c>
      <c r="H24" s="7"/>
      <c r="I24" s="7">
        <v>1</v>
      </c>
      <c r="J24" s="7"/>
      <c r="K24" s="7">
        <f t="shared" si="0"/>
        <v>0</v>
      </c>
      <c r="L24" s="12" t="s">
        <v>0</v>
      </c>
      <c r="M24" s="12" t="s">
        <v>0</v>
      </c>
      <c r="N24" s="10" t="s">
        <v>0</v>
      </c>
    </row>
    <row r="25" spans="1:14" ht="75" outlineLevel="3" x14ac:dyDescent="0.25">
      <c r="A25" s="10" t="s">
        <v>89</v>
      </c>
      <c r="B25" s="11" t="s">
        <v>0</v>
      </c>
      <c r="C25" s="11" t="s">
        <v>0</v>
      </c>
      <c r="D25" s="11" t="s">
        <v>0</v>
      </c>
      <c r="E25" s="10" t="s">
        <v>552</v>
      </c>
      <c r="F25" s="10" t="s">
        <v>57</v>
      </c>
      <c r="G25" s="13">
        <v>1</v>
      </c>
      <c r="H25" s="7"/>
      <c r="I25" s="7">
        <v>1</v>
      </c>
      <c r="J25" s="7"/>
      <c r="K25" s="7">
        <f t="shared" si="0"/>
        <v>0</v>
      </c>
      <c r="L25" s="12" t="s">
        <v>0</v>
      </c>
      <c r="M25" s="12" t="s">
        <v>0</v>
      </c>
      <c r="N25" s="10" t="s">
        <v>0</v>
      </c>
    </row>
    <row r="26" spans="1:14" ht="75" outlineLevel="3" x14ac:dyDescent="0.25">
      <c r="A26" s="10" t="s">
        <v>91</v>
      </c>
      <c r="B26" s="11" t="s">
        <v>0</v>
      </c>
      <c r="C26" s="11" t="s">
        <v>0</v>
      </c>
      <c r="D26" s="11" t="s">
        <v>0</v>
      </c>
      <c r="E26" s="10" t="s">
        <v>553</v>
      </c>
      <c r="F26" s="10" t="s">
        <v>57</v>
      </c>
      <c r="G26" s="13">
        <v>1</v>
      </c>
      <c r="H26" s="7"/>
      <c r="I26" s="7">
        <v>1</v>
      </c>
      <c r="J26" s="7"/>
      <c r="K26" s="7">
        <f t="shared" si="0"/>
        <v>0</v>
      </c>
      <c r="L26" s="12" t="s">
        <v>0</v>
      </c>
      <c r="M26" s="12" t="s">
        <v>0</v>
      </c>
      <c r="N26" s="10" t="s">
        <v>0</v>
      </c>
    </row>
    <row r="27" spans="1:14" ht="75" outlineLevel="3" x14ac:dyDescent="0.25">
      <c r="A27" s="10" t="s">
        <v>93</v>
      </c>
      <c r="B27" s="11" t="s">
        <v>0</v>
      </c>
      <c r="C27" s="11" t="s">
        <v>0</v>
      </c>
      <c r="D27" s="11" t="s">
        <v>0</v>
      </c>
      <c r="E27" s="10" t="s">
        <v>554</v>
      </c>
      <c r="F27" s="10" t="s">
        <v>57</v>
      </c>
      <c r="G27" s="13">
        <v>1</v>
      </c>
      <c r="H27" s="7"/>
      <c r="I27" s="7">
        <v>1</v>
      </c>
      <c r="J27" s="7"/>
      <c r="K27" s="7">
        <f t="shared" si="0"/>
        <v>0</v>
      </c>
      <c r="L27" s="12" t="s">
        <v>0</v>
      </c>
      <c r="M27" s="12" t="s">
        <v>0</v>
      </c>
      <c r="N27" s="10" t="s">
        <v>0</v>
      </c>
    </row>
    <row r="28" spans="1:14" ht="75" outlineLevel="3" x14ac:dyDescent="0.25">
      <c r="A28" s="10" t="s">
        <v>95</v>
      </c>
      <c r="B28" s="11" t="s">
        <v>0</v>
      </c>
      <c r="C28" s="11" t="s">
        <v>0</v>
      </c>
      <c r="D28" s="11" t="s">
        <v>0</v>
      </c>
      <c r="E28" s="10" t="s">
        <v>555</v>
      </c>
      <c r="F28" s="10" t="s">
        <v>57</v>
      </c>
      <c r="G28" s="13">
        <v>1</v>
      </c>
      <c r="H28" s="7"/>
      <c r="I28" s="7">
        <v>1</v>
      </c>
      <c r="J28" s="7"/>
      <c r="K28" s="7">
        <f t="shared" si="0"/>
        <v>0</v>
      </c>
      <c r="L28" s="12" t="s">
        <v>0</v>
      </c>
      <c r="M28" s="12" t="s">
        <v>0</v>
      </c>
      <c r="N28" s="10" t="s">
        <v>0</v>
      </c>
    </row>
    <row r="29" spans="1:14" ht="45" outlineLevel="3" x14ac:dyDescent="0.25">
      <c r="A29" s="10" t="s">
        <v>97</v>
      </c>
      <c r="B29" s="11" t="s">
        <v>0</v>
      </c>
      <c r="C29" s="11" t="s">
        <v>0</v>
      </c>
      <c r="D29" s="11" t="s">
        <v>0</v>
      </c>
      <c r="E29" s="10" t="s">
        <v>556</v>
      </c>
      <c r="F29" s="10" t="s">
        <v>57</v>
      </c>
      <c r="G29" s="13">
        <v>1</v>
      </c>
      <c r="H29" s="7"/>
      <c r="I29" s="7">
        <v>1</v>
      </c>
      <c r="J29" s="7"/>
      <c r="K29" s="7">
        <f t="shared" si="0"/>
        <v>0</v>
      </c>
      <c r="L29" s="12" t="s">
        <v>0</v>
      </c>
      <c r="M29" s="12" t="s">
        <v>0</v>
      </c>
      <c r="N29" s="10" t="s">
        <v>0</v>
      </c>
    </row>
    <row r="30" spans="1:14" ht="45" outlineLevel="3" x14ac:dyDescent="0.25">
      <c r="A30" s="10" t="s">
        <v>99</v>
      </c>
      <c r="B30" s="11" t="s">
        <v>0</v>
      </c>
      <c r="C30" s="11" t="s">
        <v>0</v>
      </c>
      <c r="D30" s="11" t="s">
        <v>0</v>
      </c>
      <c r="E30" s="10" t="s">
        <v>557</v>
      </c>
      <c r="F30" s="10" t="s">
        <v>57</v>
      </c>
      <c r="G30" s="13">
        <v>1</v>
      </c>
      <c r="H30" s="7"/>
      <c r="I30" s="7">
        <v>1</v>
      </c>
      <c r="J30" s="7"/>
      <c r="K30" s="7">
        <f t="shared" si="0"/>
        <v>0</v>
      </c>
      <c r="L30" s="12" t="s">
        <v>0</v>
      </c>
      <c r="M30" s="12" t="s">
        <v>0</v>
      </c>
      <c r="N30" s="10" t="s">
        <v>0</v>
      </c>
    </row>
    <row r="31" spans="1:14" ht="45" outlineLevel="3" x14ac:dyDescent="0.25">
      <c r="A31" s="10" t="s">
        <v>101</v>
      </c>
      <c r="B31" s="11" t="s">
        <v>0</v>
      </c>
      <c r="C31" s="11" t="s">
        <v>0</v>
      </c>
      <c r="D31" s="11" t="s">
        <v>0</v>
      </c>
      <c r="E31" s="10" t="s">
        <v>301</v>
      </c>
      <c r="F31" s="10" t="s">
        <v>57</v>
      </c>
      <c r="G31" s="13">
        <v>1</v>
      </c>
      <c r="H31" s="7"/>
      <c r="I31" s="7">
        <v>1</v>
      </c>
      <c r="J31" s="7"/>
      <c r="K31" s="7">
        <f t="shared" si="0"/>
        <v>0</v>
      </c>
      <c r="L31" s="12" t="s">
        <v>0</v>
      </c>
      <c r="M31" s="12" t="s">
        <v>0</v>
      </c>
      <c r="N31" s="10" t="s">
        <v>0</v>
      </c>
    </row>
    <row r="32" spans="1:14" ht="30" outlineLevel="3" x14ac:dyDescent="0.25">
      <c r="A32" s="10" t="s">
        <v>103</v>
      </c>
      <c r="B32" s="11" t="s">
        <v>0</v>
      </c>
      <c r="C32" s="11" t="s">
        <v>0</v>
      </c>
      <c r="D32" s="11" t="s">
        <v>0</v>
      </c>
      <c r="E32" s="10" t="s">
        <v>90</v>
      </c>
      <c r="F32" s="10" t="s">
        <v>57</v>
      </c>
      <c r="G32" s="13">
        <v>1</v>
      </c>
      <c r="H32" s="7"/>
      <c r="I32" s="7">
        <v>1</v>
      </c>
      <c r="J32" s="7"/>
      <c r="K32" s="7">
        <f t="shared" si="0"/>
        <v>0</v>
      </c>
      <c r="L32" s="12" t="s">
        <v>0</v>
      </c>
      <c r="M32" s="12" t="s">
        <v>0</v>
      </c>
      <c r="N32" s="10" t="s">
        <v>0</v>
      </c>
    </row>
    <row r="33" spans="1:14" ht="30" outlineLevel="3" x14ac:dyDescent="0.25">
      <c r="A33" s="10" t="s">
        <v>105</v>
      </c>
      <c r="B33" s="11" t="s">
        <v>0</v>
      </c>
      <c r="C33" s="11" t="s">
        <v>0</v>
      </c>
      <c r="D33" s="11" t="s">
        <v>0</v>
      </c>
      <c r="E33" s="10" t="s">
        <v>94</v>
      </c>
      <c r="F33" s="10" t="s">
        <v>57</v>
      </c>
      <c r="G33" s="13">
        <v>1</v>
      </c>
      <c r="H33" s="7"/>
      <c r="I33" s="7">
        <v>1</v>
      </c>
      <c r="J33" s="7"/>
      <c r="K33" s="7">
        <f t="shared" si="0"/>
        <v>0</v>
      </c>
      <c r="L33" s="12" t="s">
        <v>0</v>
      </c>
      <c r="M33" s="12" t="s">
        <v>0</v>
      </c>
      <c r="N33" s="10" t="s">
        <v>0</v>
      </c>
    </row>
    <row r="34" spans="1:14" outlineLevel="3" x14ac:dyDescent="0.25">
      <c r="A34" s="10" t="s">
        <v>107</v>
      </c>
      <c r="B34" s="11" t="s">
        <v>0</v>
      </c>
      <c r="C34" s="11" t="s">
        <v>0</v>
      </c>
      <c r="D34" s="11" t="s">
        <v>0</v>
      </c>
      <c r="E34" s="10" t="s">
        <v>96</v>
      </c>
      <c r="F34" s="10" t="s">
        <v>57</v>
      </c>
      <c r="G34" s="13">
        <v>1</v>
      </c>
      <c r="H34" s="7"/>
      <c r="I34" s="7">
        <v>1</v>
      </c>
      <c r="J34" s="7"/>
      <c r="K34" s="7">
        <f t="shared" si="0"/>
        <v>0</v>
      </c>
      <c r="L34" s="12" t="s">
        <v>0</v>
      </c>
      <c r="M34" s="12" t="s">
        <v>0</v>
      </c>
      <c r="N34" s="10" t="s">
        <v>0</v>
      </c>
    </row>
    <row r="35" spans="1:14" ht="45" outlineLevel="3" x14ac:dyDescent="0.25">
      <c r="A35" s="10" t="s">
        <v>109</v>
      </c>
      <c r="B35" s="11" t="s">
        <v>0</v>
      </c>
      <c r="C35" s="11" t="s">
        <v>0</v>
      </c>
      <c r="D35" s="11" t="s">
        <v>0</v>
      </c>
      <c r="E35" s="10" t="s">
        <v>98</v>
      </c>
      <c r="F35" s="10" t="s">
        <v>57</v>
      </c>
      <c r="G35" s="13">
        <v>1</v>
      </c>
      <c r="H35" s="7"/>
      <c r="I35" s="7">
        <v>1</v>
      </c>
      <c r="J35" s="7"/>
      <c r="K35" s="7">
        <f t="shared" si="0"/>
        <v>0</v>
      </c>
      <c r="L35" s="12" t="s">
        <v>0</v>
      </c>
      <c r="M35" s="12" t="s">
        <v>0</v>
      </c>
      <c r="N35" s="10" t="s">
        <v>0</v>
      </c>
    </row>
    <row r="36" spans="1:14" outlineLevel="3" x14ac:dyDescent="0.25">
      <c r="A36" s="10" t="s">
        <v>111</v>
      </c>
      <c r="B36" s="11" t="s">
        <v>0</v>
      </c>
      <c r="C36" s="11" t="s">
        <v>0</v>
      </c>
      <c r="D36" s="11" t="s">
        <v>0</v>
      </c>
      <c r="E36" s="10" t="s">
        <v>100</v>
      </c>
      <c r="F36" s="10" t="s">
        <v>79</v>
      </c>
      <c r="G36" s="13">
        <v>1</v>
      </c>
      <c r="H36" s="7"/>
      <c r="I36" s="7">
        <v>1</v>
      </c>
      <c r="J36" s="7"/>
      <c r="K36" s="7">
        <f t="shared" si="0"/>
        <v>0</v>
      </c>
      <c r="L36" s="12" t="s">
        <v>0</v>
      </c>
      <c r="M36" s="12" t="s">
        <v>0</v>
      </c>
      <c r="N36" s="10" t="s">
        <v>0</v>
      </c>
    </row>
    <row r="37" spans="1:14" outlineLevel="3" x14ac:dyDescent="0.25">
      <c r="A37" s="10" t="s">
        <v>113</v>
      </c>
      <c r="B37" s="11" t="s">
        <v>0</v>
      </c>
      <c r="C37" s="11" t="s">
        <v>0</v>
      </c>
      <c r="D37" s="11" t="s">
        <v>0</v>
      </c>
      <c r="E37" s="10" t="s">
        <v>102</v>
      </c>
      <c r="F37" s="10" t="s">
        <v>79</v>
      </c>
      <c r="G37" s="13">
        <v>1</v>
      </c>
      <c r="H37" s="7"/>
      <c r="I37" s="7">
        <v>1</v>
      </c>
      <c r="J37" s="7"/>
      <c r="K37" s="7">
        <f t="shared" si="0"/>
        <v>0</v>
      </c>
      <c r="L37" s="12" t="s">
        <v>0</v>
      </c>
      <c r="M37" s="12" t="s">
        <v>0</v>
      </c>
      <c r="N37" s="10" t="s">
        <v>0</v>
      </c>
    </row>
    <row r="38" spans="1:14" outlineLevel="3" x14ac:dyDescent="0.25">
      <c r="A38" s="10" t="s">
        <v>115</v>
      </c>
      <c r="B38" s="11" t="s">
        <v>0</v>
      </c>
      <c r="C38" s="11" t="s">
        <v>0</v>
      </c>
      <c r="D38" s="11" t="s">
        <v>0</v>
      </c>
      <c r="E38" s="10" t="s">
        <v>92</v>
      </c>
      <c r="F38" s="10" t="s">
        <v>79</v>
      </c>
      <c r="G38" s="13">
        <v>2</v>
      </c>
      <c r="H38" s="7"/>
      <c r="I38" s="7">
        <v>1</v>
      </c>
      <c r="J38" s="7"/>
      <c r="K38" s="7">
        <f t="shared" si="0"/>
        <v>0</v>
      </c>
      <c r="L38" s="12" t="s">
        <v>0</v>
      </c>
      <c r="M38" s="12" t="s">
        <v>0</v>
      </c>
      <c r="N38" s="10" t="s">
        <v>0</v>
      </c>
    </row>
    <row r="39" spans="1:14" outlineLevel="3" x14ac:dyDescent="0.25">
      <c r="A39" s="10" t="s">
        <v>117</v>
      </c>
      <c r="B39" s="11" t="s">
        <v>0</v>
      </c>
      <c r="C39" s="11" t="s">
        <v>0</v>
      </c>
      <c r="D39" s="11" t="s">
        <v>0</v>
      </c>
      <c r="E39" s="10" t="s">
        <v>304</v>
      </c>
      <c r="F39" s="10" t="s">
        <v>79</v>
      </c>
      <c r="G39" s="13">
        <v>1</v>
      </c>
      <c r="H39" s="7"/>
      <c r="I39" s="7">
        <v>1</v>
      </c>
      <c r="J39" s="7"/>
      <c r="K39" s="7">
        <f t="shared" si="0"/>
        <v>0</v>
      </c>
      <c r="L39" s="12" t="s">
        <v>0</v>
      </c>
      <c r="M39" s="12" t="s">
        <v>0</v>
      </c>
      <c r="N39" s="10" t="s">
        <v>0</v>
      </c>
    </row>
    <row r="40" spans="1:14" outlineLevel="3" x14ac:dyDescent="0.25">
      <c r="A40" s="10" t="s">
        <v>119</v>
      </c>
      <c r="B40" s="11" t="s">
        <v>0</v>
      </c>
      <c r="C40" s="11" t="s">
        <v>0</v>
      </c>
      <c r="D40" s="11" t="s">
        <v>0</v>
      </c>
      <c r="E40" s="10" t="s">
        <v>106</v>
      </c>
      <c r="F40" s="10" t="s">
        <v>79</v>
      </c>
      <c r="G40" s="13">
        <v>12</v>
      </c>
      <c r="H40" s="7"/>
      <c r="I40" s="7">
        <v>1</v>
      </c>
      <c r="J40" s="7"/>
      <c r="K40" s="7">
        <f t="shared" si="0"/>
        <v>0</v>
      </c>
      <c r="L40" s="12" t="s">
        <v>0</v>
      </c>
      <c r="M40" s="12" t="s">
        <v>0</v>
      </c>
      <c r="N40" s="10" t="s">
        <v>0</v>
      </c>
    </row>
    <row r="41" spans="1:14" outlineLevel="3" x14ac:dyDescent="0.25">
      <c r="A41" s="10" t="s">
        <v>121</v>
      </c>
      <c r="B41" s="11" t="s">
        <v>0</v>
      </c>
      <c r="C41" s="11" t="s">
        <v>0</v>
      </c>
      <c r="D41" s="11" t="s">
        <v>0</v>
      </c>
      <c r="E41" s="10" t="s">
        <v>558</v>
      </c>
      <c r="F41" s="10" t="s">
        <v>79</v>
      </c>
      <c r="G41" s="13">
        <v>1</v>
      </c>
      <c r="H41" s="7"/>
      <c r="I41" s="7">
        <v>1</v>
      </c>
      <c r="J41" s="7"/>
      <c r="K41" s="7">
        <f t="shared" si="0"/>
        <v>0</v>
      </c>
      <c r="L41" s="12" t="s">
        <v>0</v>
      </c>
      <c r="M41" s="12" t="s">
        <v>0</v>
      </c>
      <c r="N41" s="10" t="s">
        <v>0</v>
      </c>
    </row>
    <row r="42" spans="1:14" outlineLevel="3" x14ac:dyDescent="0.25">
      <c r="A42" s="10" t="s">
        <v>123</v>
      </c>
      <c r="B42" s="11" t="s">
        <v>0</v>
      </c>
      <c r="C42" s="11" t="s">
        <v>0</v>
      </c>
      <c r="D42" s="11" t="s">
        <v>0</v>
      </c>
      <c r="E42" s="10" t="s">
        <v>559</v>
      </c>
      <c r="F42" s="10" t="s">
        <v>79</v>
      </c>
      <c r="G42" s="13">
        <v>1</v>
      </c>
      <c r="H42" s="7"/>
      <c r="I42" s="7">
        <v>1</v>
      </c>
      <c r="J42" s="7"/>
      <c r="K42" s="7">
        <f t="shared" ref="K42:K73" si="1">ROUND(H42*J42, 2)</f>
        <v>0</v>
      </c>
      <c r="L42" s="12" t="s">
        <v>0</v>
      </c>
      <c r="M42" s="12" t="s">
        <v>0</v>
      </c>
      <c r="N42" s="10" t="s">
        <v>0</v>
      </c>
    </row>
    <row r="43" spans="1:14" outlineLevel="3" x14ac:dyDescent="0.25">
      <c r="A43" s="10" t="s">
        <v>125</v>
      </c>
      <c r="B43" s="11" t="s">
        <v>0</v>
      </c>
      <c r="C43" s="11" t="s">
        <v>0</v>
      </c>
      <c r="D43" s="11" t="s">
        <v>0</v>
      </c>
      <c r="E43" s="10" t="s">
        <v>108</v>
      </c>
      <c r="F43" s="10" t="s">
        <v>79</v>
      </c>
      <c r="G43" s="13">
        <v>1</v>
      </c>
      <c r="H43" s="7"/>
      <c r="I43" s="7">
        <v>1</v>
      </c>
      <c r="J43" s="7"/>
      <c r="K43" s="7">
        <f t="shared" si="1"/>
        <v>0</v>
      </c>
      <c r="L43" s="12" t="s">
        <v>0</v>
      </c>
      <c r="M43" s="12" t="s">
        <v>0</v>
      </c>
      <c r="N43" s="10" t="s">
        <v>0</v>
      </c>
    </row>
    <row r="44" spans="1:14" outlineLevel="3" x14ac:dyDescent="0.25">
      <c r="A44" s="10" t="s">
        <v>127</v>
      </c>
      <c r="B44" s="11" t="s">
        <v>0</v>
      </c>
      <c r="C44" s="11" t="s">
        <v>0</v>
      </c>
      <c r="D44" s="11" t="s">
        <v>0</v>
      </c>
      <c r="E44" s="10" t="s">
        <v>305</v>
      </c>
      <c r="F44" s="10" t="s">
        <v>79</v>
      </c>
      <c r="G44" s="13">
        <v>1</v>
      </c>
      <c r="H44" s="7"/>
      <c r="I44" s="7">
        <v>1</v>
      </c>
      <c r="J44" s="7"/>
      <c r="K44" s="7">
        <f t="shared" si="1"/>
        <v>0</v>
      </c>
      <c r="L44" s="12" t="s">
        <v>0</v>
      </c>
      <c r="M44" s="12" t="s">
        <v>0</v>
      </c>
      <c r="N44" s="10" t="s">
        <v>0</v>
      </c>
    </row>
    <row r="45" spans="1:14" outlineLevel="3" x14ac:dyDescent="0.25">
      <c r="A45" s="10" t="s">
        <v>129</v>
      </c>
      <c r="B45" s="11" t="s">
        <v>0</v>
      </c>
      <c r="C45" s="11" t="s">
        <v>0</v>
      </c>
      <c r="D45" s="11" t="s">
        <v>0</v>
      </c>
      <c r="E45" s="10" t="s">
        <v>110</v>
      </c>
      <c r="F45" s="10" t="s">
        <v>79</v>
      </c>
      <c r="G45" s="13">
        <v>1</v>
      </c>
      <c r="H45" s="7"/>
      <c r="I45" s="7">
        <v>1</v>
      </c>
      <c r="J45" s="7"/>
      <c r="K45" s="7">
        <f t="shared" si="1"/>
        <v>0</v>
      </c>
      <c r="L45" s="12" t="s">
        <v>0</v>
      </c>
      <c r="M45" s="12" t="s">
        <v>0</v>
      </c>
      <c r="N45" s="10" t="s">
        <v>0</v>
      </c>
    </row>
    <row r="46" spans="1:14" outlineLevel="3" x14ac:dyDescent="0.25">
      <c r="A46" s="10" t="s">
        <v>131</v>
      </c>
      <c r="B46" s="11" t="s">
        <v>0</v>
      </c>
      <c r="C46" s="11" t="s">
        <v>0</v>
      </c>
      <c r="D46" s="11" t="s">
        <v>0</v>
      </c>
      <c r="E46" s="10" t="s">
        <v>306</v>
      </c>
      <c r="F46" s="10" t="s">
        <v>79</v>
      </c>
      <c r="G46" s="13">
        <v>12</v>
      </c>
      <c r="H46" s="7"/>
      <c r="I46" s="7">
        <v>1</v>
      </c>
      <c r="J46" s="7"/>
      <c r="K46" s="7">
        <f t="shared" si="1"/>
        <v>0</v>
      </c>
      <c r="L46" s="12" t="s">
        <v>0</v>
      </c>
      <c r="M46" s="12" t="s">
        <v>0</v>
      </c>
      <c r="N46" s="10" t="s">
        <v>0</v>
      </c>
    </row>
    <row r="47" spans="1:14" outlineLevel="3" x14ac:dyDescent="0.25">
      <c r="A47" s="10" t="s">
        <v>133</v>
      </c>
      <c r="B47" s="11" t="s">
        <v>0</v>
      </c>
      <c r="C47" s="11" t="s">
        <v>0</v>
      </c>
      <c r="D47" s="11" t="s">
        <v>0</v>
      </c>
      <c r="E47" s="10" t="s">
        <v>307</v>
      </c>
      <c r="F47" s="10" t="s">
        <v>79</v>
      </c>
      <c r="G47" s="13">
        <v>5</v>
      </c>
      <c r="H47" s="7"/>
      <c r="I47" s="7">
        <v>1</v>
      </c>
      <c r="J47" s="7"/>
      <c r="K47" s="7">
        <f t="shared" si="1"/>
        <v>0</v>
      </c>
      <c r="L47" s="12" t="s">
        <v>0</v>
      </c>
      <c r="M47" s="12" t="s">
        <v>0</v>
      </c>
      <c r="N47" s="10" t="s">
        <v>0</v>
      </c>
    </row>
    <row r="48" spans="1:14" outlineLevel="3" x14ac:dyDescent="0.25">
      <c r="A48" s="10" t="s">
        <v>135</v>
      </c>
      <c r="B48" s="11" t="s">
        <v>0</v>
      </c>
      <c r="C48" s="11" t="s">
        <v>0</v>
      </c>
      <c r="D48" s="11" t="s">
        <v>0</v>
      </c>
      <c r="E48" s="10" t="s">
        <v>114</v>
      </c>
      <c r="F48" s="10" t="s">
        <v>79</v>
      </c>
      <c r="G48" s="13">
        <v>4</v>
      </c>
      <c r="H48" s="7"/>
      <c r="I48" s="7">
        <v>1</v>
      </c>
      <c r="J48" s="7"/>
      <c r="K48" s="7">
        <f t="shared" si="1"/>
        <v>0</v>
      </c>
      <c r="L48" s="12" t="s">
        <v>0</v>
      </c>
      <c r="M48" s="12" t="s">
        <v>0</v>
      </c>
      <c r="N48" s="10" t="s">
        <v>0</v>
      </c>
    </row>
    <row r="49" spans="1:14" outlineLevel="3" x14ac:dyDescent="0.25">
      <c r="A49" s="10" t="s">
        <v>137</v>
      </c>
      <c r="B49" s="11" t="s">
        <v>0</v>
      </c>
      <c r="C49" s="11" t="s">
        <v>0</v>
      </c>
      <c r="D49" s="11" t="s">
        <v>0</v>
      </c>
      <c r="E49" s="10" t="s">
        <v>308</v>
      </c>
      <c r="F49" s="10" t="s">
        <v>79</v>
      </c>
      <c r="G49" s="13">
        <v>8</v>
      </c>
      <c r="H49" s="7"/>
      <c r="I49" s="7">
        <v>1</v>
      </c>
      <c r="J49" s="7"/>
      <c r="K49" s="7">
        <f t="shared" si="1"/>
        <v>0</v>
      </c>
      <c r="L49" s="12" t="s">
        <v>0</v>
      </c>
      <c r="M49" s="12" t="s">
        <v>0</v>
      </c>
      <c r="N49" s="10" t="s">
        <v>0</v>
      </c>
    </row>
    <row r="50" spans="1:14" outlineLevel="3" x14ac:dyDescent="0.25">
      <c r="A50" s="10" t="s">
        <v>139</v>
      </c>
      <c r="B50" s="11" t="s">
        <v>0</v>
      </c>
      <c r="C50" s="11" t="s">
        <v>0</v>
      </c>
      <c r="D50" s="11" t="s">
        <v>0</v>
      </c>
      <c r="E50" s="10" t="s">
        <v>116</v>
      </c>
      <c r="F50" s="10" t="s">
        <v>79</v>
      </c>
      <c r="G50" s="13">
        <v>4</v>
      </c>
      <c r="H50" s="7"/>
      <c r="I50" s="7">
        <v>1</v>
      </c>
      <c r="J50" s="7"/>
      <c r="K50" s="7">
        <f t="shared" si="1"/>
        <v>0</v>
      </c>
      <c r="L50" s="12" t="s">
        <v>0</v>
      </c>
      <c r="M50" s="12" t="s">
        <v>0</v>
      </c>
      <c r="N50" s="10" t="s">
        <v>0</v>
      </c>
    </row>
    <row r="51" spans="1:14" outlineLevel="3" x14ac:dyDescent="0.25">
      <c r="A51" s="10" t="s">
        <v>142</v>
      </c>
      <c r="B51" s="11" t="s">
        <v>0</v>
      </c>
      <c r="C51" s="11" t="s">
        <v>0</v>
      </c>
      <c r="D51" s="11" t="s">
        <v>0</v>
      </c>
      <c r="E51" s="10" t="s">
        <v>118</v>
      </c>
      <c r="F51" s="10" t="s">
        <v>79</v>
      </c>
      <c r="G51" s="13">
        <v>2</v>
      </c>
      <c r="H51" s="7"/>
      <c r="I51" s="7">
        <v>1</v>
      </c>
      <c r="J51" s="7"/>
      <c r="K51" s="7">
        <f t="shared" si="1"/>
        <v>0</v>
      </c>
      <c r="L51" s="12" t="s">
        <v>0</v>
      </c>
      <c r="M51" s="12" t="s">
        <v>0</v>
      </c>
      <c r="N51" s="10" t="s">
        <v>0</v>
      </c>
    </row>
    <row r="52" spans="1:14" outlineLevel="3" x14ac:dyDescent="0.25">
      <c r="A52" s="10" t="s">
        <v>144</v>
      </c>
      <c r="B52" s="11" t="s">
        <v>0</v>
      </c>
      <c r="C52" s="11" t="s">
        <v>0</v>
      </c>
      <c r="D52" s="11" t="s">
        <v>0</v>
      </c>
      <c r="E52" s="10" t="s">
        <v>560</v>
      </c>
      <c r="F52" s="10" t="s">
        <v>79</v>
      </c>
      <c r="G52" s="13">
        <v>1</v>
      </c>
      <c r="H52" s="7"/>
      <c r="I52" s="7">
        <v>1</v>
      </c>
      <c r="J52" s="7"/>
      <c r="K52" s="7">
        <f t="shared" si="1"/>
        <v>0</v>
      </c>
      <c r="L52" s="12" t="s">
        <v>0</v>
      </c>
      <c r="M52" s="12" t="s">
        <v>0</v>
      </c>
      <c r="N52" s="10" t="s">
        <v>0</v>
      </c>
    </row>
    <row r="53" spans="1:14" outlineLevel="3" x14ac:dyDescent="0.25">
      <c r="A53" s="10" t="s">
        <v>146</v>
      </c>
      <c r="B53" s="11" t="s">
        <v>0</v>
      </c>
      <c r="C53" s="11" t="s">
        <v>0</v>
      </c>
      <c r="D53" s="11" t="s">
        <v>0</v>
      </c>
      <c r="E53" s="10" t="s">
        <v>309</v>
      </c>
      <c r="F53" s="10" t="s">
        <v>79</v>
      </c>
      <c r="G53" s="13">
        <v>2</v>
      </c>
      <c r="H53" s="7"/>
      <c r="I53" s="7">
        <v>1</v>
      </c>
      <c r="J53" s="7"/>
      <c r="K53" s="7">
        <f t="shared" si="1"/>
        <v>0</v>
      </c>
      <c r="L53" s="12" t="s">
        <v>0</v>
      </c>
      <c r="M53" s="12" t="s">
        <v>0</v>
      </c>
      <c r="N53" s="10" t="s">
        <v>0</v>
      </c>
    </row>
    <row r="54" spans="1:14" outlineLevel="3" x14ac:dyDescent="0.25">
      <c r="A54" s="10" t="s">
        <v>148</v>
      </c>
      <c r="B54" s="11" t="s">
        <v>0</v>
      </c>
      <c r="C54" s="11" t="s">
        <v>0</v>
      </c>
      <c r="D54" s="11" t="s">
        <v>0</v>
      </c>
      <c r="E54" s="10" t="s">
        <v>120</v>
      </c>
      <c r="F54" s="10" t="s">
        <v>79</v>
      </c>
      <c r="G54" s="13">
        <v>1</v>
      </c>
      <c r="H54" s="7"/>
      <c r="I54" s="7">
        <v>1</v>
      </c>
      <c r="J54" s="7"/>
      <c r="K54" s="7">
        <f t="shared" si="1"/>
        <v>0</v>
      </c>
      <c r="L54" s="12" t="s">
        <v>0</v>
      </c>
      <c r="M54" s="12" t="s">
        <v>0</v>
      </c>
      <c r="N54" s="10" t="s">
        <v>0</v>
      </c>
    </row>
    <row r="55" spans="1:14" outlineLevel="3" x14ac:dyDescent="0.25">
      <c r="A55" s="10" t="s">
        <v>150</v>
      </c>
      <c r="B55" s="11" t="s">
        <v>0</v>
      </c>
      <c r="C55" s="11" t="s">
        <v>0</v>
      </c>
      <c r="D55" s="11" t="s">
        <v>0</v>
      </c>
      <c r="E55" s="10" t="s">
        <v>310</v>
      </c>
      <c r="F55" s="10" t="s">
        <v>79</v>
      </c>
      <c r="G55" s="13">
        <v>2</v>
      </c>
      <c r="H55" s="7"/>
      <c r="I55" s="7">
        <v>1</v>
      </c>
      <c r="J55" s="7"/>
      <c r="K55" s="7">
        <f t="shared" si="1"/>
        <v>0</v>
      </c>
      <c r="L55" s="12" t="s">
        <v>0</v>
      </c>
      <c r="M55" s="12" t="s">
        <v>0</v>
      </c>
      <c r="N55" s="10" t="s">
        <v>0</v>
      </c>
    </row>
    <row r="56" spans="1:14" outlineLevel="3" x14ac:dyDescent="0.25">
      <c r="A56" s="10" t="s">
        <v>152</v>
      </c>
      <c r="B56" s="11" t="s">
        <v>0</v>
      </c>
      <c r="C56" s="11" t="s">
        <v>0</v>
      </c>
      <c r="D56" s="11" t="s">
        <v>0</v>
      </c>
      <c r="E56" s="10" t="s">
        <v>122</v>
      </c>
      <c r="F56" s="10" t="s">
        <v>79</v>
      </c>
      <c r="G56" s="13">
        <v>1</v>
      </c>
      <c r="H56" s="7"/>
      <c r="I56" s="7">
        <v>1</v>
      </c>
      <c r="J56" s="7"/>
      <c r="K56" s="7">
        <f t="shared" si="1"/>
        <v>0</v>
      </c>
      <c r="L56" s="12" t="s">
        <v>0</v>
      </c>
      <c r="M56" s="12" t="s">
        <v>0</v>
      </c>
      <c r="N56" s="10" t="s">
        <v>0</v>
      </c>
    </row>
    <row r="57" spans="1:14" ht="30" outlineLevel="3" x14ac:dyDescent="0.25">
      <c r="A57" s="10" t="s">
        <v>154</v>
      </c>
      <c r="B57" s="11" t="s">
        <v>0</v>
      </c>
      <c r="C57" s="11" t="s">
        <v>0</v>
      </c>
      <c r="D57" s="11" t="s">
        <v>0</v>
      </c>
      <c r="E57" s="10" t="s">
        <v>153</v>
      </c>
      <c r="F57" s="10" t="s">
        <v>57</v>
      </c>
      <c r="G57" s="13">
        <v>2</v>
      </c>
      <c r="H57" s="7"/>
      <c r="I57" s="7">
        <v>1</v>
      </c>
      <c r="J57" s="7"/>
      <c r="K57" s="7">
        <f t="shared" si="1"/>
        <v>0</v>
      </c>
      <c r="L57" s="12" t="s">
        <v>0</v>
      </c>
      <c r="M57" s="12" t="s">
        <v>0</v>
      </c>
      <c r="N57" s="10" t="s">
        <v>0</v>
      </c>
    </row>
    <row r="58" spans="1:14" ht="45" outlineLevel="3" x14ac:dyDescent="0.25">
      <c r="A58" s="10" t="s">
        <v>156</v>
      </c>
      <c r="B58" s="11" t="s">
        <v>0</v>
      </c>
      <c r="C58" s="11" t="s">
        <v>0</v>
      </c>
      <c r="D58" s="11" t="s">
        <v>0</v>
      </c>
      <c r="E58" s="10" t="s">
        <v>561</v>
      </c>
      <c r="F58" s="10" t="s">
        <v>57</v>
      </c>
      <c r="G58" s="13">
        <v>1</v>
      </c>
      <c r="H58" s="7"/>
      <c r="I58" s="7">
        <v>1</v>
      </c>
      <c r="J58" s="7"/>
      <c r="K58" s="7">
        <f t="shared" si="1"/>
        <v>0</v>
      </c>
      <c r="L58" s="12" t="s">
        <v>0</v>
      </c>
      <c r="M58" s="12" t="s">
        <v>0</v>
      </c>
      <c r="N58" s="10" t="s">
        <v>0</v>
      </c>
    </row>
    <row r="59" spans="1:14" outlineLevel="3" x14ac:dyDescent="0.25">
      <c r="A59" s="10" t="s">
        <v>158</v>
      </c>
      <c r="B59" s="11" t="s">
        <v>0</v>
      </c>
      <c r="C59" s="11" t="s">
        <v>0</v>
      </c>
      <c r="D59" s="11" t="s">
        <v>0</v>
      </c>
      <c r="E59" s="10" t="s">
        <v>157</v>
      </c>
      <c r="F59" s="10" t="s">
        <v>79</v>
      </c>
      <c r="G59" s="13">
        <v>1</v>
      </c>
      <c r="H59" s="7"/>
      <c r="I59" s="7">
        <v>1</v>
      </c>
      <c r="J59" s="7"/>
      <c r="K59" s="7">
        <f t="shared" si="1"/>
        <v>0</v>
      </c>
      <c r="L59" s="12" t="s">
        <v>0</v>
      </c>
      <c r="M59" s="12" t="s">
        <v>0</v>
      </c>
      <c r="N59" s="10" t="s">
        <v>0</v>
      </c>
    </row>
    <row r="60" spans="1:14" outlineLevel="3" x14ac:dyDescent="0.25">
      <c r="A60" s="10" t="s">
        <v>160</v>
      </c>
      <c r="B60" s="11" t="s">
        <v>0</v>
      </c>
      <c r="C60" s="11" t="s">
        <v>0</v>
      </c>
      <c r="D60" s="11" t="s">
        <v>0</v>
      </c>
      <c r="E60" s="10" t="s">
        <v>126</v>
      </c>
      <c r="F60" s="10" t="s">
        <v>79</v>
      </c>
      <c r="G60" s="13">
        <v>10</v>
      </c>
      <c r="H60" s="7"/>
      <c r="I60" s="7">
        <v>1</v>
      </c>
      <c r="J60" s="7"/>
      <c r="K60" s="7">
        <f t="shared" si="1"/>
        <v>0</v>
      </c>
      <c r="L60" s="12" t="s">
        <v>0</v>
      </c>
      <c r="M60" s="12" t="s">
        <v>0</v>
      </c>
      <c r="N60" s="10" t="s">
        <v>0</v>
      </c>
    </row>
    <row r="61" spans="1:14" ht="30" outlineLevel="3" x14ac:dyDescent="0.25">
      <c r="A61" s="10" t="s">
        <v>162</v>
      </c>
      <c r="B61" s="11" t="s">
        <v>0</v>
      </c>
      <c r="C61" s="11" t="s">
        <v>0</v>
      </c>
      <c r="D61" s="11" t="s">
        <v>0</v>
      </c>
      <c r="E61" s="10" t="s">
        <v>128</v>
      </c>
      <c r="F61" s="10" t="s">
        <v>79</v>
      </c>
      <c r="G61" s="13">
        <v>15</v>
      </c>
      <c r="H61" s="7"/>
      <c r="I61" s="7">
        <v>1</v>
      </c>
      <c r="J61" s="7"/>
      <c r="K61" s="7">
        <f t="shared" si="1"/>
        <v>0</v>
      </c>
      <c r="L61" s="12" t="s">
        <v>0</v>
      </c>
      <c r="M61" s="12" t="s">
        <v>0</v>
      </c>
      <c r="N61" s="10" t="s">
        <v>0</v>
      </c>
    </row>
    <row r="62" spans="1:14" outlineLevel="3" x14ac:dyDescent="0.25">
      <c r="A62" s="10" t="s">
        <v>164</v>
      </c>
      <c r="B62" s="11" t="s">
        <v>0</v>
      </c>
      <c r="C62" s="11" t="s">
        <v>0</v>
      </c>
      <c r="D62" s="11" t="s">
        <v>0</v>
      </c>
      <c r="E62" s="10" t="s">
        <v>311</v>
      </c>
      <c r="F62" s="10" t="s">
        <v>76</v>
      </c>
      <c r="G62" s="13">
        <v>10</v>
      </c>
      <c r="H62" s="7"/>
      <c r="I62" s="7">
        <v>1</v>
      </c>
      <c r="J62" s="7"/>
      <c r="K62" s="7">
        <f t="shared" si="1"/>
        <v>0</v>
      </c>
      <c r="L62" s="12" t="s">
        <v>0</v>
      </c>
      <c r="M62" s="12" t="s">
        <v>0</v>
      </c>
      <c r="N62" s="10" t="s">
        <v>0</v>
      </c>
    </row>
    <row r="63" spans="1:14" ht="30" outlineLevel="3" x14ac:dyDescent="0.25">
      <c r="A63" s="10" t="s">
        <v>166</v>
      </c>
      <c r="B63" s="11" t="s">
        <v>0</v>
      </c>
      <c r="C63" s="11" t="s">
        <v>0</v>
      </c>
      <c r="D63" s="11" t="s">
        <v>0</v>
      </c>
      <c r="E63" s="10" t="s">
        <v>134</v>
      </c>
      <c r="F63" s="10" t="s">
        <v>76</v>
      </c>
      <c r="G63" s="13">
        <v>6</v>
      </c>
      <c r="H63" s="7"/>
      <c r="I63" s="7">
        <v>1</v>
      </c>
      <c r="J63" s="7"/>
      <c r="K63" s="7">
        <f t="shared" si="1"/>
        <v>0</v>
      </c>
      <c r="L63" s="12" t="s">
        <v>0</v>
      </c>
      <c r="M63" s="12" t="s">
        <v>0</v>
      </c>
      <c r="N63" s="10" t="s">
        <v>0</v>
      </c>
    </row>
    <row r="64" spans="1:14" ht="30" outlineLevel="3" x14ac:dyDescent="0.25">
      <c r="A64" s="10" t="s">
        <v>168</v>
      </c>
      <c r="B64" s="11" t="s">
        <v>0</v>
      </c>
      <c r="C64" s="11" t="s">
        <v>0</v>
      </c>
      <c r="D64" s="11" t="s">
        <v>0</v>
      </c>
      <c r="E64" s="10" t="s">
        <v>312</v>
      </c>
      <c r="F64" s="10" t="s">
        <v>76</v>
      </c>
      <c r="G64" s="13">
        <v>12</v>
      </c>
      <c r="H64" s="7"/>
      <c r="I64" s="7">
        <v>1</v>
      </c>
      <c r="J64" s="7"/>
      <c r="K64" s="7">
        <f t="shared" si="1"/>
        <v>0</v>
      </c>
      <c r="L64" s="12" t="s">
        <v>0</v>
      </c>
      <c r="M64" s="12" t="s">
        <v>0</v>
      </c>
      <c r="N64" s="10" t="s">
        <v>0</v>
      </c>
    </row>
    <row r="65" spans="1:14" ht="30" outlineLevel="3" x14ac:dyDescent="0.25">
      <c r="A65" s="10" t="s">
        <v>170</v>
      </c>
      <c r="B65" s="11" t="s">
        <v>0</v>
      </c>
      <c r="C65" s="11" t="s">
        <v>0</v>
      </c>
      <c r="D65" s="11" t="s">
        <v>0</v>
      </c>
      <c r="E65" s="10" t="s">
        <v>136</v>
      </c>
      <c r="F65" s="10" t="s">
        <v>76</v>
      </c>
      <c r="G65" s="13">
        <v>6</v>
      </c>
      <c r="H65" s="7"/>
      <c r="I65" s="7">
        <v>1</v>
      </c>
      <c r="J65" s="7"/>
      <c r="K65" s="7">
        <f t="shared" si="1"/>
        <v>0</v>
      </c>
      <c r="L65" s="12" t="s">
        <v>0</v>
      </c>
      <c r="M65" s="12" t="s">
        <v>0</v>
      </c>
      <c r="N65" s="10" t="s">
        <v>0</v>
      </c>
    </row>
    <row r="66" spans="1:14" ht="30" outlineLevel="3" x14ac:dyDescent="0.25">
      <c r="A66" s="10" t="s">
        <v>172</v>
      </c>
      <c r="B66" s="11" t="s">
        <v>0</v>
      </c>
      <c r="C66" s="11" t="s">
        <v>0</v>
      </c>
      <c r="D66" s="11" t="s">
        <v>0</v>
      </c>
      <c r="E66" s="10" t="s">
        <v>313</v>
      </c>
      <c r="F66" s="10" t="s">
        <v>76</v>
      </c>
      <c r="G66" s="13">
        <v>6</v>
      </c>
      <c r="H66" s="7"/>
      <c r="I66" s="7">
        <v>1</v>
      </c>
      <c r="J66" s="7"/>
      <c r="K66" s="7">
        <f t="shared" si="1"/>
        <v>0</v>
      </c>
      <c r="L66" s="12" t="s">
        <v>0</v>
      </c>
      <c r="M66" s="12" t="s">
        <v>0</v>
      </c>
      <c r="N66" s="10" t="s">
        <v>0</v>
      </c>
    </row>
    <row r="67" spans="1:14" ht="30" outlineLevel="3" x14ac:dyDescent="0.25">
      <c r="A67" s="10" t="s">
        <v>173</v>
      </c>
      <c r="B67" s="11" t="s">
        <v>0</v>
      </c>
      <c r="C67" s="11" t="s">
        <v>0</v>
      </c>
      <c r="D67" s="11" t="s">
        <v>0</v>
      </c>
      <c r="E67" s="10" t="s">
        <v>314</v>
      </c>
      <c r="F67" s="10" t="s">
        <v>76</v>
      </c>
      <c r="G67" s="13">
        <v>10</v>
      </c>
      <c r="H67" s="7"/>
      <c r="I67" s="7">
        <v>1</v>
      </c>
      <c r="J67" s="7"/>
      <c r="K67" s="7">
        <f t="shared" si="1"/>
        <v>0</v>
      </c>
      <c r="L67" s="12" t="s">
        <v>0</v>
      </c>
      <c r="M67" s="12" t="s">
        <v>0</v>
      </c>
      <c r="N67" s="10" t="s">
        <v>0</v>
      </c>
    </row>
    <row r="68" spans="1:14" ht="45" outlineLevel="3" x14ac:dyDescent="0.25">
      <c r="A68" s="10" t="s">
        <v>175</v>
      </c>
      <c r="B68" s="11" t="s">
        <v>0</v>
      </c>
      <c r="C68" s="11" t="s">
        <v>0</v>
      </c>
      <c r="D68" s="11" t="s">
        <v>0</v>
      </c>
      <c r="E68" s="10" t="s">
        <v>138</v>
      </c>
      <c r="F68" s="10" t="s">
        <v>140</v>
      </c>
      <c r="G68" s="13">
        <v>7.47</v>
      </c>
      <c r="H68" s="7"/>
      <c r="I68" s="7">
        <v>1</v>
      </c>
      <c r="J68" s="7"/>
      <c r="K68" s="7">
        <f t="shared" si="1"/>
        <v>0</v>
      </c>
      <c r="L68" s="12" t="s">
        <v>0</v>
      </c>
      <c r="M68" s="12" t="s">
        <v>0</v>
      </c>
      <c r="N68" s="10" t="s">
        <v>0</v>
      </c>
    </row>
    <row r="69" spans="1:14" outlineLevel="3" x14ac:dyDescent="0.25">
      <c r="A69" s="10" t="s">
        <v>177</v>
      </c>
      <c r="B69" s="11" t="s">
        <v>0</v>
      </c>
      <c r="C69" s="11" t="s">
        <v>0</v>
      </c>
      <c r="D69" s="11" t="s">
        <v>0</v>
      </c>
      <c r="E69" s="10" t="s">
        <v>141</v>
      </c>
      <c r="F69" s="10" t="s">
        <v>140</v>
      </c>
      <c r="G69" s="13">
        <v>7.47</v>
      </c>
      <c r="H69" s="7"/>
      <c r="I69" s="7">
        <v>1</v>
      </c>
      <c r="J69" s="7"/>
      <c r="K69" s="7">
        <f t="shared" si="1"/>
        <v>0</v>
      </c>
      <c r="L69" s="12" t="s">
        <v>0</v>
      </c>
      <c r="M69" s="12" t="s">
        <v>0</v>
      </c>
      <c r="N69" s="10" t="s">
        <v>0</v>
      </c>
    </row>
    <row r="70" spans="1:14" ht="45" outlineLevel="3" x14ac:dyDescent="0.25">
      <c r="A70" s="10" t="s">
        <v>179</v>
      </c>
      <c r="B70" s="11" t="s">
        <v>0</v>
      </c>
      <c r="C70" s="11" t="s">
        <v>0</v>
      </c>
      <c r="D70" s="11" t="s">
        <v>0</v>
      </c>
      <c r="E70" s="10" t="s">
        <v>143</v>
      </c>
      <c r="F70" s="10" t="s">
        <v>140</v>
      </c>
      <c r="G70" s="13">
        <v>7.47</v>
      </c>
      <c r="H70" s="7"/>
      <c r="I70" s="7">
        <v>1</v>
      </c>
      <c r="J70" s="7"/>
      <c r="K70" s="7">
        <f t="shared" si="1"/>
        <v>0</v>
      </c>
      <c r="L70" s="12" t="s">
        <v>0</v>
      </c>
      <c r="M70" s="12" t="s">
        <v>0</v>
      </c>
      <c r="N70" s="10" t="s">
        <v>0</v>
      </c>
    </row>
    <row r="71" spans="1:14" ht="45" outlineLevel="3" x14ac:dyDescent="0.25">
      <c r="A71" s="10" t="s">
        <v>181</v>
      </c>
      <c r="B71" s="11" t="s">
        <v>0</v>
      </c>
      <c r="C71" s="11" t="s">
        <v>0</v>
      </c>
      <c r="D71" s="11" t="s">
        <v>0</v>
      </c>
      <c r="E71" s="10" t="s">
        <v>145</v>
      </c>
      <c r="F71" s="10" t="s">
        <v>140</v>
      </c>
      <c r="G71" s="13">
        <v>7.47</v>
      </c>
      <c r="H71" s="7"/>
      <c r="I71" s="7">
        <v>1</v>
      </c>
      <c r="J71" s="7"/>
      <c r="K71" s="7">
        <f t="shared" si="1"/>
        <v>0</v>
      </c>
      <c r="L71" s="12" t="s">
        <v>0</v>
      </c>
      <c r="M71" s="12" t="s">
        <v>0</v>
      </c>
      <c r="N71" s="10" t="s">
        <v>0</v>
      </c>
    </row>
    <row r="72" spans="1:14" ht="30" outlineLevel="3" x14ac:dyDescent="0.25">
      <c r="A72" s="10" t="s">
        <v>183</v>
      </c>
      <c r="B72" s="11" t="s">
        <v>0</v>
      </c>
      <c r="C72" s="11" t="s">
        <v>0</v>
      </c>
      <c r="D72" s="11" t="s">
        <v>0</v>
      </c>
      <c r="E72" s="10" t="s">
        <v>149</v>
      </c>
      <c r="F72" s="10" t="s">
        <v>76</v>
      </c>
      <c r="G72" s="13">
        <v>6</v>
      </c>
      <c r="H72" s="7"/>
      <c r="I72" s="7">
        <v>1</v>
      </c>
      <c r="J72" s="7"/>
      <c r="K72" s="7">
        <f t="shared" si="1"/>
        <v>0</v>
      </c>
      <c r="L72" s="12" t="s">
        <v>0</v>
      </c>
      <c r="M72" s="12" t="s">
        <v>0</v>
      </c>
      <c r="N72" s="10" t="s">
        <v>0</v>
      </c>
    </row>
    <row r="73" spans="1:14" ht="30" outlineLevel="3" x14ac:dyDescent="0.25">
      <c r="A73" s="10" t="s">
        <v>185</v>
      </c>
      <c r="B73" s="11" t="s">
        <v>0</v>
      </c>
      <c r="C73" s="11" t="s">
        <v>0</v>
      </c>
      <c r="D73" s="11" t="s">
        <v>0</v>
      </c>
      <c r="E73" s="10" t="s">
        <v>151</v>
      </c>
      <c r="F73" s="10" t="s">
        <v>76</v>
      </c>
      <c r="G73" s="13">
        <v>12</v>
      </c>
      <c r="H73" s="7"/>
      <c r="I73" s="7">
        <v>1</v>
      </c>
      <c r="J73" s="7"/>
      <c r="K73" s="7">
        <f t="shared" si="1"/>
        <v>0</v>
      </c>
      <c r="L73" s="12" t="s">
        <v>0</v>
      </c>
      <c r="M73" s="12" t="s">
        <v>0</v>
      </c>
      <c r="N73" s="10" t="s">
        <v>0</v>
      </c>
    </row>
    <row r="74" spans="1:14" ht="30" outlineLevel="3" x14ac:dyDescent="0.25">
      <c r="A74" s="10" t="s">
        <v>188</v>
      </c>
      <c r="B74" s="11" t="s">
        <v>0</v>
      </c>
      <c r="C74" s="11" t="s">
        <v>0</v>
      </c>
      <c r="D74" s="11" t="s">
        <v>0</v>
      </c>
      <c r="E74" s="10" t="s">
        <v>315</v>
      </c>
      <c r="F74" s="10" t="s">
        <v>76</v>
      </c>
      <c r="G74" s="13">
        <v>6</v>
      </c>
      <c r="H74" s="7"/>
      <c r="I74" s="7">
        <v>1</v>
      </c>
      <c r="J74" s="7"/>
      <c r="K74" s="7">
        <f t="shared" ref="K74:K90" si="2">ROUND(H74*J74, 2)</f>
        <v>0</v>
      </c>
      <c r="L74" s="12" t="s">
        <v>0</v>
      </c>
      <c r="M74" s="12" t="s">
        <v>0</v>
      </c>
      <c r="N74" s="10" t="s">
        <v>0</v>
      </c>
    </row>
    <row r="75" spans="1:14" ht="30" outlineLevel="3" x14ac:dyDescent="0.25">
      <c r="A75" s="10" t="s">
        <v>190</v>
      </c>
      <c r="B75" s="11" t="s">
        <v>0</v>
      </c>
      <c r="C75" s="11" t="s">
        <v>0</v>
      </c>
      <c r="D75" s="11" t="s">
        <v>0</v>
      </c>
      <c r="E75" s="10" t="s">
        <v>316</v>
      </c>
      <c r="F75" s="10" t="s">
        <v>76</v>
      </c>
      <c r="G75" s="13">
        <v>6</v>
      </c>
      <c r="H75" s="7"/>
      <c r="I75" s="7">
        <v>1</v>
      </c>
      <c r="J75" s="7"/>
      <c r="K75" s="7">
        <f t="shared" si="2"/>
        <v>0</v>
      </c>
      <c r="L75" s="12" t="s">
        <v>0</v>
      </c>
      <c r="M75" s="12" t="s">
        <v>0</v>
      </c>
      <c r="N75" s="10" t="s">
        <v>0</v>
      </c>
    </row>
    <row r="76" spans="1:14" ht="30" outlineLevel="3" x14ac:dyDescent="0.25">
      <c r="A76" s="10" t="s">
        <v>192</v>
      </c>
      <c r="B76" s="11" t="s">
        <v>0</v>
      </c>
      <c r="C76" s="11" t="s">
        <v>0</v>
      </c>
      <c r="D76" s="11" t="s">
        <v>0</v>
      </c>
      <c r="E76" s="10" t="s">
        <v>317</v>
      </c>
      <c r="F76" s="10" t="s">
        <v>76</v>
      </c>
      <c r="G76" s="13">
        <v>10</v>
      </c>
      <c r="H76" s="7"/>
      <c r="I76" s="7">
        <v>1</v>
      </c>
      <c r="J76" s="7"/>
      <c r="K76" s="7">
        <f t="shared" si="2"/>
        <v>0</v>
      </c>
      <c r="L76" s="12" t="s">
        <v>0</v>
      </c>
      <c r="M76" s="12" t="s">
        <v>0</v>
      </c>
      <c r="N76" s="10" t="s">
        <v>0</v>
      </c>
    </row>
    <row r="77" spans="1:14" ht="45" outlineLevel="3" x14ac:dyDescent="0.25">
      <c r="A77" s="10" t="s">
        <v>195</v>
      </c>
      <c r="B77" s="11" t="s">
        <v>0</v>
      </c>
      <c r="C77" s="11" t="s">
        <v>0</v>
      </c>
      <c r="D77" s="11" t="s">
        <v>0</v>
      </c>
      <c r="E77" s="10" t="s">
        <v>159</v>
      </c>
      <c r="F77" s="10" t="s">
        <v>76</v>
      </c>
      <c r="G77" s="13">
        <v>8.5</v>
      </c>
      <c r="H77" s="7"/>
      <c r="I77" s="7">
        <v>1</v>
      </c>
      <c r="J77" s="7"/>
      <c r="K77" s="7">
        <f t="shared" si="2"/>
        <v>0</v>
      </c>
      <c r="L77" s="12" t="s">
        <v>0</v>
      </c>
      <c r="M77" s="12" t="s">
        <v>0</v>
      </c>
      <c r="N77" s="10" t="s">
        <v>0</v>
      </c>
    </row>
    <row r="78" spans="1:14" outlineLevel="3" x14ac:dyDescent="0.25">
      <c r="A78" s="10" t="s">
        <v>197</v>
      </c>
      <c r="B78" s="11" t="s">
        <v>0</v>
      </c>
      <c r="C78" s="11" t="s">
        <v>0</v>
      </c>
      <c r="D78" s="11" t="s">
        <v>0</v>
      </c>
      <c r="E78" s="10" t="s">
        <v>161</v>
      </c>
      <c r="F78" s="10" t="s">
        <v>79</v>
      </c>
      <c r="G78" s="13">
        <v>2</v>
      </c>
      <c r="H78" s="7"/>
      <c r="I78" s="7">
        <v>1</v>
      </c>
      <c r="J78" s="7"/>
      <c r="K78" s="7">
        <f t="shared" si="2"/>
        <v>0</v>
      </c>
      <c r="L78" s="12" t="s">
        <v>0</v>
      </c>
      <c r="M78" s="12" t="s">
        <v>0</v>
      </c>
      <c r="N78" s="10" t="s">
        <v>0</v>
      </c>
    </row>
    <row r="79" spans="1:14" ht="30" outlineLevel="3" x14ac:dyDescent="0.25">
      <c r="A79" s="10" t="s">
        <v>199</v>
      </c>
      <c r="B79" s="11" t="s">
        <v>0</v>
      </c>
      <c r="C79" s="11" t="s">
        <v>0</v>
      </c>
      <c r="D79" s="11" t="s">
        <v>0</v>
      </c>
      <c r="E79" s="10" t="s">
        <v>165</v>
      </c>
      <c r="F79" s="10" t="s">
        <v>76</v>
      </c>
      <c r="G79" s="13">
        <v>40</v>
      </c>
      <c r="H79" s="7"/>
      <c r="I79" s="7">
        <v>1</v>
      </c>
      <c r="J79" s="7"/>
      <c r="K79" s="7">
        <f t="shared" si="2"/>
        <v>0</v>
      </c>
      <c r="L79" s="12" t="s">
        <v>0</v>
      </c>
      <c r="M79" s="12" t="s">
        <v>0</v>
      </c>
      <c r="N79" s="10" t="s">
        <v>0</v>
      </c>
    </row>
    <row r="80" spans="1:14" outlineLevel="3" x14ac:dyDescent="0.25">
      <c r="A80" s="10" t="s">
        <v>201</v>
      </c>
      <c r="B80" s="11" t="s">
        <v>0</v>
      </c>
      <c r="C80" s="11" t="s">
        <v>0</v>
      </c>
      <c r="D80" s="11" t="s">
        <v>0</v>
      </c>
      <c r="E80" s="10" t="s">
        <v>167</v>
      </c>
      <c r="F80" s="10" t="s">
        <v>76</v>
      </c>
      <c r="G80" s="13">
        <v>40</v>
      </c>
      <c r="H80" s="7"/>
      <c r="I80" s="7">
        <v>2</v>
      </c>
      <c r="J80" s="7"/>
      <c r="K80" s="7">
        <f t="shared" si="2"/>
        <v>0</v>
      </c>
      <c r="L80" s="12" t="s">
        <v>0</v>
      </c>
      <c r="M80" s="12" t="s">
        <v>0</v>
      </c>
      <c r="N80" s="10" t="s">
        <v>0</v>
      </c>
    </row>
    <row r="81" spans="1:14" ht="30" outlineLevel="3" x14ac:dyDescent="0.25">
      <c r="A81" s="10" t="s">
        <v>203</v>
      </c>
      <c r="B81" s="11" t="s">
        <v>0</v>
      </c>
      <c r="C81" s="11" t="s">
        <v>0</v>
      </c>
      <c r="D81" s="11" t="s">
        <v>0</v>
      </c>
      <c r="E81" s="10" t="s">
        <v>562</v>
      </c>
      <c r="F81" s="10" t="s">
        <v>76</v>
      </c>
      <c r="G81" s="13">
        <v>2</v>
      </c>
      <c r="H81" s="7"/>
      <c r="I81" s="7">
        <v>1</v>
      </c>
      <c r="J81" s="7"/>
      <c r="K81" s="7">
        <f t="shared" si="2"/>
        <v>0</v>
      </c>
      <c r="L81" s="12" t="s">
        <v>0</v>
      </c>
      <c r="M81" s="12" t="s">
        <v>0</v>
      </c>
      <c r="N81" s="10" t="s">
        <v>0</v>
      </c>
    </row>
    <row r="82" spans="1:14" ht="45" outlineLevel="3" x14ac:dyDescent="0.25">
      <c r="A82" s="10" t="s">
        <v>205</v>
      </c>
      <c r="B82" s="11" t="s">
        <v>0</v>
      </c>
      <c r="C82" s="11" t="s">
        <v>0</v>
      </c>
      <c r="D82" s="11" t="s">
        <v>0</v>
      </c>
      <c r="E82" s="10" t="s">
        <v>171</v>
      </c>
      <c r="F82" s="10" t="s">
        <v>140</v>
      </c>
      <c r="G82" s="13">
        <v>0.28000000000000003</v>
      </c>
      <c r="H82" s="7"/>
      <c r="I82" s="7">
        <v>1</v>
      </c>
      <c r="J82" s="7"/>
      <c r="K82" s="7">
        <f t="shared" si="2"/>
        <v>0</v>
      </c>
      <c r="L82" s="12" t="s">
        <v>0</v>
      </c>
      <c r="M82" s="12" t="s">
        <v>0</v>
      </c>
      <c r="N82" s="10" t="s">
        <v>0</v>
      </c>
    </row>
    <row r="83" spans="1:14" outlineLevel="3" x14ac:dyDescent="0.25">
      <c r="A83" s="10" t="s">
        <v>207</v>
      </c>
      <c r="B83" s="11" t="s">
        <v>0</v>
      </c>
      <c r="C83" s="11" t="s">
        <v>0</v>
      </c>
      <c r="D83" s="11" t="s">
        <v>0</v>
      </c>
      <c r="E83" s="10" t="s">
        <v>141</v>
      </c>
      <c r="F83" s="10" t="s">
        <v>140</v>
      </c>
      <c r="G83" s="13">
        <v>0.28000000000000003</v>
      </c>
      <c r="H83" s="7"/>
      <c r="I83" s="7">
        <v>1</v>
      </c>
      <c r="J83" s="7"/>
      <c r="K83" s="7">
        <f t="shared" si="2"/>
        <v>0</v>
      </c>
      <c r="L83" s="12" t="s">
        <v>0</v>
      </c>
      <c r="M83" s="12" t="s">
        <v>0</v>
      </c>
      <c r="N83" s="10" t="s">
        <v>0</v>
      </c>
    </row>
    <row r="84" spans="1:14" ht="45" outlineLevel="3" x14ac:dyDescent="0.25">
      <c r="A84" s="10" t="s">
        <v>209</v>
      </c>
      <c r="B84" s="11" t="s">
        <v>0</v>
      </c>
      <c r="C84" s="11" t="s">
        <v>0</v>
      </c>
      <c r="D84" s="11" t="s">
        <v>0</v>
      </c>
      <c r="E84" s="10" t="s">
        <v>174</v>
      </c>
      <c r="F84" s="10" t="s">
        <v>140</v>
      </c>
      <c r="G84" s="13">
        <v>0.28000000000000003</v>
      </c>
      <c r="H84" s="7"/>
      <c r="I84" s="7">
        <v>1</v>
      </c>
      <c r="J84" s="7"/>
      <c r="K84" s="7">
        <f t="shared" si="2"/>
        <v>0</v>
      </c>
      <c r="L84" s="12" t="s">
        <v>0</v>
      </c>
      <c r="M84" s="12" t="s">
        <v>0</v>
      </c>
      <c r="N84" s="10" t="s">
        <v>0</v>
      </c>
    </row>
    <row r="85" spans="1:14" ht="45" outlineLevel="3" x14ac:dyDescent="0.25">
      <c r="A85" s="10" t="s">
        <v>211</v>
      </c>
      <c r="B85" s="11" t="s">
        <v>0</v>
      </c>
      <c r="C85" s="11" t="s">
        <v>0</v>
      </c>
      <c r="D85" s="11" t="s">
        <v>0</v>
      </c>
      <c r="E85" s="10" t="s">
        <v>176</v>
      </c>
      <c r="F85" s="10" t="s">
        <v>140</v>
      </c>
      <c r="G85" s="13">
        <v>0.28000000000000003</v>
      </c>
      <c r="H85" s="7"/>
      <c r="I85" s="7">
        <v>1</v>
      </c>
      <c r="J85" s="7"/>
      <c r="K85" s="7">
        <f t="shared" si="2"/>
        <v>0</v>
      </c>
      <c r="L85" s="12" t="s">
        <v>0</v>
      </c>
      <c r="M85" s="12" t="s">
        <v>0</v>
      </c>
      <c r="N85" s="10" t="s">
        <v>0</v>
      </c>
    </row>
    <row r="86" spans="1:14" ht="30" outlineLevel="3" x14ac:dyDescent="0.25">
      <c r="A86" s="10" t="s">
        <v>213</v>
      </c>
      <c r="B86" s="11" t="s">
        <v>0</v>
      </c>
      <c r="C86" s="11" t="s">
        <v>0</v>
      </c>
      <c r="D86" s="11" t="s">
        <v>0</v>
      </c>
      <c r="E86" s="10" t="s">
        <v>480</v>
      </c>
      <c r="F86" s="10" t="s">
        <v>79</v>
      </c>
      <c r="G86" s="13">
        <v>1</v>
      </c>
      <c r="H86" s="7"/>
      <c r="I86" s="7">
        <v>1</v>
      </c>
      <c r="J86" s="7"/>
      <c r="K86" s="7">
        <f t="shared" si="2"/>
        <v>0</v>
      </c>
      <c r="L86" s="12" t="s">
        <v>0</v>
      </c>
      <c r="M86" s="12" t="s">
        <v>0</v>
      </c>
      <c r="N86" s="10" t="s">
        <v>0</v>
      </c>
    </row>
    <row r="87" spans="1:14" outlineLevel="3" x14ac:dyDescent="0.25">
      <c r="A87" s="10" t="s">
        <v>215</v>
      </c>
      <c r="B87" s="11" t="s">
        <v>0</v>
      </c>
      <c r="C87" s="11" t="s">
        <v>0</v>
      </c>
      <c r="D87" s="11" t="s">
        <v>0</v>
      </c>
      <c r="E87" s="10" t="s">
        <v>563</v>
      </c>
      <c r="F87" s="10" t="s">
        <v>79</v>
      </c>
      <c r="G87" s="13">
        <v>1</v>
      </c>
      <c r="H87" s="7"/>
      <c r="I87" s="7">
        <v>1</v>
      </c>
      <c r="J87" s="7"/>
      <c r="K87" s="7">
        <f t="shared" si="2"/>
        <v>0</v>
      </c>
      <c r="L87" s="12" t="s">
        <v>0</v>
      </c>
      <c r="M87" s="12" t="s">
        <v>0</v>
      </c>
      <c r="N87" s="10" t="s">
        <v>0</v>
      </c>
    </row>
    <row r="88" spans="1:14" ht="60" outlineLevel="3" x14ac:dyDescent="0.25">
      <c r="A88" s="10" t="s">
        <v>217</v>
      </c>
      <c r="B88" s="11" t="s">
        <v>0</v>
      </c>
      <c r="C88" s="11" t="s">
        <v>0</v>
      </c>
      <c r="D88" s="11" t="s">
        <v>0</v>
      </c>
      <c r="E88" s="10" t="s">
        <v>564</v>
      </c>
      <c r="F88" s="10" t="s">
        <v>57</v>
      </c>
      <c r="G88" s="13">
        <v>1</v>
      </c>
      <c r="H88" s="7"/>
      <c r="I88" s="7">
        <v>1</v>
      </c>
      <c r="J88" s="7"/>
      <c r="K88" s="7">
        <f t="shared" si="2"/>
        <v>0</v>
      </c>
      <c r="L88" s="12" t="s">
        <v>0</v>
      </c>
      <c r="M88" s="12" t="s">
        <v>0</v>
      </c>
      <c r="N88" s="10" t="s">
        <v>0</v>
      </c>
    </row>
    <row r="89" spans="1:14" ht="30" outlineLevel="3" x14ac:dyDescent="0.25">
      <c r="A89" s="10" t="s">
        <v>219</v>
      </c>
      <c r="B89" s="11" t="s">
        <v>0</v>
      </c>
      <c r="C89" s="11" t="s">
        <v>0</v>
      </c>
      <c r="D89" s="11" t="s">
        <v>0</v>
      </c>
      <c r="E89" s="10" t="s">
        <v>182</v>
      </c>
      <c r="F89" s="10" t="s">
        <v>57</v>
      </c>
      <c r="G89" s="13">
        <v>1</v>
      </c>
      <c r="H89" s="7"/>
      <c r="I89" s="7">
        <v>1</v>
      </c>
      <c r="J89" s="7"/>
      <c r="K89" s="7">
        <f t="shared" si="2"/>
        <v>0</v>
      </c>
      <c r="L89" s="12" t="s">
        <v>0</v>
      </c>
      <c r="M89" s="12" t="s">
        <v>0</v>
      </c>
      <c r="N89" s="10" t="s">
        <v>0</v>
      </c>
    </row>
    <row r="90" spans="1:14" ht="30" outlineLevel="3" x14ac:dyDescent="0.25">
      <c r="A90" s="10" t="s">
        <v>222</v>
      </c>
      <c r="B90" s="11" t="s">
        <v>0</v>
      </c>
      <c r="C90" s="11" t="s">
        <v>0</v>
      </c>
      <c r="D90" s="11" t="s">
        <v>0</v>
      </c>
      <c r="E90" s="10" t="s">
        <v>184</v>
      </c>
      <c r="F90" s="10" t="s">
        <v>57</v>
      </c>
      <c r="G90" s="13">
        <v>1</v>
      </c>
      <c r="H90" s="7"/>
      <c r="I90" s="7">
        <v>1</v>
      </c>
      <c r="J90" s="7"/>
      <c r="K90" s="7">
        <f t="shared" si="2"/>
        <v>0</v>
      </c>
      <c r="L90" s="12" t="s">
        <v>0</v>
      </c>
      <c r="M90" s="12" t="s">
        <v>0</v>
      </c>
      <c r="N90" s="10" t="s">
        <v>0</v>
      </c>
    </row>
    <row r="91" spans="1:14" ht="30" outlineLevel="2" x14ac:dyDescent="0.25">
      <c r="A91" s="8" t="s">
        <v>565</v>
      </c>
      <c r="B91" s="5" t="s">
        <v>0</v>
      </c>
      <c r="C91" s="5" t="s">
        <v>0</v>
      </c>
      <c r="D91" s="5" t="s">
        <v>0</v>
      </c>
      <c r="E91" s="8" t="s">
        <v>22</v>
      </c>
      <c r="F91" s="5" t="s">
        <v>0</v>
      </c>
      <c r="G91" s="5" t="s">
        <v>0</v>
      </c>
      <c r="H91" s="5" t="s">
        <v>0</v>
      </c>
      <c r="I91" s="5" t="s">
        <v>0</v>
      </c>
      <c r="J91" s="5" t="s">
        <v>0</v>
      </c>
      <c r="K91" s="14">
        <f>SUM(K92:K104)</f>
        <v>0</v>
      </c>
      <c r="L91" s="5" t="s">
        <v>0</v>
      </c>
      <c r="M91" s="5" t="s">
        <v>0</v>
      </c>
      <c r="N91" s="10" t="s">
        <v>0</v>
      </c>
    </row>
    <row r="92" spans="1:14" ht="30" outlineLevel="3" x14ac:dyDescent="0.25">
      <c r="A92" s="10" t="s">
        <v>224</v>
      </c>
      <c r="B92" s="11" t="s">
        <v>0</v>
      </c>
      <c r="C92" s="11" t="s">
        <v>0</v>
      </c>
      <c r="D92" s="11" t="s">
        <v>0</v>
      </c>
      <c r="E92" s="10" t="s">
        <v>187</v>
      </c>
      <c r="F92" s="10" t="s">
        <v>57</v>
      </c>
      <c r="G92" s="13">
        <v>1</v>
      </c>
      <c r="H92" s="7"/>
      <c r="I92" s="7">
        <v>1</v>
      </c>
      <c r="J92" s="7"/>
      <c r="K92" s="7">
        <f t="shared" ref="K92:K104" si="3">ROUND(H92*J92, 2)</f>
        <v>0</v>
      </c>
      <c r="L92" s="12" t="s">
        <v>0</v>
      </c>
      <c r="M92" s="12" t="s">
        <v>0</v>
      </c>
      <c r="N92" s="10" t="s">
        <v>0</v>
      </c>
    </row>
    <row r="93" spans="1:14" ht="45" outlineLevel="3" x14ac:dyDescent="0.25">
      <c r="A93" s="10" t="s">
        <v>226</v>
      </c>
      <c r="B93" s="11" t="s">
        <v>0</v>
      </c>
      <c r="C93" s="11" t="s">
        <v>0</v>
      </c>
      <c r="D93" s="11" t="s">
        <v>0</v>
      </c>
      <c r="E93" s="10" t="s">
        <v>324</v>
      </c>
      <c r="F93" s="10" t="s">
        <v>140</v>
      </c>
      <c r="G93" s="13">
        <v>3.36</v>
      </c>
      <c r="H93" s="7"/>
      <c r="I93" s="7">
        <v>1</v>
      </c>
      <c r="J93" s="7"/>
      <c r="K93" s="7">
        <f t="shared" si="3"/>
        <v>0</v>
      </c>
      <c r="L93" s="12" t="s">
        <v>0</v>
      </c>
      <c r="M93" s="12" t="s">
        <v>0</v>
      </c>
      <c r="N93" s="10" t="s">
        <v>0</v>
      </c>
    </row>
    <row r="94" spans="1:14" ht="45" outlineLevel="3" x14ac:dyDescent="0.25">
      <c r="A94" s="10" t="s">
        <v>228</v>
      </c>
      <c r="B94" s="11" t="s">
        <v>0</v>
      </c>
      <c r="C94" s="11" t="s">
        <v>0</v>
      </c>
      <c r="D94" s="11" t="s">
        <v>0</v>
      </c>
      <c r="E94" s="10" t="s">
        <v>325</v>
      </c>
      <c r="F94" s="10" t="s">
        <v>140</v>
      </c>
      <c r="G94" s="13">
        <v>3.36</v>
      </c>
      <c r="H94" s="7"/>
      <c r="I94" s="7">
        <v>1</v>
      </c>
      <c r="J94" s="7"/>
      <c r="K94" s="7">
        <f t="shared" si="3"/>
        <v>0</v>
      </c>
      <c r="L94" s="12" t="s">
        <v>0</v>
      </c>
      <c r="M94" s="12" t="s">
        <v>0</v>
      </c>
      <c r="N94" s="10" t="s">
        <v>0</v>
      </c>
    </row>
    <row r="95" spans="1:14" ht="30" outlineLevel="3" x14ac:dyDescent="0.25">
      <c r="A95" s="10" t="s">
        <v>230</v>
      </c>
      <c r="B95" s="11" t="s">
        <v>0</v>
      </c>
      <c r="C95" s="11" t="s">
        <v>0</v>
      </c>
      <c r="D95" s="11" t="s">
        <v>0</v>
      </c>
      <c r="E95" s="10" t="s">
        <v>194</v>
      </c>
      <c r="F95" s="10" t="s">
        <v>140</v>
      </c>
      <c r="G95" s="13">
        <v>10.5</v>
      </c>
      <c r="H95" s="7"/>
      <c r="I95" s="7">
        <v>1</v>
      </c>
      <c r="J95" s="7"/>
      <c r="K95" s="7">
        <f t="shared" si="3"/>
        <v>0</v>
      </c>
      <c r="L95" s="12" t="s">
        <v>0</v>
      </c>
      <c r="M95" s="12" t="s">
        <v>0</v>
      </c>
      <c r="N95" s="10" t="s">
        <v>0</v>
      </c>
    </row>
    <row r="96" spans="1:14" ht="30" outlineLevel="3" x14ac:dyDescent="0.25">
      <c r="A96" s="10" t="s">
        <v>232</v>
      </c>
      <c r="B96" s="11" t="s">
        <v>0</v>
      </c>
      <c r="C96" s="11" t="s">
        <v>0</v>
      </c>
      <c r="D96" s="11" t="s">
        <v>0</v>
      </c>
      <c r="E96" s="10" t="s">
        <v>196</v>
      </c>
      <c r="F96" s="10" t="s">
        <v>140</v>
      </c>
      <c r="G96" s="13">
        <v>10.5</v>
      </c>
      <c r="H96" s="7"/>
      <c r="I96" s="7">
        <v>1</v>
      </c>
      <c r="J96" s="7"/>
      <c r="K96" s="7">
        <f t="shared" si="3"/>
        <v>0</v>
      </c>
      <c r="L96" s="12" t="s">
        <v>0</v>
      </c>
      <c r="M96" s="12" t="s">
        <v>0</v>
      </c>
      <c r="N96" s="10" t="s">
        <v>0</v>
      </c>
    </row>
    <row r="97" spans="1:14" ht="30" outlineLevel="3" x14ac:dyDescent="0.25">
      <c r="A97" s="10" t="s">
        <v>234</v>
      </c>
      <c r="B97" s="11" t="s">
        <v>0</v>
      </c>
      <c r="C97" s="11" t="s">
        <v>0</v>
      </c>
      <c r="D97" s="11" t="s">
        <v>0</v>
      </c>
      <c r="E97" s="10" t="s">
        <v>198</v>
      </c>
      <c r="F97" s="10" t="s">
        <v>140</v>
      </c>
      <c r="G97" s="13">
        <v>10.5</v>
      </c>
      <c r="H97" s="7"/>
      <c r="I97" s="7">
        <v>1</v>
      </c>
      <c r="J97" s="7"/>
      <c r="K97" s="7">
        <f t="shared" si="3"/>
        <v>0</v>
      </c>
      <c r="L97" s="12" t="s">
        <v>0</v>
      </c>
      <c r="M97" s="12" t="s">
        <v>0</v>
      </c>
      <c r="N97" s="10" t="s">
        <v>0</v>
      </c>
    </row>
    <row r="98" spans="1:14" ht="30" outlineLevel="3" x14ac:dyDescent="0.25">
      <c r="A98" s="10" t="s">
        <v>236</v>
      </c>
      <c r="B98" s="11" t="s">
        <v>0</v>
      </c>
      <c r="C98" s="11" t="s">
        <v>0</v>
      </c>
      <c r="D98" s="11" t="s">
        <v>0</v>
      </c>
      <c r="E98" s="10" t="s">
        <v>200</v>
      </c>
      <c r="F98" s="10" t="s">
        <v>140</v>
      </c>
      <c r="G98" s="13">
        <v>40</v>
      </c>
      <c r="H98" s="7"/>
      <c r="I98" s="7">
        <v>1</v>
      </c>
      <c r="J98" s="7"/>
      <c r="K98" s="7">
        <f t="shared" si="3"/>
        <v>0</v>
      </c>
      <c r="L98" s="12" t="s">
        <v>0</v>
      </c>
      <c r="M98" s="12" t="s">
        <v>0</v>
      </c>
      <c r="N98" s="10" t="s">
        <v>0</v>
      </c>
    </row>
    <row r="99" spans="1:14" ht="30" outlineLevel="3" x14ac:dyDescent="0.25">
      <c r="A99" s="10" t="s">
        <v>238</v>
      </c>
      <c r="B99" s="11" t="s">
        <v>0</v>
      </c>
      <c r="C99" s="11" t="s">
        <v>0</v>
      </c>
      <c r="D99" s="11" t="s">
        <v>0</v>
      </c>
      <c r="E99" s="10" t="s">
        <v>202</v>
      </c>
      <c r="F99" s="10" t="s">
        <v>140</v>
      </c>
      <c r="G99" s="13">
        <v>40</v>
      </c>
      <c r="H99" s="7"/>
      <c r="I99" s="7">
        <v>1</v>
      </c>
      <c r="J99" s="7"/>
      <c r="K99" s="7">
        <f t="shared" si="3"/>
        <v>0</v>
      </c>
      <c r="L99" s="12" t="s">
        <v>0</v>
      </c>
      <c r="M99" s="12" t="s">
        <v>0</v>
      </c>
      <c r="N99" s="10" t="s">
        <v>0</v>
      </c>
    </row>
    <row r="100" spans="1:14" ht="30" outlineLevel="3" x14ac:dyDescent="0.25">
      <c r="A100" s="10" t="s">
        <v>240</v>
      </c>
      <c r="B100" s="11" t="s">
        <v>0</v>
      </c>
      <c r="C100" s="11" t="s">
        <v>0</v>
      </c>
      <c r="D100" s="11" t="s">
        <v>0</v>
      </c>
      <c r="E100" s="10" t="s">
        <v>204</v>
      </c>
      <c r="F100" s="10" t="s">
        <v>140</v>
      </c>
      <c r="G100" s="13">
        <v>40</v>
      </c>
      <c r="H100" s="7"/>
      <c r="I100" s="7">
        <v>1</v>
      </c>
      <c r="J100" s="7"/>
      <c r="K100" s="7">
        <f t="shared" si="3"/>
        <v>0</v>
      </c>
      <c r="L100" s="12" t="s">
        <v>0</v>
      </c>
      <c r="M100" s="12" t="s">
        <v>0</v>
      </c>
      <c r="N100" s="10" t="s">
        <v>0</v>
      </c>
    </row>
    <row r="101" spans="1:14" ht="30" outlineLevel="3" x14ac:dyDescent="0.25">
      <c r="A101" s="10" t="s">
        <v>242</v>
      </c>
      <c r="B101" s="11" t="s">
        <v>0</v>
      </c>
      <c r="C101" s="11" t="s">
        <v>0</v>
      </c>
      <c r="D101" s="11" t="s">
        <v>0</v>
      </c>
      <c r="E101" s="10" t="s">
        <v>206</v>
      </c>
      <c r="F101" s="10" t="s">
        <v>140</v>
      </c>
      <c r="G101" s="13">
        <v>2</v>
      </c>
      <c r="H101" s="7"/>
      <c r="I101" s="7">
        <v>1</v>
      </c>
      <c r="J101" s="7"/>
      <c r="K101" s="7">
        <f t="shared" si="3"/>
        <v>0</v>
      </c>
      <c r="L101" s="12" t="s">
        <v>0</v>
      </c>
      <c r="M101" s="12" t="s">
        <v>0</v>
      </c>
      <c r="N101" s="10" t="s">
        <v>0</v>
      </c>
    </row>
    <row r="102" spans="1:14" ht="30" outlineLevel="3" x14ac:dyDescent="0.25">
      <c r="A102" s="10" t="s">
        <v>244</v>
      </c>
      <c r="B102" s="11" t="s">
        <v>0</v>
      </c>
      <c r="C102" s="11" t="s">
        <v>0</v>
      </c>
      <c r="D102" s="11" t="s">
        <v>0</v>
      </c>
      <c r="E102" s="10" t="s">
        <v>214</v>
      </c>
      <c r="F102" s="10" t="s">
        <v>193</v>
      </c>
      <c r="G102" s="13">
        <v>1.21</v>
      </c>
      <c r="H102" s="7"/>
      <c r="I102" s="7">
        <v>1</v>
      </c>
      <c r="J102" s="7"/>
      <c r="K102" s="7">
        <f t="shared" si="3"/>
        <v>0</v>
      </c>
      <c r="L102" s="12" t="s">
        <v>0</v>
      </c>
      <c r="M102" s="12" t="s">
        <v>0</v>
      </c>
      <c r="N102" s="10" t="s">
        <v>0</v>
      </c>
    </row>
    <row r="103" spans="1:14" ht="30" outlineLevel="3" x14ac:dyDescent="0.25">
      <c r="A103" s="10" t="s">
        <v>246</v>
      </c>
      <c r="B103" s="11" t="s">
        <v>0</v>
      </c>
      <c r="C103" s="11" t="s">
        <v>0</v>
      </c>
      <c r="D103" s="11" t="s">
        <v>0</v>
      </c>
      <c r="E103" s="10" t="s">
        <v>216</v>
      </c>
      <c r="F103" s="10" t="s">
        <v>193</v>
      </c>
      <c r="G103" s="13">
        <v>1.21</v>
      </c>
      <c r="H103" s="7"/>
      <c r="I103" s="7">
        <v>19</v>
      </c>
      <c r="J103" s="7"/>
      <c r="K103" s="7">
        <f t="shared" si="3"/>
        <v>0</v>
      </c>
      <c r="L103" s="12" t="s">
        <v>0</v>
      </c>
      <c r="M103" s="12" t="s">
        <v>0</v>
      </c>
      <c r="N103" s="10" t="s">
        <v>0</v>
      </c>
    </row>
    <row r="104" spans="1:14" outlineLevel="3" x14ac:dyDescent="0.25">
      <c r="A104" s="10" t="s">
        <v>248</v>
      </c>
      <c r="B104" s="11" t="s">
        <v>0</v>
      </c>
      <c r="C104" s="11" t="s">
        <v>0</v>
      </c>
      <c r="D104" s="11" t="s">
        <v>0</v>
      </c>
      <c r="E104" s="10" t="s">
        <v>218</v>
      </c>
      <c r="F104" s="10" t="s">
        <v>193</v>
      </c>
      <c r="G104" s="13">
        <v>1.21</v>
      </c>
      <c r="H104" s="7"/>
      <c r="I104" s="7">
        <v>1</v>
      </c>
      <c r="J104" s="7"/>
      <c r="K104" s="7">
        <f t="shared" si="3"/>
        <v>0</v>
      </c>
      <c r="L104" s="12" t="s">
        <v>0</v>
      </c>
      <c r="M104" s="12" t="s">
        <v>0</v>
      </c>
      <c r="N104" s="10" t="s">
        <v>0</v>
      </c>
    </row>
    <row r="105" spans="1:14" ht="30" outlineLevel="2" x14ac:dyDescent="0.25">
      <c r="A105" s="8" t="s">
        <v>566</v>
      </c>
      <c r="B105" s="5" t="s">
        <v>0</v>
      </c>
      <c r="C105" s="5" t="s">
        <v>0</v>
      </c>
      <c r="D105" s="5" t="s">
        <v>0</v>
      </c>
      <c r="E105" s="8" t="s">
        <v>26</v>
      </c>
      <c r="F105" s="5" t="s">
        <v>0</v>
      </c>
      <c r="G105" s="5" t="s">
        <v>0</v>
      </c>
      <c r="H105" s="5" t="s">
        <v>0</v>
      </c>
      <c r="I105" s="5" t="s">
        <v>0</v>
      </c>
      <c r="J105" s="5" t="s">
        <v>0</v>
      </c>
      <c r="K105" s="14">
        <f>SUM(K106:K171)</f>
        <v>0</v>
      </c>
      <c r="L105" s="5" t="s">
        <v>0</v>
      </c>
      <c r="M105" s="5" t="s">
        <v>0</v>
      </c>
      <c r="N105" s="10" t="s">
        <v>0</v>
      </c>
    </row>
    <row r="106" spans="1:14" ht="30" outlineLevel="3" x14ac:dyDescent="0.25">
      <c r="A106" s="10" t="s">
        <v>250</v>
      </c>
      <c r="B106" s="11" t="s">
        <v>0</v>
      </c>
      <c r="C106" s="11" t="s">
        <v>0</v>
      </c>
      <c r="D106" s="11" t="s">
        <v>0</v>
      </c>
      <c r="E106" s="10" t="s">
        <v>55</v>
      </c>
      <c r="F106" s="10" t="s">
        <v>57</v>
      </c>
      <c r="G106" s="13">
        <v>1</v>
      </c>
      <c r="H106" s="7"/>
      <c r="I106" s="7">
        <v>1</v>
      </c>
      <c r="J106" s="7"/>
      <c r="K106" s="7">
        <f t="shared" ref="K106:K137" si="4">ROUND(H106*J106, 2)</f>
        <v>0</v>
      </c>
      <c r="L106" s="12" t="s">
        <v>0</v>
      </c>
      <c r="M106" s="12" t="s">
        <v>0</v>
      </c>
      <c r="N106" s="10" t="s">
        <v>0</v>
      </c>
    </row>
    <row r="107" spans="1:14" ht="30" outlineLevel="3" x14ac:dyDescent="0.25">
      <c r="A107" s="10" t="s">
        <v>252</v>
      </c>
      <c r="B107" s="11" t="s">
        <v>0</v>
      </c>
      <c r="C107" s="11" t="s">
        <v>0</v>
      </c>
      <c r="D107" s="11" t="s">
        <v>0</v>
      </c>
      <c r="E107" s="10" t="s">
        <v>567</v>
      </c>
      <c r="F107" s="10" t="s">
        <v>79</v>
      </c>
      <c r="G107" s="13">
        <v>1</v>
      </c>
      <c r="H107" s="7"/>
      <c r="I107" s="7">
        <v>1</v>
      </c>
      <c r="J107" s="7"/>
      <c r="K107" s="7">
        <f t="shared" si="4"/>
        <v>0</v>
      </c>
      <c r="L107" s="12" t="s">
        <v>0</v>
      </c>
      <c r="M107" s="12" t="s">
        <v>0</v>
      </c>
      <c r="N107" s="10" t="s">
        <v>0</v>
      </c>
    </row>
    <row r="108" spans="1:14" ht="30" outlineLevel="3" x14ac:dyDescent="0.25">
      <c r="A108" s="10" t="s">
        <v>254</v>
      </c>
      <c r="B108" s="11" t="s">
        <v>0</v>
      </c>
      <c r="C108" s="11" t="s">
        <v>0</v>
      </c>
      <c r="D108" s="11" t="s">
        <v>0</v>
      </c>
      <c r="E108" s="10" t="s">
        <v>568</v>
      </c>
      <c r="F108" s="10" t="s">
        <v>79</v>
      </c>
      <c r="G108" s="13">
        <v>1</v>
      </c>
      <c r="H108" s="7"/>
      <c r="I108" s="7">
        <v>1</v>
      </c>
      <c r="J108" s="7"/>
      <c r="K108" s="7">
        <f t="shared" si="4"/>
        <v>0</v>
      </c>
      <c r="L108" s="12" t="s">
        <v>0</v>
      </c>
      <c r="M108" s="12" t="s">
        <v>0</v>
      </c>
      <c r="N108" s="10" t="s">
        <v>0</v>
      </c>
    </row>
    <row r="109" spans="1:14" ht="30" outlineLevel="3" x14ac:dyDescent="0.25">
      <c r="A109" s="10" t="s">
        <v>255</v>
      </c>
      <c r="B109" s="11" t="s">
        <v>0</v>
      </c>
      <c r="C109" s="11" t="s">
        <v>0</v>
      </c>
      <c r="D109" s="11" t="s">
        <v>0</v>
      </c>
      <c r="E109" s="10" t="s">
        <v>490</v>
      </c>
      <c r="F109" s="10" t="s">
        <v>79</v>
      </c>
      <c r="G109" s="13">
        <v>2</v>
      </c>
      <c r="H109" s="7"/>
      <c r="I109" s="7">
        <v>1</v>
      </c>
      <c r="J109" s="7"/>
      <c r="K109" s="7">
        <f t="shared" si="4"/>
        <v>0</v>
      </c>
      <c r="L109" s="12" t="s">
        <v>0</v>
      </c>
      <c r="M109" s="12" t="s">
        <v>0</v>
      </c>
      <c r="N109" s="10" t="s">
        <v>0</v>
      </c>
    </row>
    <row r="110" spans="1:14" ht="30" outlineLevel="3" x14ac:dyDescent="0.25">
      <c r="A110" s="10" t="s">
        <v>256</v>
      </c>
      <c r="B110" s="11" t="s">
        <v>0</v>
      </c>
      <c r="C110" s="11" t="s">
        <v>0</v>
      </c>
      <c r="D110" s="11" t="s">
        <v>0</v>
      </c>
      <c r="E110" s="10" t="s">
        <v>495</v>
      </c>
      <c r="F110" s="10" t="s">
        <v>79</v>
      </c>
      <c r="G110" s="13">
        <v>2</v>
      </c>
      <c r="H110" s="7"/>
      <c r="I110" s="7">
        <v>1</v>
      </c>
      <c r="J110" s="7"/>
      <c r="K110" s="7">
        <f t="shared" si="4"/>
        <v>0</v>
      </c>
      <c r="L110" s="12" t="s">
        <v>0</v>
      </c>
      <c r="M110" s="12" t="s">
        <v>0</v>
      </c>
      <c r="N110" s="10" t="s">
        <v>0</v>
      </c>
    </row>
    <row r="111" spans="1:14" ht="30" outlineLevel="3" x14ac:dyDescent="0.25">
      <c r="A111" s="10" t="s">
        <v>258</v>
      </c>
      <c r="B111" s="11" t="s">
        <v>0</v>
      </c>
      <c r="C111" s="11" t="s">
        <v>0</v>
      </c>
      <c r="D111" s="11" t="s">
        <v>0</v>
      </c>
      <c r="E111" s="10" t="s">
        <v>569</v>
      </c>
      <c r="F111" s="10" t="s">
        <v>79</v>
      </c>
      <c r="G111" s="13">
        <v>2</v>
      </c>
      <c r="H111" s="7"/>
      <c r="I111" s="7">
        <v>1</v>
      </c>
      <c r="J111" s="7"/>
      <c r="K111" s="7">
        <f t="shared" si="4"/>
        <v>0</v>
      </c>
      <c r="L111" s="12" t="s">
        <v>0</v>
      </c>
      <c r="M111" s="12" t="s">
        <v>0</v>
      </c>
      <c r="N111" s="10" t="s">
        <v>0</v>
      </c>
    </row>
    <row r="112" spans="1:14" ht="30" outlineLevel="3" x14ac:dyDescent="0.25">
      <c r="A112" s="10" t="s">
        <v>260</v>
      </c>
      <c r="B112" s="11" t="s">
        <v>0</v>
      </c>
      <c r="C112" s="11" t="s">
        <v>0</v>
      </c>
      <c r="D112" s="11" t="s">
        <v>0</v>
      </c>
      <c r="E112" s="10" t="s">
        <v>570</v>
      </c>
      <c r="F112" s="10" t="s">
        <v>79</v>
      </c>
      <c r="G112" s="13">
        <v>2</v>
      </c>
      <c r="H112" s="7"/>
      <c r="I112" s="7">
        <v>1</v>
      </c>
      <c r="J112" s="7"/>
      <c r="K112" s="7">
        <f t="shared" si="4"/>
        <v>0</v>
      </c>
      <c r="L112" s="12" t="s">
        <v>0</v>
      </c>
      <c r="M112" s="12" t="s">
        <v>0</v>
      </c>
      <c r="N112" s="10" t="s">
        <v>0</v>
      </c>
    </row>
    <row r="113" spans="1:14" ht="30" outlineLevel="3" x14ac:dyDescent="0.25">
      <c r="A113" s="10" t="s">
        <v>262</v>
      </c>
      <c r="B113" s="11" t="s">
        <v>0</v>
      </c>
      <c r="C113" s="11" t="s">
        <v>0</v>
      </c>
      <c r="D113" s="11" t="s">
        <v>0</v>
      </c>
      <c r="E113" s="10" t="s">
        <v>571</v>
      </c>
      <c r="F113" s="10" t="s">
        <v>79</v>
      </c>
      <c r="G113" s="13">
        <v>4</v>
      </c>
      <c r="H113" s="7"/>
      <c r="I113" s="7">
        <v>1</v>
      </c>
      <c r="J113" s="7"/>
      <c r="K113" s="7">
        <f t="shared" si="4"/>
        <v>0</v>
      </c>
      <c r="L113" s="12" t="s">
        <v>0</v>
      </c>
      <c r="M113" s="12" t="s">
        <v>0</v>
      </c>
      <c r="N113" s="10" t="s">
        <v>0</v>
      </c>
    </row>
    <row r="114" spans="1:14" ht="30" outlineLevel="3" x14ac:dyDescent="0.25">
      <c r="A114" s="10" t="s">
        <v>264</v>
      </c>
      <c r="B114" s="11" t="s">
        <v>0</v>
      </c>
      <c r="C114" s="11" t="s">
        <v>0</v>
      </c>
      <c r="D114" s="11" t="s">
        <v>0</v>
      </c>
      <c r="E114" s="10" t="s">
        <v>572</v>
      </c>
      <c r="F114" s="10" t="s">
        <v>79</v>
      </c>
      <c r="G114" s="13">
        <v>1</v>
      </c>
      <c r="H114" s="7"/>
      <c r="I114" s="7">
        <v>1</v>
      </c>
      <c r="J114" s="7"/>
      <c r="K114" s="7">
        <f t="shared" si="4"/>
        <v>0</v>
      </c>
      <c r="L114" s="12" t="s">
        <v>0</v>
      </c>
      <c r="M114" s="12" t="s">
        <v>0</v>
      </c>
      <c r="N114" s="10" t="s">
        <v>0</v>
      </c>
    </row>
    <row r="115" spans="1:14" ht="30" outlineLevel="3" x14ac:dyDescent="0.25">
      <c r="A115" s="10" t="s">
        <v>265</v>
      </c>
      <c r="B115" s="11" t="s">
        <v>0</v>
      </c>
      <c r="C115" s="11" t="s">
        <v>0</v>
      </c>
      <c r="D115" s="11" t="s">
        <v>0</v>
      </c>
      <c r="E115" s="10" t="s">
        <v>573</v>
      </c>
      <c r="F115" s="10" t="s">
        <v>79</v>
      </c>
      <c r="G115" s="13">
        <v>6</v>
      </c>
      <c r="H115" s="7"/>
      <c r="I115" s="7">
        <v>1</v>
      </c>
      <c r="J115" s="7"/>
      <c r="K115" s="7">
        <f t="shared" si="4"/>
        <v>0</v>
      </c>
      <c r="L115" s="12" t="s">
        <v>0</v>
      </c>
      <c r="M115" s="12" t="s">
        <v>0</v>
      </c>
      <c r="N115" s="10" t="s">
        <v>0</v>
      </c>
    </row>
    <row r="116" spans="1:14" ht="30" outlineLevel="3" x14ac:dyDescent="0.25">
      <c r="A116" s="10" t="s">
        <v>267</v>
      </c>
      <c r="B116" s="11" t="s">
        <v>0</v>
      </c>
      <c r="C116" s="11" t="s">
        <v>0</v>
      </c>
      <c r="D116" s="11" t="s">
        <v>0</v>
      </c>
      <c r="E116" s="10" t="s">
        <v>574</v>
      </c>
      <c r="F116" s="10" t="s">
        <v>79</v>
      </c>
      <c r="G116" s="13">
        <v>7</v>
      </c>
      <c r="H116" s="7"/>
      <c r="I116" s="7">
        <v>1</v>
      </c>
      <c r="J116" s="7"/>
      <c r="K116" s="7">
        <f t="shared" si="4"/>
        <v>0</v>
      </c>
      <c r="L116" s="12" t="s">
        <v>0</v>
      </c>
      <c r="M116" s="12" t="s">
        <v>0</v>
      </c>
      <c r="N116" s="10" t="s">
        <v>0</v>
      </c>
    </row>
    <row r="117" spans="1:14" ht="30" outlineLevel="3" x14ac:dyDescent="0.25">
      <c r="A117" s="10" t="s">
        <v>269</v>
      </c>
      <c r="B117" s="11" t="s">
        <v>0</v>
      </c>
      <c r="C117" s="11" t="s">
        <v>0</v>
      </c>
      <c r="D117" s="11" t="s">
        <v>0</v>
      </c>
      <c r="E117" s="10" t="s">
        <v>575</v>
      </c>
      <c r="F117" s="10" t="s">
        <v>79</v>
      </c>
      <c r="G117" s="13">
        <v>1</v>
      </c>
      <c r="H117" s="7"/>
      <c r="I117" s="7">
        <v>1</v>
      </c>
      <c r="J117" s="7"/>
      <c r="K117" s="7">
        <f t="shared" si="4"/>
        <v>0</v>
      </c>
      <c r="L117" s="12" t="s">
        <v>0</v>
      </c>
      <c r="M117" s="12" t="s">
        <v>0</v>
      </c>
      <c r="N117" s="10" t="s">
        <v>0</v>
      </c>
    </row>
    <row r="118" spans="1:14" ht="30" outlineLevel="3" x14ac:dyDescent="0.25">
      <c r="A118" s="10" t="s">
        <v>271</v>
      </c>
      <c r="B118" s="11" t="s">
        <v>0</v>
      </c>
      <c r="C118" s="11" t="s">
        <v>0</v>
      </c>
      <c r="D118" s="11" t="s">
        <v>0</v>
      </c>
      <c r="E118" s="10" t="s">
        <v>576</v>
      </c>
      <c r="F118" s="10" t="s">
        <v>79</v>
      </c>
      <c r="G118" s="13">
        <v>1</v>
      </c>
      <c r="H118" s="7"/>
      <c r="I118" s="7">
        <v>1</v>
      </c>
      <c r="J118" s="7"/>
      <c r="K118" s="7">
        <f t="shared" si="4"/>
        <v>0</v>
      </c>
      <c r="L118" s="12" t="s">
        <v>0</v>
      </c>
      <c r="M118" s="12" t="s">
        <v>0</v>
      </c>
      <c r="N118" s="10" t="s">
        <v>0</v>
      </c>
    </row>
    <row r="119" spans="1:14" ht="30" outlineLevel="3" x14ac:dyDescent="0.25">
      <c r="A119" s="10" t="s">
        <v>273</v>
      </c>
      <c r="B119" s="11" t="s">
        <v>0</v>
      </c>
      <c r="C119" s="11" t="s">
        <v>0</v>
      </c>
      <c r="D119" s="11" t="s">
        <v>0</v>
      </c>
      <c r="E119" s="10" t="s">
        <v>577</v>
      </c>
      <c r="F119" s="10" t="s">
        <v>79</v>
      </c>
      <c r="G119" s="13">
        <v>5</v>
      </c>
      <c r="H119" s="7"/>
      <c r="I119" s="7">
        <v>1</v>
      </c>
      <c r="J119" s="7"/>
      <c r="K119" s="7">
        <f t="shared" si="4"/>
        <v>0</v>
      </c>
      <c r="L119" s="12" t="s">
        <v>0</v>
      </c>
      <c r="M119" s="12" t="s">
        <v>0</v>
      </c>
      <c r="N119" s="10" t="s">
        <v>0</v>
      </c>
    </row>
    <row r="120" spans="1:14" ht="30" outlineLevel="3" x14ac:dyDescent="0.25">
      <c r="A120" s="10" t="s">
        <v>275</v>
      </c>
      <c r="B120" s="11" t="s">
        <v>0</v>
      </c>
      <c r="C120" s="11" t="s">
        <v>0</v>
      </c>
      <c r="D120" s="11" t="s">
        <v>0</v>
      </c>
      <c r="E120" s="10" t="s">
        <v>578</v>
      </c>
      <c r="F120" s="10" t="s">
        <v>79</v>
      </c>
      <c r="G120" s="13">
        <v>1</v>
      </c>
      <c r="H120" s="7"/>
      <c r="I120" s="7">
        <v>1</v>
      </c>
      <c r="J120" s="7"/>
      <c r="K120" s="7">
        <f t="shared" si="4"/>
        <v>0</v>
      </c>
      <c r="L120" s="12" t="s">
        <v>0</v>
      </c>
      <c r="M120" s="12" t="s">
        <v>0</v>
      </c>
      <c r="N120" s="10" t="s">
        <v>0</v>
      </c>
    </row>
    <row r="121" spans="1:14" ht="30" outlineLevel="3" x14ac:dyDescent="0.25">
      <c r="A121" s="10" t="s">
        <v>277</v>
      </c>
      <c r="B121" s="11" t="s">
        <v>0</v>
      </c>
      <c r="C121" s="11" t="s">
        <v>0</v>
      </c>
      <c r="D121" s="11" t="s">
        <v>0</v>
      </c>
      <c r="E121" s="10" t="s">
        <v>579</v>
      </c>
      <c r="F121" s="10" t="s">
        <v>79</v>
      </c>
      <c r="G121" s="13">
        <v>2</v>
      </c>
      <c r="H121" s="7"/>
      <c r="I121" s="7">
        <v>1</v>
      </c>
      <c r="J121" s="7"/>
      <c r="K121" s="7">
        <f t="shared" si="4"/>
        <v>0</v>
      </c>
      <c r="L121" s="12" t="s">
        <v>0</v>
      </c>
      <c r="M121" s="12" t="s">
        <v>0</v>
      </c>
      <c r="N121" s="10" t="s">
        <v>0</v>
      </c>
    </row>
    <row r="122" spans="1:14" ht="30" outlineLevel="3" x14ac:dyDescent="0.25">
      <c r="A122" s="10" t="s">
        <v>279</v>
      </c>
      <c r="B122" s="11" t="s">
        <v>0</v>
      </c>
      <c r="C122" s="11" t="s">
        <v>0</v>
      </c>
      <c r="D122" s="11" t="s">
        <v>0</v>
      </c>
      <c r="E122" s="10" t="s">
        <v>580</v>
      </c>
      <c r="F122" s="10" t="s">
        <v>79</v>
      </c>
      <c r="G122" s="13">
        <v>1</v>
      </c>
      <c r="H122" s="7"/>
      <c r="I122" s="7">
        <v>1</v>
      </c>
      <c r="J122" s="7"/>
      <c r="K122" s="7">
        <f t="shared" si="4"/>
        <v>0</v>
      </c>
      <c r="L122" s="12" t="s">
        <v>0</v>
      </c>
      <c r="M122" s="12" t="s">
        <v>0</v>
      </c>
      <c r="N122" s="10" t="s">
        <v>0</v>
      </c>
    </row>
    <row r="123" spans="1:14" ht="30" outlineLevel="3" x14ac:dyDescent="0.25">
      <c r="A123" s="10" t="s">
        <v>281</v>
      </c>
      <c r="B123" s="11" t="s">
        <v>0</v>
      </c>
      <c r="C123" s="11" t="s">
        <v>0</v>
      </c>
      <c r="D123" s="11" t="s">
        <v>0</v>
      </c>
      <c r="E123" s="10" t="s">
        <v>581</v>
      </c>
      <c r="F123" s="10" t="s">
        <v>79</v>
      </c>
      <c r="G123" s="13">
        <v>5</v>
      </c>
      <c r="H123" s="7"/>
      <c r="I123" s="7">
        <v>1</v>
      </c>
      <c r="J123" s="7"/>
      <c r="K123" s="7">
        <f t="shared" si="4"/>
        <v>0</v>
      </c>
      <c r="L123" s="12" t="s">
        <v>0</v>
      </c>
      <c r="M123" s="12" t="s">
        <v>0</v>
      </c>
      <c r="N123" s="10" t="s">
        <v>0</v>
      </c>
    </row>
    <row r="124" spans="1:14" ht="30" outlineLevel="3" x14ac:dyDescent="0.25">
      <c r="A124" s="10" t="s">
        <v>283</v>
      </c>
      <c r="B124" s="11" t="s">
        <v>0</v>
      </c>
      <c r="C124" s="11" t="s">
        <v>0</v>
      </c>
      <c r="D124" s="11" t="s">
        <v>0</v>
      </c>
      <c r="E124" s="10" t="s">
        <v>582</v>
      </c>
      <c r="F124" s="10" t="s">
        <v>79</v>
      </c>
      <c r="G124" s="13">
        <v>1</v>
      </c>
      <c r="H124" s="7"/>
      <c r="I124" s="7">
        <v>1</v>
      </c>
      <c r="J124" s="7"/>
      <c r="K124" s="7">
        <f t="shared" si="4"/>
        <v>0</v>
      </c>
      <c r="L124" s="12" t="s">
        <v>0</v>
      </c>
      <c r="M124" s="12" t="s">
        <v>0</v>
      </c>
      <c r="N124" s="10" t="s">
        <v>0</v>
      </c>
    </row>
    <row r="125" spans="1:14" ht="30" outlineLevel="3" x14ac:dyDescent="0.25">
      <c r="A125" s="10" t="s">
        <v>285</v>
      </c>
      <c r="B125" s="11" t="s">
        <v>0</v>
      </c>
      <c r="C125" s="11" t="s">
        <v>0</v>
      </c>
      <c r="D125" s="11" t="s">
        <v>0</v>
      </c>
      <c r="E125" s="10" t="s">
        <v>583</v>
      </c>
      <c r="F125" s="10" t="s">
        <v>79</v>
      </c>
      <c r="G125" s="13">
        <v>2</v>
      </c>
      <c r="H125" s="7"/>
      <c r="I125" s="7">
        <v>1</v>
      </c>
      <c r="J125" s="7"/>
      <c r="K125" s="7">
        <f t="shared" si="4"/>
        <v>0</v>
      </c>
      <c r="L125" s="12" t="s">
        <v>0</v>
      </c>
      <c r="M125" s="12" t="s">
        <v>0</v>
      </c>
      <c r="N125" s="10" t="s">
        <v>0</v>
      </c>
    </row>
    <row r="126" spans="1:14" ht="30" outlineLevel="3" x14ac:dyDescent="0.25">
      <c r="A126" s="10" t="s">
        <v>287</v>
      </c>
      <c r="B126" s="11" t="s">
        <v>0</v>
      </c>
      <c r="C126" s="11" t="s">
        <v>0</v>
      </c>
      <c r="D126" s="11" t="s">
        <v>0</v>
      </c>
      <c r="E126" s="10" t="s">
        <v>332</v>
      </c>
      <c r="F126" s="10" t="s">
        <v>79</v>
      </c>
      <c r="G126" s="13">
        <v>4</v>
      </c>
      <c r="H126" s="7"/>
      <c r="I126" s="7">
        <v>1</v>
      </c>
      <c r="J126" s="7"/>
      <c r="K126" s="7">
        <f t="shared" si="4"/>
        <v>0</v>
      </c>
      <c r="L126" s="12" t="s">
        <v>0</v>
      </c>
      <c r="M126" s="12" t="s">
        <v>0</v>
      </c>
      <c r="N126" s="10" t="s">
        <v>0</v>
      </c>
    </row>
    <row r="127" spans="1:14" ht="30" outlineLevel="3" x14ac:dyDescent="0.25">
      <c r="A127" s="10" t="s">
        <v>346</v>
      </c>
      <c r="B127" s="11" t="s">
        <v>0</v>
      </c>
      <c r="C127" s="11" t="s">
        <v>0</v>
      </c>
      <c r="D127" s="11" t="s">
        <v>0</v>
      </c>
      <c r="E127" s="10" t="s">
        <v>501</v>
      </c>
      <c r="F127" s="10" t="s">
        <v>79</v>
      </c>
      <c r="G127" s="13">
        <v>1</v>
      </c>
      <c r="H127" s="7"/>
      <c r="I127" s="7">
        <v>1</v>
      </c>
      <c r="J127" s="7"/>
      <c r="K127" s="7">
        <f t="shared" si="4"/>
        <v>0</v>
      </c>
      <c r="L127" s="12" t="s">
        <v>0</v>
      </c>
      <c r="M127" s="12" t="s">
        <v>0</v>
      </c>
      <c r="N127" s="10" t="s">
        <v>0</v>
      </c>
    </row>
    <row r="128" spans="1:14" ht="30" outlineLevel="3" x14ac:dyDescent="0.25">
      <c r="A128" s="10" t="s">
        <v>347</v>
      </c>
      <c r="B128" s="11" t="s">
        <v>0</v>
      </c>
      <c r="C128" s="11" t="s">
        <v>0</v>
      </c>
      <c r="D128" s="11" t="s">
        <v>0</v>
      </c>
      <c r="E128" s="10" t="s">
        <v>584</v>
      </c>
      <c r="F128" s="10" t="s">
        <v>79</v>
      </c>
      <c r="G128" s="13">
        <v>2</v>
      </c>
      <c r="H128" s="7"/>
      <c r="I128" s="7">
        <v>1</v>
      </c>
      <c r="J128" s="7"/>
      <c r="K128" s="7">
        <f t="shared" si="4"/>
        <v>0</v>
      </c>
      <c r="L128" s="12" t="s">
        <v>0</v>
      </c>
      <c r="M128" s="12" t="s">
        <v>0</v>
      </c>
      <c r="N128" s="10" t="s">
        <v>0</v>
      </c>
    </row>
    <row r="129" spans="1:14" ht="45" outlineLevel="3" x14ac:dyDescent="0.25">
      <c r="A129" s="10" t="s">
        <v>348</v>
      </c>
      <c r="B129" s="11" t="s">
        <v>0</v>
      </c>
      <c r="C129" s="11" t="s">
        <v>0</v>
      </c>
      <c r="D129" s="11" t="s">
        <v>0</v>
      </c>
      <c r="E129" s="10" t="s">
        <v>223</v>
      </c>
      <c r="F129" s="10" t="s">
        <v>79</v>
      </c>
      <c r="G129" s="13">
        <v>20</v>
      </c>
      <c r="H129" s="7"/>
      <c r="I129" s="7">
        <v>1</v>
      </c>
      <c r="J129" s="7"/>
      <c r="K129" s="7">
        <f t="shared" si="4"/>
        <v>0</v>
      </c>
      <c r="L129" s="12" t="s">
        <v>0</v>
      </c>
      <c r="M129" s="12" t="s">
        <v>0</v>
      </c>
      <c r="N129" s="10" t="s">
        <v>0</v>
      </c>
    </row>
    <row r="130" spans="1:14" ht="30" outlineLevel="3" x14ac:dyDescent="0.25">
      <c r="A130" s="10" t="s">
        <v>349</v>
      </c>
      <c r="B130" s="11" t="s">
        <v>0</v>
      </c>
      <c r="C130" s="11" t="s">
        <v>0</v>
      </c>
      <c r="D130" s="11" t="s">
        <v>0</v>
      </c>
      <c r="E130" s="10" t="s">
        <v>225</v>
      </c>
      <c r="F130" s="10" t="s">
        <v>193</v>
      </c>
      <c r="G130" s="13">
        <v>0.87</v>
      </c>
      <c r="H130" s="7"/>
      <c r="I130" s="7">
        <v>1</v>
      </c>
      <c r="J130" s="7"/>
      <c r="K130" s="7">
        <f t="shared" si="4"/>
        <v>0</v>
      </c>
      <c r="L130" s="12" t="s">
        <v>0</v>
      </c>
      <c r="M130" s="12" t="s">
        <v>0</v>
      </c>
      <c r="N130" s="10" t="s">
        <v>0</v>
      </c>
    </row>
    <row r="131" spans="1:14" ht="45" outlineLevel="3" x14ac:dyDescent="0.25">
      <c r="A131" s="10" t="s">
        <v>350</v>
      </c>
      <c r="B131" s="11" t="s">
        <v>0</v>
      </c>
      <c r="C131" s="11" t="s">
        <v>0</v>
      </c>
      <c r="D131" s="11" t="s">
        <v>0</v>
      </c>
      <c r="E131" s="10" t="s">
        <v>227</v>
      </c>
      <c r="F131" s="10" t="s">
        <v>193</v>
      </c>
      <c r="G131" s="13">
        <v>0.08</v>
      </c>
      <c r="H131" s="7"/>
      <c r="I131" s="7">
        <v>1</v>
      </c>
      <c r="J131" s="7"/>
      <c r="K131" s="7">
        <f t="shared" si="4"/>
        <v>0</v>
      </c>
      <c r="L131" s="12" t="s">
        <v>0</v>
      </c>
      <c r="M131" s="12" t="s">
        <v>0</v>
      </c>
      <c r="N131" s="10" t="s">
        <v>0</v>
      </c>
    </row>
    <row r="132" spans="1:14" ht="45" outlineLevel="3" x14ac:dyDescent="0.25">
      <c r="A132" s="10" t="s">
        <v>351</v>
      </c>
      <c r="B132" s="11" t="s">
        <v>0</v>
      </c>
      <c r="C132" s="11" t="s">
        <v>0</v>
      </c>
      <c r="D132" s="11" t="s">
        <v>0</v>
      </c>
      <c r="E132" s="10" t="s">
        <v>229</v>
      </c>
      <c r="F132" s="10" t="s">
        <v>193</v>
      </c>
      <c r="G132" s="13">
        <v>2.41</v>
      </c>
      <c r="H132" s="7"/>
      <c r="I132" s="7">
        <v>1</v>
      </c>
      <c r="J132" s="7"/>
      <c r="K132" s="7">
        <f t="shared" si="4"/>
        <v>0</v>
      </c>
      <c r="L132" s="12" t="s">
        <v>0</v>
      </c>
      <c r="M132" s="12" t="s">
        <v>0</v>
      </c>
      <c r="N132" s="10" t="s">
        <v>0</v>
      </c>
    </row>
    <row r="133" spans="1:14" ht="45" outlineLevel="3" x14ac:dyDescent="0.25">
      <c r="A133" s="10" t="s">
        <v>352</v>
      </c>
      <c r="B133" s="11" t="s">
        <v>0</v>
      </c>
      <c r="C133" s="11" t="s">
        <v>0</v>
      </c>
      <c r="D133" s="11" t="s">
        <v>0</v>
      </c>
      <c r="E133" s="10" t="s">
        <v>337</v>
      </c>
      <c r="F133" s="10" t="s">
        <v>76</v>
      </c>
      <c r="G133" s="13">
        <v>16</v>
      </c>
      <c r="H133" s="7"/>
      <c r="I133" s="7">
        <v>1</v>
      </c>
      <c r="J133" s="7"/>
      <c r="K133" s="7">
        <f t="shared" si="4"/>
        <v>0</v>
      </c>
      <c r="L133" s="12" t="s">
        <v>0</v>
      </c>
      <c r="M133" s="12" t="s">
        <v>0</v>
      </c>
      <c r="N133" s="10" t="s">
        <v>0</v>
      </c>
    </row>
    <row r="134" spans="1:14" ht="45" outlineLevel="3" x14ac:dyDescent="0.25">
      <c r="A134" s="10" t="s">
        <v>353</v>
      </c>
      <c r="B134" s="11" t="s">
        <v>0</v>
      </c>
      <c r="C134" s="11" t="s">
        <v>0</v>
      </c>
      <c r="D134" s="11" t="s">
        <v>0</v>
      </c>
      <c r="E134" s="10" t="s">
        <v>338</v>
      </c>
      <c r="F134" s="10" t="s">
        <v>76</v>
      </c>
      <c r="G134" s="13">
        <v>163</v>
      </c>
      <c r="H134" s="7"/>
      <c r="I134" s="7">
        <v>1</v>
      </c>
      <c r="J134" s="7"/>
      <c r="K134" s="7">
        <f t="shared" si="4"/>
        <v>0</v>
      </c>
      <c r="L134" s="12" t="s">
        <v>0</v>
      </c>
      <c r="M134" s="12" t="s">
        <v>0</v>
      </c>
      <c r="N134" s="10" t="s">
        <v>0</v>
      </c>
    </row>
    <row r="135" spans="1:14" ht="45" outlineLevel="3" x14ac:dyDescent="0.25">
      <c r="A135" s="10" t="s">
        <v>354</v>
      </c>
      <c r="B135" s="11" t="s">
        <v>0</v>
      </c>
      <c r="C135" s="11" t="s">
        <v>0</v>
      </c>
      <c r="D135" s="11" t="s">
        <v>0</v>
      </c>
      <c r="E135" s="10" t="s">
        <v>339</v>
      </c>
      <c r="F135" s="10" t="s">
        <v>76</v>
      </c>
      <c r="G135" s="13">
        <v>113</v>
      </c>
      <c r="H135" s="7"/>
      <c r="I135" s="7">
        <v>1</v>
      </c>
      <c r="J135" s="7"/>
      <c r="K135" s="7">
        <f t="shared" si="4"/>
        <v>0</v>
      </c>
      <c r="L135" s="12" t="s">
        <v>0</v>
      </c>
      <c r="M135" s="12" t="s">
        <v>0</v>
      </c>
      <c r="N135" s="10" t="s">
        <v>0</v>
      </c>
    </row>
    <row r="136" spans="1:14" ht="45" outlineLevel="3" x14ac:dyDescent="0.25">
      <c r="A136" s="10" t="s">
        <v>355</v>
      </c>
      <c r="B136" s="11" t="s">
        <v>0</v>
      </c>
      <c r="C136" s="11" t="s">
        <v>0</v>
      </c>
      <c r="D136" s="11" t="s">
        <v>0</v>
      </c>
      <c r="E136" s="10" t="s">
        <v>340</v>
      </c>
      <c r="F136" s="10" t="s">
        <v>76</v>
      </c>
      <c r="G136" s="13">
        <v>290</v>
      </c>
      <c r="H136" s="7"/>
      <c r="I136" s="7">
        <v>1</v>
      </c>
      <c r="J136" s="7"/>
      <c r="K136" s="7">
        <f t="shared" si="4"/>
        <v>0</v>
      </c>
      <c r="L136" s="12" t="s">
        <v>0</v>
      </c>
      <c r="M136" s="12" t="s">
        <v>0</v>
      </c>
      <c r="N136" s="10" t="s">
        <v>0</v>
      </c>
    </row>
    <row r="137" spans="1:14" ht="45" outlineLevel="3" x14ac:dyDescent="0.25">
      <c r="A137" s="10" t="s">
        <v>356</v>
      </c>
      <c r="B137" s="11" t="s">
        <v>0</v>
      </c>
      <c r="C137" s="11" t="s">
        <v>0</v>
      </c>
      <c r="D137" s="11" t="s">
        <v>0</v>
      </c>
      <c r="E137" s="10" t="s">
        <v>341</v>
      </c>
      <c r="F137" s="10" t="s">
        <v>76</v>
      </c>
      <c r="G137" s="13">
        <v>109</v>
      </c>
      <c r="H137" s="7"/>
      <c r="I137" s="7">
        <v>1</v>
      </c>
      <c r="J137" s="7"/>
      <c r="K137" s="7">
        <f t="shared" si="4"/>
        <v>0</v>
      </c>
      <c r="L137" s="12" t="s">
        <v>0</v>
      </c>
      <c r="M137" s="12" t="s">
        <v>0</v>
      </c>
      <c r="N137" s="10" t="s">
        <v>0</v>
      </c>
    </row>
    <row r="138" spans="1:14" ht="45" outlineLevel="3" x14ac:dyDescent="0.25">
      <c r="A138" s="10" t="s">
        <v>357</v>
      </c>
      <c r="B138" s="11" t="s">
        <v>0</v>
      </c>
      <c r="C138" s="11" t="s">
        <v>0</v>
      </c>
      <c r="D138" s="11" t="s">
        <v>0</v>
      </c>
      <c r="E138" s="10" t="s">
        <v>342</v>
      </c>
      <c r="F138" s="10" t="s">
        <v>76</v>
      </c>
      <c r="G138" s="13">
        <v>113</v>
      </c>
      <c r="H138" s="7"/>
      <c r="I138" s="7">
        <v>1</v>
      </c>
      <c r="J138" s="7"/>
      <c r="K138" s="7">
        <f t="shared" ref="K138:K169" si="5">ROUND(H138*J138, 2)</f>
        <v>0</v>
      </c>
      <c r="L138" s="12" t="s">
        <v>0</v>
      </c>
      <c r="M138" s="12" t="s">
        <v>0</v>
      </c>
      <c r="N138" s="10" t="s">
        <v>0</v>
      </c>
    </row>
    <row r="139" spans="1:14" ht="45" outlineLevel="3" x14ac:dyDescent="0.25">
      <c r="A139" s="10" t="s">
        <v>359</v>
      </c>
      <c r="B139" s="11" t="s">
        <v>0</v>
      </c>
      <c r="C139" s="11" t="s">
        <v>0</v>
      </c>
      <c r="D139" s="11" t="s">
        <v>0</v>
      </c>
      <c r="E139" s="10" t="s">
        <v>343</v>
      </c>
      <c r="F139" s="10" t="s">
        <v>76</v>
      </c>
      <c r="G139" s="13">
        <v>159</v>
      </c>
      <c r="H139" s="7"/>
      <c r="I139" s="7">
        <v>1</v>
      </c>
      <c r="J139" s="7"/>
      <c r="K139" s="7">
        <f t="shared" si="5"/>
        <v>0</v>
      </c>
      <c r="L139" s="12" t="s">
        <v>0</v>
      </c>
      <c r="M139" s="12" t="s">
        <v>0</v>
      </c>
      <c r="N139" s="10" t="s">
        <v>0</v>
      </c>
    </row>
    <row r="140" spans="1:14" ht="30" outlineLevel="3" x14ac:dyDescent="0.25">
      <c r="A140" s="10" t="s">
        <v>361</v>
      </c>
      <c r="B140" s="11" t="s">
        <v>0</v>
      </c>
      <c r="C140" s="11" t="s">
        <v>0</v>
      </c>
      <c r="D140" s="11" t="s">
        <v>0</v>
      </c>
      <c r="E140" s="10" t="s">
        <v>344</v>
      </c>
      <c r="F140" s="10" t="s">
        <v>76</v>
      </c>
      <c r="G140" s="13">
        <v>16</v>
      </c>
      <c r="H140" s="7"/>
      <c r="I140" s="7">
        <v>1</v>
      </c>
      <c r="J140" s="7"/>
      <c r="K140" s="7">
        <f t="shared" si="5"/>
        <v>0</v>
      </c>
      <c r="L140" s="12" t="s">
        <v>0</v>
      </c>
      <c r="M140" s="12" t="s">
        <v>0</v>
      </c>
      <c r="N140" s="10" t="s">
        <v>0</v>
      </c>
    </row>
    <row r="141" spans="1:14" ht="30" outlineLevel="3" x14ac:dyDescent="0.25">
      <c r="A141" s="10" t="s">
        <v>363</v>
      </c>
      <c r="B141" s="11" t="s">
        <v>0</v>
      </c>
      <c r="C141" s="11" t="s">
        <v>0</v>
      </c>
      <c r="D141" s="11" t="s">
        <v>0</v>
      </c>
      <c r="E141" s="10" t="s">
        <v>345</v>
      </c>
      <c r="F141" s="10" t="s">
        <v>76</v>
      </c>
      <c r="G141" s="13">
        <v>163</v>
      </c>
      <c r="H141" s="7"/>
      <c r="I141" s="7">
        <v>1</v>
      </c>
      <c r="J141" s="7"/>
      <c r="K141" s="7">
        <f t="shared" si="5"/>
        <v>0</v>
      </c>
      <c r="L141" s="12" t="s">
        <v>0</v>
      </c>
      <c r="M141" s="12" t="s">
        <v>0</v>
      </c>
      <c r="N141" s="10" t="s">
        <v>0</v>
      </c>
    </row>
    <row r="142" spans="1:14" ht="30" outlineLevel="3" x14ac:dyDescent="0.25">
      <c r="A142" s="10" t="s">
        <v>365</v>
      </c>
      <c r="B142" s="11" t="s">
        <v>0</v>
      </c>
      <c r="C142" s="11" t="s">
        <v>0</v>
      </c>
      <c r="D142" s="11" t="s">
        <v>0</v>
      </c>
      <c r="E142" s="10" t="s">
        <v>249</v>
      </c>
      <c r="F142" s="10" t="s">
        <v>76</v>
      </c>
      <c r="G142" s="13">
        <v>113</v>
      </c>
      <c r="H142" s="7"/>
      <c r="I142" s="7">
        <v>1</v>
      </c>
      <c r="J142" s="7"/>
      <c r="K142" s="7">
        <f t="shared" si="5"/>
        <v>0</v>
      </c>
      <c r="L142" s="12" t="s">
        <v>0</v>
      </c>
      <c r="M142" s="12" t="s">
        <v>0</v>
      </c>
      <c r="N142" s="10" t="s">
        <v>0</v>
      </c>
    </row>
    <row r="143" spans="1:14" ht="30" outlineLevel="3" x14ac:dyDescent="0.25">
      <c r="A143" s="10" t="s">
        <v>367</v>
      </c>
      <c r="B143" s="11" t="s">
        <v>0</v>
      </c>
      <c r="C143" s="11" t="s">
        <v>0</v>
      </c>
      <c r="D143" s="11" t="s">
        <v>0</v>
      </c>
      <c r="E143" s="10" t="s">
        <v>247</v>
      </c>
      <c r="F143" s="10" t="s">
        <v>76</v>
      </c>
      <c r="G143" s="13">
        <v>290</v>
      </c>
      <c r="H143" s="7"/>
      <c r="I143" s="7">
        <v>1</v>
      </c>
      <c r="J143" s="7"/>
      <c r="K143" s="7">
        <f t="shared" si="5"/>
        <v>0</v>
      </c>
      <c r="L143" s="12" t="s">
        <v>0</v>
      </c>
      <c r="M143" s="12" t="s">
        <v>0</v>
      </c>
      <c r="N143" s="10" t="s">
        <v>0</v>
      </c>
    </row>
    <row r="144" spans="1:14" ht="30" outlineLevel="3" x14ac:dyDescent="0.25">
      <c r="A144" s="10" t="s">
        <v>369</v>
      </c>
      <c r="B144" s="11" t="s">
        <v>0</v>
      </c>
      <c r="C144" s="11" t="s">
        <v>0</v>
      </c>
      <c r="D144" s="11" t="s">
        <v>0</v>
      </c>
      <c r="E144" s="10" t="s">
        <v>245</v>
      </c>
      <c r="F144" s="10" t="s">
        <v>76</v>
      </c>
      <c r="G144" s="13">
        <v>109</v>
      </c>
      <c r="H144" s="7"/>
      <c r="I144" s="7">
        <v>1</v>
      </c>
      <c r="J144" s="7"/>
      <c r="K144" s="7">
        <f t="shared" si="5"/>
        <v>0</v>
      </c>
      <c r="L144" s="12" t="s">
        <v>0</v>
      </c>
      <c r="M144" s="12" t="s">
        <v>0</v>
      </c>
      <c r="N144" s="10" t="s">
        <v>0</v>
      </c>
    </row>
    <row r="145" spans="1:14" ht="30" outlineLevel="3" x14ac:dyDescent="0.25">
      <c r="A145" s="10" t="s">
        <v>371</v>
      </c>
      <c r="B145" s="11" t="s">
        <v>0</v>
      </c>
      <c r="C145" s="11" t="s">
        <v>0</v>
      </c>
      <c r="D145" s="11" t="s">
        <v>0</v>
      </c>
      <c r="E145" s="10" t="s">
        <v>243</v>
      </c>
      <c r="F145" s="10" t="s">
        <v>76</v>
      </c>
      <c r="G145" s="13">
        <v>113</v>
      </c>
      <c r="H145" s="7"/>
      <c r="I145" s="7">
        <v>1</v>
      </c>
      <c r="J145" s="7"/>
      <c r="K145" s="7">
        <f t="shared" si="5"/>
        <v>0</v>
      </c>
      <c r="L145" s="12" t="s">
        <v>0</v>
      </c>
      <c r="M145" s="12" t="s">
        <v>0</v>
      </c>
      <c r="N145" s="10" t="s">
        <v>0</v>
      </c>
    </row>
    <row r="146" spans="1:14" ht="30" outlineLevel="3" x14ac:dyDescent="0.25">
      <c r="A146" s="10" t="s">
        <v>373</v>
      </c>
      <c r="B146" s="11" t="s">
        <v>0</v>
      </c>
      <c r="C146" s="11" t="s">
        <v>0</v>
      </c>
      <c r="D146" s="11" t="s">
        <v>0</v>
      </c>
      <c r="E146" s="10" t="s">
        <v>241</v>
      </c>
      <c r="F146" s="10" t="s">
        <v>76</v>
      </c>
      <c r="G146" s="13">
        <v>159</v>
      </c>
      <c r="H146" s="7"/>
      <c r="I146" s="7">
        <v>1</v>
      </c>
      <c r="J146" s="7"/>
      <c r="K146" s="7">
        <f t="shared" si="5"/>
        <v>0</v>
      </c>
      <c r="L146" s="12" t="s">
        <v>0</v>
      </c>
      <c r="M146" s="12" t="s">
        <v>0</v>
      </c>
      <c r="N146" s="10" t="s">
        <v>0</v>
      </c>
    </row>
    <row r="147" spans="1:14" outlineLevel="3" x14ac:dyDescent="0.25">
      <c r="A147" s="10" t="s">
        <v>375</v>
      </c>
      <c r="B147" s="11" t="s">
        <v>0</v>
      </c>
      <c r="C147" s="11" t="s">
        <v>0</v>
      </c>
      <c r="D147" s="11" t="s">
        <v>0</v>
      </c>
      <c r="E147" s="10" t="s">
        <v>118</v>
      </c>
      <c r="F147" s="10" t="s">
        <v>79</v>
      </c>
      <c r="G147" s="13">
        <v>4</v>
      </c>
      <c r="H147" s="7"/>
      <c r="I147" s="7">
        <v>1</v>
      </c>
      <c r="J147" s="7"/>
      <c r="K147" s="7">
        <f t="shared" si="5"/>
        <v>0</v>
      </c>
      <c r="L147" s="12" t="s">
        <v>0</v>
      </c>
      <c r="M147" s="12" t="s">
        <v>0</v>
      </c>
      <c r="N147" s="10" t="s">
        <v>0</v>
      </c>
    </row>
    <row r="148" spans="1:14" outlineLevel="3" x14ac:dyDescent="0.25">
      <c r="A148" s="10" t="s">
        <v>376</v>
      </c>
      <c r="B148" s="11" t="s">
        <v>0</v>
      </c>
      <c r="C148" s="11" t="s">
        <v>0</v>
      </c>
      <c r="D148" s="11" t="s">
        <v>0</v>
      </c>
      <c r="E148" s="10" t="s">
        <v>116</v>
      </c>
      <c r="F148" s="10" t="s">
        <v>79</v>
      </c>
      <c r="G148" s="13">
        <v>7</v>
      </c>
      <c r="H148" s="7"/>
      <c r="I148" s="7">
        <v>1</v>
      </c>
      <c r="J148" s="7"/>
      <c r="K148" s="7">
        <f t="shared" si="5"/>
        <v>0</v>
      </c>
      <c r="L148" s="12" t="s">
        <v>0</v>
      </c>
      <c r="M148" s="12" t="s">
        <v>0</v>
      </c>
      <c r="N148" s="10" t="s">
        <v>0</v>
      </c>
    </row>
    <row r="149" spans="1:14" outlineLevel="3" x14ac:dyDescent="0.25">
      <c r="A149" s="10" t="s">
        <v>377</v>
      </c>
      <c r="B149" s="11" t="s">
        <v>0</v>
      </c>
      <c r="C149" s="11" t="s">
        <v>0</v>
      </c>
      <c r="D149" s="11" t="s">
        <v>0</v>
      </c>
      <c r="E149" s="10" t="s">
        <v>114</v>
      </c>
      <c r="F149" s="10" t="s">
        <v>79</v>
      </c>
      <c r="G149" s="13">
        <v>1</v>
      </c>
      <c r="H149" s="7"/>
      <c r="I149" s="7">
        <v>1</v>
      </c>
      <c r="J149" s="7"/>
      <c r="K149" s="7">
        <f t="shared" si="5"/>
        <v>0</v>
      </c>
      <c r="L149" s="12" t="s">
        <v>0</v>
      </c>
      <c r="M149" s="12" t="s">
        <v>0</v>
      </c>
      <c r="N149" s="10" t="s">
        <v>0</v>
      </c>
    </row>
    <row r="150" spans="1:14" ht="45" outlineLevel="3" x14ac:dyDescent="0.25">
      <c r="A150" s="10" t="s">
        <v>378</v>
      </c>
      <c r="B150" s="11" t="s">
        <v>0</v>
      </c>
      <c r="C150" s="11" t="s">
        <v>0</v>
      </c>
      <c r="D150" s="11" t="s">
        <v>0</v>
      </c>
      <c r="E150" s="10" t="s">
        <v>362</v>
      </c>
      <c r="F150" s="10" t="s">
        <v>79</v>
      </c>
      <c r="G150" s="13">
        <v>2</v>
      </c>
      <c r="H150" s="7"/>
      <c r="I150" s="7">
        <v>1</v>
      </c>
      <c r="J150" s="7"/>
      <c r="K150" s="7">
        <f t="shared" si="5"/>
        <v>0</v>
      </c>
      <c r="L150" s="12" t="s">
        <v>0</v>
      </c>
      <c r="M150" s="12" t="s">
        <v>0</v>
      </c>
      <c r="N150" s="10" t="s">
        <v>0</v>
      </c>
    </row>
    <row r="151" spans="1:14" ht="45" outlineLevel="3" x14ac:dyDescent="0.25">
      <c r="A151" s="10" t="s">
        <v>379</v>
      </c>
      <c r="B151" s="11" t="s">
        <v>0</v>
      </c>
      <c r="C151" s="11" t="s">
        <v>0</v>
      </c>
      <c r="D151" s="11" t="s">
        <v>0</v>
      </c>
      <c r="E151" s="10" t="s">
        <v>364</v>
      </c>
      <c r="F151" s="10" t="s">
        <v>79</v>
      </c>
      <c r="G151" s="13">
        <v>3</v>
      </c>
      <c r="H151" s="7"/>
      <c r="I151" s="7">
        <v>1</v>
      </c>
      <c r="J151" s="7"/>
      <c r="K151" s="7">
        <f t="shared" si="5"/>
        <v>0</v>
      </c>
      <c r="L151" s="12" t="s">
        <v>0</v>
      </c>
      <c r="M151" s="12" t="s">
        <v>0</v>
      </c>
      <c r="N151" s="10" t="s">
        <v>0</v>
      </c>
    </row>
    <row r="152" spans="1:14" ht="45" outlineLevel="3" x14ac:dyDescent="0.25">
      <c r="A152" s="10" t="s">
        <v>380</v>
      </c>
      <c r="B152" s="11" t="s">
        <v>0</v>
      </c>
      <c r="C152" s="11" t="s">
        <v>0</v>
      </c>
      <c r="D152" s="11" t="s">
        <v>0</v>
      </c>
      <c r="E152" s="10" t="s">
        <v>366</v>
      </c>
      <c r="F152" s="10" t="s">
        <v>79</v>
      </c>
      <c r="G152" s="13">
        <v>2</v>
      </c>
      <c r="H152" s="7"/>
      <c r="I152" s="7">
        <v>1</v>
      </c>
      <c r="J152" s="7"/>
      <c r="K152" s="7">
        <f t="shared" si="5"/>
        <v>0</v>
      </c>
      <c r="L152" s="12" t="s">
        <v>0</v>
      </c>
      <c r="M152" s="12" t="s">
        <v>0</v>
      </c>
      <c r="N152" s="10" t="s">
        <v>0</v>
      </c>
    </row>
    <row r="153" spans="1:14" ht="45" outlineLevel="3" x14ac:dyDescent="0.25">
      <c r="A153" s="10" t="s">
        <v>381</v>
      </c>
      <c r="B153" s="11" t="s">
        <v>0</v>
      </c>
      <c r="C153" s="11" t="s">
        <v>0</v>
      </c>
      <c r="D153" s="11" t="s">
        <v>0</v>
      </c>
      <c r="E153" s="10" t="s">
        <v>368</v>
      </c>
      <c r="F153" s="10" t="s">
        <v>79</v>
      </c>
      <c r="G153" s="13">
        <v>1</v>
      </c>
      <c r="H153" s="7"/>
      <c r="I153" s="7">
        <v>1</v>
      </c>
      <c r="J153" s="7"/>
      <c r="K153" s="7">
        <f t="shared" si="5"/>
        <v>0</v>
      </c>
      <c r="L153" s="12" t="s">
        <v>0</v>
      </c>
      <c r="M153" s="12" t="s">
        <v>0</v>
      </c>
      <c r="N153" s="10" t="s">
        <v>0</v>
      </c>
    </row>
    <row r="154" spans="1:14" outlineLevel="3" x14ac:dyDescent="0.25">
      <c r="A154" s="10" t="s">
        <v>382</v>
      </c>
      <c r="B154" s="11" t="s">
        <v>0</v>
      </c>
      <c r="C154" s="11" t="s">
        <v>0</v>
      </c>
      <c r="D154" s="11" t="s">
        <v>0</v>
      </c>
      <c r="E154" s="10" t="s">
        <v>106</v>
      </c>
      <c r="F154" s="10" t="s">
        <v>79</v>
      </c>
      <c r="G154" s="13">
        <v>72</v>
      </c>
      <c r="H154" s="7"/>
      <c r="I154" s="7">
        <v>1</v>
      </c>
      <c r="J154" s="7"/>
      <c r="K154" s="7">
        <f t="shared" si="5"/>
        <v>0</v>
      </c>
      <c r="L154" s="12" t="s">
        <v>0</v>
      </c>
      <c r="M154" s="12" t="s">
        <v>0</v>
      </c>
      <c r="N154" s="10" t="s">
        <v>0</v>
      </c>
    </row>
    <row r="155" spans="1:14" outlineLevel="3" x14ac:dyDescent="0.25">
      <c r="A155" s="10" t="s">
        <v>383</v>
      </c>
      <c r="B155" s="11" t="s">
        <v>0</v>
      </c>
      <c r="C155" s="11" t="s">
        <v>0</v>
      </c>
      <c r="D155" s="11" t="s">
        <v>0</v>
      </c>
      <c r="E155" s="10" t="s">
        <v>266</v>
      </c>
      <c r="F155" s="10" t="s">
        <v>79</v>
      </c>
      <c r="G155" s="13">
        <v>30</v>
      </c>
      <c r="H155" s="7"/>
      <c r="I155" s="7">
        <v>1</v>
      </c>
      <c r="J155" s="7"/>
      <c r="K155" s="7">
        <f t="shared" si="5"/>
        <v>0</v>
      </c>
      <c r="L155" s="12" t="s">
        <v>0</v>
      </c>
      <c r="M155" s="12" t="s">
        <v>0</v>
      </c>
      <c r="N155" s="10" t="s">
        <v>0</v>
      </c>
    </row>
    <row r="156" spans="1:14" ht="30" outlineLevel="3" x14ac:dyDescent="0.25">
      <c r="A156" s="10" t="s">
        <v>384</v>
      </c>
      <c r="B156" s="11" t="s">
        <v>0</v>
      </c>
      <c r="C156" s="11" t="s">
        <v>0</v>
      </c>
      <c r="D156" s="11" t="s">
        <v>0</v>
      </c>
      <c r="E156" s="10" t="s">
        <v>268</v>
      </c>
      <c r="F156" s="10" t="s">
        <v>79</v>
      </c>
      <c r="G156" s="13">
        <v>30</v>
      </c>
      <c r="H156" s="7"/>
      <c r="I156" s="7">
        <v>1</v>
      </c>
      <c r="J156" s="7"/>
      <c r="K156" s="7">
        <f t="shared" si="5"/>
        <v>0</v>
      </c>
      <c r="L156" s="12" t="s">
        <v>0</v>
      </c>
      <c r="M156" s="12" t="s">
        <v>0</v>
      </c>
      <c r="N156" s="10" t="s">
        <v>0</v>
      </c>
    </row>
    <row r="157" spans="1:14" outlineLevel="3" x14ac:dyDescent="0.25">
      <c r="A157" s="10" t="s">
        <v>385</v>
      </c>
      <c r="B157" s="11" t="s">
        <v>0</v>
      </c>
      <c r="C157" s="11" t="s">
        <v>0</v>
      </c>
      <c r="D157" s="11" t="s">
        <v>0</v>
      </c>
      <c r="E157" s="10" t="s">
        <v>270</v>
      </c>
      <c r="F157" s="10" t="s">
        <v>57</v>
      </c>
      <c r="G157" s="13">
        <v>62</v>
      </c>
      <c r="H157" s="7"/>
      <c r="I157" s="7">
        <v>2</v>
      </c>
      <c r="J157" s="7"/>
      <c r="K157" s="7">
        <f t="shared" si="5"/>
        <v>0</v>
      </c>
      <c r="L157" s="12" t="s">
        <v>0</v>
      </c>
      <c r="M157" s="12" t="s">
        <v>0</v>
      </c>
      <c r="N157" s="10" t="s">
        <v>0</v>
      </c>
    </row>
    <row r="158" spans="1:14" ht="75" outlineLevel="3" x14ac:dyDescent="0.25">
      <c r="A158" s="10" t="s">
        <v>389</v>
      </c>
      <c r="B158" s="11" t="s">
        <v>0</v>
      </c>
      <c r="C158" s="11" t="s">
        <v>0</v>
      </c>
      <c r="D158" s="11" t="s">
        <v>0</v>
      </c>
      <c r="E158" s="10" t="s">
        <v>585</v>
      </c>
      <c r="F158" s="10" t="s">
        <v>79</v>
      </c>
      <c r="G158" s="13">
        <v>7</v>
      </c>
      <c r="H158" s="7"/>
      <c r="I158" s="7">
        <v>1</v>
      </c>
      <c r="J158" s="7"/>
      <c r="K158" s="7">
        <f t="shared" si="5"/>
        <v>0</v>
      </c>
      <c r="L158" s="12" t="s">
        <v>0</v>
      </c>
      <c r="M158" s="12" t="s">
        <v>0</v>
      </c>
      <c r="N158" s="10" t="s">
        <v>0</v>
      </c>
    </row>
    <row r="159" spans="1:14" ht="30" outlineLevel="3" x14ac:dyDescent="0.25">
      <c r="A159" s="10" t="s">
        <v>392</v>
      </c>
      <c r="B159" s="11" t="s">
        <v>0</v>
      </c>
      <c r="C159" s="11" t="s">
        <v>0</v>
      </c>
      <c r="D159" s="11" t="s">
        <v>0</v>
      </c>
      <c r="E159" s="10" t="s">
        <v>272</v>
      </c>
      <c r="F159" s="10" t="s">
        <v>79</v>
      </c>
      <c r="G159" s="13">
        <v>55</v>
      </c>
      <c r="H159" s="7"/>
      <c r="I159" s="7">
        <v>1</v>
      </c>
      <c r="J159" s="7"/>
      <c r="K159" s="7">
        <f t="shared" si="5"/>
        <v>0</v>
      </c>
      <c r="L159" s="12" t="s">
        <v>0</v>
      </c>
      <c r="M159" s="12" t="s">
        <v>0</v>
      </c>
      <c r="N159" s="10" t="s">
        <v>0</v>
      </c>
    </row>
    <row r="160" spans="1:14" ht="45" outlineLevel="3" x14ac:dyDescent="0.25">
      <c r="A160" s="10" t="s">
        <v>394</v>
      </c>
      <c r="B160" s="11" t="s">
        <v>0</v>
      </c>
      <c r="C160" s="11" t="s">
        <v>0</v>
      </c>
      <c r="D160" s="11" t="s">
        <v>0</v>
      </c>
      <c r="E160" s="10" t="s">
        <v>274</v>
      </c>
      <c r="F160" s="10" t="s">
        <v>79</v>
      </c>
      <c r="G160" s="13">
        <v>55</v>
      </c>
      <c r="H160" s="7"/>
      <c r="I160" s="7">
        <v>1</v>
      </c>
      <c r="J160" s="7"/>
      <c r="K160" s="7">
        <f t="shared" si="5"/>
        <v>0</v>
      </c>
      <c r="L160" s="12" t="s">
        <v>0</v>
      </c>
      <c r="M160" s="12" t="s">
        <v>0</v>
      </c>
      <c r="N160" s="10" t="s">
        <v>0</v>
      </c>
    </row>
    <row r="161" spans="1:14" outlineLevel="3" x14ac:dyDescent="0.25">
      <c r="A161" s="10" t="s">
        <v>395</v>
      </c>
      <c r="B161" s="11" t="s">
        <v>0</v>
      </c>
      <c r="C161" s="11" t="s">
        <v>0</v>
      </c>
      <c r="D161" s="11" t="s">
        <v>0</v>
      </c>
      <c r="E161" s="10" t="s">
        <v>276</v>
      </c>
      <c r="F161" s="10" t="s">
        <v>79</v>
      </c>
      <c r="G161" s="13">
        <v>62</v>
      </c>
      <c r="H161" s="7"/>
      <c r="I161" s="7">
        <v>1</v>
      </c>
      <c r="J161" s="7"/>
      <c r="K161" s="7">
        <f t="shared" si="5"/>
        <v>0</v>
      </c>
      <c r="L161" s="12" t="s">
        <v>0</v>
      </c>
      <c r="M161" s="12" t="s">
        <v>0</v>
      </c>
      <c r="N161" s="10" t="s">
        <v>0</v>
      </c>
    </row>
    <row r="162" spans="1:14" ht="30" outlineLevel="3" x14ac:dyDescent="0.25">
      <c r="A162" s="10" t="s">
        <v>397</v>
      </c>
      <c r="B162" s="11" t="s">
        <v>0</v>
      </c>
      <c r="C162" s="11" t="s">
        <v>0</v>
      </c>
      <c r="D162" s="11" t="s">
        <v>0</v>
      </c>
      <c r="E162" s="10" t="s">
        <v>388</v>
      </c>
      <c r="F162" s="10" t="s">
        <v>390</v>
      </c>
      <c r="G162" s="13">
        <v>2</v>
      </c>
      <c r="H162" s="7"/>
      <c r="I162" s="7">
        <v>1</v>
      </c>
      <c r="J162" s="7"/>
      <c r="K162" s="7">
        <f t="shared" si="5"/>
        <v>0</v>
      </c>
      <c r="L162" s="12" t="s">
        <v>0</v>
      </c>
      <c r="M162" s="12" t="s">
        <v>0</v>
      </c>
      <c r="N162" s="10" t="s">
        <v>0</v>
      </c>
    </row>
    <row r="163" spans="1:14" ht="30" outlineLevel="3" x14ac:dyDescent="0.25">
      <c r="A163" s="10" t="s">
        <v>399</v>
      </c>
      <c r="B163" s="11" t="s">
        <v>0</v>
      </c>
      <c r="C163" s="11" t="s">
        <v>0</v>
      </c>
      <c r="D163" s="11" t="s">
        <v>0</v>
      </c>
      <c r="E163" s="10" t="s">
        <v>391</v>
      </c>
      <c r="F163" s="10" t="s">
        <v>57</v>
      </c>
      <c r="G163" s="13">
        <v>2</v>
      </c>
      <c r="H163" s="7"/>
      <c r="I163" s="7">
        <v>1</v>
      </c>
      <c r="J163" s="7"/>
      <c r="K163" s="7">
        <f t="shared" si="5"/>
        <v>0</v>
      </c>
      <c r="L163" s="12" t="s">
        <v>0</v>
      </c>
      <c r="M163" s="12" t="s">
        <v>0</v>
      </c>
      <c r="N163" s="10" t="s">
        <v>0</v>
      </c>
    </row>
    <row r="164" spans="1:14" outlineLevel="3" x14ac:dyDescent="0.25">
      <c r="A164" s="10" t="s">
        <v>401</v>
      </c>
      <c r="B164" s="11" t="s">
        <v>0</v>
      </c>
      <c r="C164" s="11" t="s">
        <v>0</v>
      </c>
      <c r="D164" s="11" t="s">
        <v>0</v>
      </c>
      <c r="E164" s="10" t="s">
        <v>393</v>
      </c>
      <c r="F164" s="10" t="s">
        <v>79</v>
      </c>
      <c r="G164" s="13">
        <v>1</v>
      </c>
      <c r="H164" s="7"/>
      <c r="I164" s="7">
        <v>1</v>
      </c>
      <c r="J164" s="7"/>
      <c r="K164" s="7">
        <f t="shared" si="5"/>
        <v>0</v>
      </c>
      <c r="L164" s="12" t="s">
        <v>0</v>
      </c>
      <c r="M164" s="12" t="s">
        <v>0</v>
      </c>
      <c r="N164" s="10" t="s">
        <v>0</v>
      </c>
    </row>
    <row r="165" spans="1:14" outlineLevel="3" x14ac:dyDescent="0.25">
      <c r="A165" s="10" t="s">
        <v>403</v>
      </c>
      <c r="B165" s="11" t="s">
        <v>0</v>
      </c>
      <c r="C165" s="11" t="s">
        <v>0</v>
      </c>
      <c r="D165" s="11" t="s">
        <v>0</v>
      </c>
      <c r="E165" s="10" t="s">
        <v>370</v>
      </c>
      <c r="F165" s="10" t="s">
        <v>140</v>
      </c>
      <c r="G165" s="13">
        <v>10.88</v>
      </c>
      <c r="H165" s="7"/>
      <c r="I165" s="7">
        <v>1</v>
      </c>
      <c r="J165" s="7"/>
      <c r="K165" s="7">
        <f t="shared" si="5"/>
        <v>0</v>
      </c>
      <c r="L165" s="12" t="s">
        <v>0</v>
      </c>
      <c r="M165" s="12" t="s">
        <v>0</v>
      </c>
      <c r="N165" s="10" t="s">
        <v>0</v>
      </c>
    </row>
    <row r="166" spans="1:14" outlineLevel="3" x14ac:dyDescent="0.25">
      <c r="A166" s="10" t="s">
        <v>405</v>
      </c>
      <c r="B166" s="11" t="s">
        <v>0</v>
      </c>
      <c r="C166" s="11" t="s">
        <v>0</v>
      </c>
      <c r="D166" s="11" t="s">
        <v>0</v>
      </c>
      <c r="E166" s="10" t="s">
        <v>443</v>
      </c>
      <c r="F166" s="10" t="s">
        <v>79</v>
      </c>
      <c r="G166" s="13">
        <v>4</v>
      </c>
      <c r="H166" s="7"/>
      <c r="I166" s="7">
        <v>1</v>
      </c>
      <c r="J166" s="7"/>
      <c r="K166" s="7">
        <f t="shared" si="5"/>
        <v>0</v>
      </c>
      <c r="L166" s="12" t="s">
        <v>0</v>
      </c>
      <c r="M166" s="12" t="s">
        <v>0</v>
      </c>
      <c r="N166" s="10" t="s">
        <v>0</v>
      </c>
    </row>
    <row r="167" spans="1:14" outlineLevel="3" x14ac:dyDescent="0.25">
      <c r="A167" s="10" t="s">
        <v>406</v>
      </c>
      <c r="B167" s="11" t="s">
        <v>0</v>
      </c>
      <c r="C167" s="11" t="s">
        <v>0</v>
      </c>
      <c r="D167" s="11" t="s">
        <v>0</v>
      </c>
      <c r="E167" s="10" t="s">
        <v>507</v>
      </c>
      <c r="F167" s="10" t="s">
        <v>79</v>
      </c>
      <c r="G167" s="13">
        <v>1</v>
      </c>
      <c r="H167" s="7"/>
      <c r="I167" s="7">
        <v>1</v>
      </c>
      <c r="J167" s="7"/>
      <c r="K167" s="7">
        <f t="shared" si="5"/>
        <v>0</v>
      </c>
      <c r="L167" s="12" t="s">
        <v>0</v>
      </c>
      <c r="M167" s="12" t="s">
        <v>0</v>
      </c>
      <c r="N167" s="10" t="s">
        <v>0</v>
      </c>
    </row>
    <row r="168" spans="1:14" ht="165" outlineLevel="3" x14ac:dyDescent="0.25">
      <c r="A168" s="10" t="s">
        <v>408</v>
      </c>
      <c r="B168" s="11" t="s">
        <v>0</v>
      </c>
      <c r="C168" s="11" t="s">
        <v>0</v>
      </c>
      <c r="D168" s="11" t="s">
        <v>0</v>
      </c>
      <c r="E168" s="10" t="s">
        <v>586</v>
      </c>
      <c r="F168" s="10" t="s">
        <v>57</v>
      </c>
      <c r="G168" s="13">
        <v>1</v>
      </c>
      <c r="H168" s="7"/>
      <c r="I168" s="7">
        <v>1</v>
      </c>
      <c r="J168" s="7"/>
      <c r="K168" s="7">
        <f t="shared" si="5"/>
        <v>0</v>
      </c>
      <c r="L168" s="12" t="s">
        <v>0</v>
      </c>
      <c r="M168" s="12" t="s">
        <v>0</v>
      </c>
      <c r="N168" s="10" t="s">
        <v>0</v>
      </c>
    </row>
    <row r="169" spans="1:14" ht="30" outlineLevel="3" x14ac:dyDescent="0.25">
      <c r="A169" s="10" t="s">
        <v>409</v>
      </c>
      <c r="B169" s="11" t="s">
        <v>0</v>
      </c>
      <c r="C169" s="11" t="s">
        <v>0</v>
      </c>
      <c r="D169" s="11" t="s">
        <v>0</v>
      </c>
      <c r="E169" s="10" t="s">
        <v>280</v>
      </c>
      <c r="F169" s="10" t="s">
        <v>76</v>
      </c>
      <c r="G169" s="13">
        <v>963</v>
      </c>
      <c r="H169" s="7"/>
      <c r="I169" s="7">
        <v>1</v>
      </c>
      <c r="J169" s="7"/>
      <c r="K169" s="7">
        <f t="shared" si="5"/>
        <v>0</v>
      </c>
      <c r="L169" s="12" t="s">
        <v>0</v>
      </c>
      <c r="M169" s="12" t="s">
        <v>0</v>
      </c>
      <c r="N169" s="10" t="s">
        <v>0</v>
      </c>
    </row>
    <row r="170" spans="1:14" outlineLevel="3" x14ac:dyDescent="0.25">
      <c r="A170" s="10" t="s">
        <v>410</v>
      </c>
      <c r="B170" s="11" t="s">
        <v>0</v>
      </c>
      <c r="C170" s="11" t="s">
        <v>0</v>
      </c>
      <c r="D170" s="11" t="s">
        <v>0</v>
      </c>
      <c r="E170" s="10" t="s">
        <v>282</v>
      </c>
      <c r="F170" s="10" t="s">
        <v>76</v>
      </c>
      <c r="G170" s="13">
        <v>963</v>
      </c>
      <c r="H170" s="7"/>
      <c r="I170" s="7">
        <v>2</v>
      </c>
      <c r="J170" s="7"/>
      <c r="K170" s="7">
        <f t="shared" ref="K170:K171" si="6">ROUND(H170*J170, 2)</f>
        <v>0</v>
      </c>
      <c r="L170" s="12" t="s">
        <v>0</v>
      </c>
      <c r="M170" s="12" t="s">
        <v>0</v>
      </c>
      <c r="N170" s="10" t="s">
        <v>0</v>
      </c>
    </row>
    <row r="171" spans="1:14" ht="30" outlineLevel="3" x14ac:dyDescent="0.25">
      <c r="A171" s="10" t="s">
        <v>411</v>
      </c>
      <c r="B171" s="11" t="s">
        <v>0</v>
      </c>
      <c r="C171" s="11" t="s">
        <v>0</v>
      </c>
      <c r="D171" s="11" t="s">
        <v>0</v>
      </c>
      <c r="E171" s="10" t="s">
        <v>284</v>
      </c>
      <c r="F171" s="10" t="s">
        <v>79</v>
      </c>
      <c r="G171" s="13">
        <v>62</v>
      </c>
      <c r="H171" s="7"/>
      <c r="I171" s="7">
        <v>1</v>
      </c>
      <c r="J171" s="7"/>
      <c r="K171" s="7">
        <f t="shared" si="6"/>
        <v>0</v>
      </c>
      <c r="L171" s="12" t="s">
        <v>0</v>
      </c>
      <c r="M171" s="12" t="s">
        <v>0</v>
      </c>
      <c r="N171" s="10" t="s">
        <v>0</v>
      </c>
    </row>
  </sheetData>
  <mergeCells count="5">
    <mergeCell ref="A1:N1"/>
    <mergeCell ref="A2:B2"/>
    <mergeCell ref="C2:N2"/>
    <mergeCell ref="A3:B3"/>
    <mergeCell ref="C3:N3"/>
  </mergeCells>
  <pageMargins left="0.7" right="0.7" top="0.75" bottom="0.75" header="0.3" footer="0.3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167"/>
  <sheetViews>
    <sheetView workbookViewId="0">
      <selection activeCell="N4" sqref="N1:N1048576"/>
    </sheetView>
  </sheetViews>
  <sheetFormatPr defaultRowHeight="15" outlineLevelRow="3" outlineLevelCol="1" x14ac:dyDescent="0.25"/>
  <cols>
    <col min="1" max="1" width="11" customWidth="1" collapsed="1"/>
    <col min="2" max="4" width="11" hidden="1" customWidth="1" outlineLevel="1" collapsed="1"/>
    <col min="5" max="5" width="45" customWidth="1"/>
    <col min="6" max="11" width="14" customWidth="1"/>
    <col min="12" max="13" width="14" customWidth="1" outlineLevel="1" collapsed="1"/>
    <col min="14" max="14" width="42" customWidth="1"/>
  </cols>
  <sheetData>
    <row r="1" spans="1:14" x14ac:dyDescent="0.25">
      <c r="A1" s="16" t="s">
        <v>33</v>
      </c>
      <c r="B1" s="16" t="s">
        <v>0</v>
      </c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</row>
    <row r="2" spans="1:14" x14ac:dyDescent="0.25">
      <c r="A2" s="17" t="s">
        <v>2</v>
      </c>
      <c r="B2" s="17" t="s">
        <v>0</v>
      </c>
      <c r="C2" s="17" t="s">
        <v>41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</row>
    <row r="3" spans="1:14" x14ac:dyDescent="0.25">
      <c r="A3" s="17" t="s">
        <v>3</v>
      </c>
      <c r="B3" s="17" t="s">
        <v>0</v>
      </c>
      <c r="C3" s="17" t="s">
        <v>1</v>
      </c>
      <c r="D3" s="17" t="s">
        <v>0</v>
      </c>
      <c r="E3" s="17" t="s">
        <v>0</v>
      </c>
      <c r="F3" s="17" t="s">
        <v>0</v>
      </c>
      <c r="G3" s="17" t="s">
        <v>0</v>
      </c>
      <c r="H3" s="17" t="s">
        <v>0</v>
      </c>
      <c r="I3" s="17" t="s">
        <v>0</v>
      </c>
      <c r="J3" s="17" t="s">
        <v>0</v>
      </c>
      <c r="K3" s="17" t="s">
        <v>0</v>
      </c>
      <c r="L3" s="17" t="s">
        <v>0</v>
      </c>
      <c r="M3" s="17" t="s">
        <v>0</v>
      </c>
      <c r="N3" s="17" t="s">
        <v>0</v>
      </c>
    </row>
    <row r="5" spans="1:14" ht="90" x14ac:dyDescent="0.25">
      <c r="A5" s="1" t="s">
        <v>4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6</v>
      </c>
      <c r="G5" s="1" t="s">
        <v>46</v>
      </c>
      <c r="H5" s="1" t="s">
        <v>47</v>
      </c>
      <c r="I5" s="1" t="s">
        <v>48</v>
      </c>
      <c r="J5" s="1" t="s">
        <v>49</v>
      </c>
      <c r="K5" s="1" t="s">
        <v>5</v>
      </c>
      <c r="L5" s="1" t="s">
        <v>50</v>
      </c>
      <c r="M5" s="1" t="s">
        <v>51</v>
      </c>
      <c r="N5" s="1" t="s">
        <v>52</v>
      </c>
    </row>
    <row r="6" spans="1:14" x14ac:dyDescent="0.25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27</v>
      </c>
      <c r="N6" s="1" t="s">
        <v>29</v>
      </c>
    </row>
    <row r="7" spans="1:14" ht="45" x14ac:dyDescent="0.25">
      <c r="A7" s="4" t="s">
        <v>12</v>
      </c>
      <c r="B7" s="2" t="s">
        <v>0</v>
      </c>
      <c r="C7" s="2" t="s">
        <v>0</v>
      </c>
      <c r="D7" s="2" t="s">
        <v>0</v>
      </c>
      <c r="E7" s="4" t="s">
        <v>33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9">
        <f>'CZ.8 Modernizacja instalacji CO'!K8+'CZ.8 Modernizacja instalacji CO'!K147</f>
        <v>0</v>
      </c>
      <c r="L7" s="2" t="s">
        <v>0</v>
      </c>
      <c r="M7" s="2" t="s">
        <v>0</v>
      </c>
      <c r="N7" s="10" t="s">
        <v>0</v>
      </c>
    </row>
    <row r="8" spans="1:14" outlineLevel="1" x14ac:dyDescent="0.25">
      <c r="A8" s="6" t="s">
        <v>587</v>
      </c>
      <c r="B8" s="3" t="s">
        <v>0</v>
      </c>
      <c r="C8" s="3" t="s">
        <v>0</v>
      </c>
      <c r="D8" s="3" t="s">
        <v>0</v>
      </c>
      <c r="E8" s="6" t="s">
        <v>20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15">
        <f>'CZ.8 Modernizacja instalacji CO'!K9+'CZ.8 Modernizacja instalacji CO'!K78+'CZ.8 Modernizacja instalacji CO'!K89</f>
        <v>0</v>
      </c>
      <c r="L8" s="3" t="s">
        <v>0</v>
      </c>
      <c r="M8" s="3" t="s">
        <v>0</v>
      </c>
      <c r="N8" s="10" t="s">
        <v>0</v>
      </c>
    </row>
    <row r="9" spans="1:14" ht="30" outlineLevel="2" x14ac:dyDescent="0.25">
      <c r="A9" s="8" t="s">
        <v>588</v>
      </c>
      <c r="B9" s="5" t="s">
        <v>0</v>
      </c>
      <c r="C9" s="5" t="s">
        <v>0</v>
      </c>
      <c r="D9" s="5" t="s">
        <v>0</v>
      </c>
      <c r="E9" s="8" t="s">
        <v>21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4">
        <f>SUM(K10:K77)</f>
        <v>0</v>
      </c>
      <c r="L9" s="5" t="s">
        <v>0</v>
      </c>
      <c r="M9" s="5" t="s">
        <v>0</v>
      </c>
      <c r="N9" s="10" t="s">
        <v>0</v>
      </c>
    </row>
    <row r="10" spans="1:14" ht="30" outlineLevel="3" x14ac:dyDescent="0.25">
      <c r="A10" s="10" t="s">
        <v>56</v>
      </c>
      <c r="B10" s="11" t="s">
        <v>0</v>
      </c>
      <c r="C10" s="11" t="s">
        <v>0</v>
      </c>
      <c r="D10" s="11" t="s">
        <v>0</v>
      </c>
      <c r="E10" s="10" t="s">
        <v>55</v>
      </c>
      <c r="F10" s="10" t="s">
        <v>57</v>
      </c>
      <c r="G10" s="13">
        <v>1</v>
      </c>
      <c r="H10" s="7"/>
      <c r="I10" s="7">
        <v>1</v>
      </c>
      <c r="J10" s="7"/>
      <c r="K10" s="7">
        <f t="shared" ref="K10:K41" si="0">ROUND(H10*J10, 2)</f>
        <v>0</v>
      </c>
      <c r="L10" s="12" t="s">
        <v>0</v>
      </c>
      <c r="M10" s="12" t="s">
        <v>0</v>
      </c>
      <c r="N10" s="10" t="s">
        <v>0</v>
      </c>
    </row>
    <row r="11" spans="1:14" outlineLevel="3" x14ac:dyDescent="0.25">
      <c r="A11" s="10" t="s">
        <v>59</v>
      </c>
      <c r="B11" s="11" t="s">
        <v>0</v>
      </c>
      <c r="C11" s="11" t="s">
        <v>0</v>
      </c>
      <c r="D11" s="11" t="s">
        <v>0</v>
      </c>
      <c r="E11" s="10" t="s">
        <v>60</v>
      </c>
      <c r="F11" s="10" t="s">
        <v>57</v>
      </c>
      <c r="G11" s="13">
        <v>1</v>
      </c>
      <c r="H11" s="7"/>
      <c r="I11" s="7">
        <v>1</v>
      </c>
      <c r="J11" s="7"/>
      <c r="K11" s="7">
        <f t="shared" si="0"/>
        <v>0</v>
      </c>
      <c r="L11" s="12" t="s">
        <v>0</v>
      </c>
      <c r="M11" s="12" t="s">
        <v>0</v>
      </c>
      <c r="N11" s="10" t="s">
        <v>0</v>
      </c>
    </row>
    <row r="12" spans="1:14" outlineLevel="3" x14ac:dyDescent="0.25">
      <c r="A12" s="10" t="s">
        <v>61</v>
      </c>
      <c r="B12" s="11" t="s">
        <v>0</v>
      </c>
      <c r="C12" s="11" t="s">
        <v>0</v>
      </c>
      <c r="D12" s="11" t="s">
        <v>0</v>
      </c>
      <c r="E12" s="10" t="s">
        <v>58</v>
      </c>
      <c r="F12" s="10" t="s">
        <v>57</v>
      </c>
      <c r="G12" s="13">
        <v>1</v>
      </c>
      <c r="H12" s="7"/>
      <c r="I12" s="7">
        <v>1</v>
      </c>
      <c r="J12" s="7"/>
      <c r="K12" s="7">
        <f t="shared" si="0"/>
        <v>0</v>
      </c>
      <c r="L12" s="12" t="s">
        <v>0</v>
      </c>
      <c r="M12" s="12" t="s">
        <v>0</v>
      </c>
      <c r="N12" s="10" t="s">
        <v>0</v>
      </c>
    </row>
    <row r="13" spans="1:14" ht="60" outlineLevel="3" x14ac:dyDescent="0.25">
      <c r="A13" s="10" t="s">
        <v>63</v>
      </c>
      <c r="B13" s="11" t="s">
        <v>0</v>
      </c>
      <c r="C13" s="11" t="s">
        <v>0</v>
      </c>
      <c r="D13" s="11" t="s">
        <v>0</v>
      </c>
      <c r="E13" s="10" t="s">
        <v>62</v>
      </c>
      <c r="F13" s="10" t="s">
        <v>57</v>
      </c>
      <c r="G13" s="13">
        <v>1</v>
      </c>
      <c r="H13" s="7"/>
      <c r="I13" s="7">
        <v>1</v>
      </c>
      <c r="J13" s="7"/>
      <c r="K13" s="7">
        <f t="shared" si="0"/>
        <v>0</v>
      </c>
      <c r="L13" s="12" t="s">
        <v>0</v>
      </c>
      <c r="M13" s="12" t="s">
        <v>0</v>
      </c>
      <c r="N13" s="10" t="s">
        <v>0</v>
      </c>
    </row>
    <row r="14" spans="1:14" ht="165" outlineLevel="3" x14ac:dyDescent="0.25">
      <c r="A14" s="10" t="s">
        <v>65</v>
      </c>
      <c r="B14" s="11" t="s">
        <v>0</v>
      </c>
      <c r="C14" s="11" t="s">
        <v>0</v>
      </c>
      <c r="D14" s="11" t="s">
        <v>0</v>
      </c>
      <c r="E14" s="10" t="s">
        <v>290</v>
      </c>
      <c r="F14" s="10" t="s">
        <v>57</v>
      </c>
      <c r="G14" s="13">
        <v>1</v>
      </c>
      <c r="H14" s="7"/>
      <c r="I14" s="7">
        <v>1</v>
      </c>
      <c r="J14" s="7"/>
      <c r="K14" s="7">
        <f t="shared" si="0"/>
        <v>0</v>
      </c>
      <c r="L14" s="12" t="s">
        <v>0</v>
      </c>
      <c r="M14" s="12" t="s">
        <v>0</v>
      </c>
      <c r="N14" s="10" t="s">
        <v>0</v>
      </c>
    </row>
    <row r="15" spans="1:14" ht="150" outlineLevel="3" x14ac:dyDescent="0.25">
      <c r="A15" s="10" t="s">
        <v>67</v>
      </c>
      <c r="B15" s="11" t="s">
        <v>0</v>
      </c>
      <c r="C15" s="11" t="s">
        <v>0</v>
      </c>
      <c r="D15" s="11" t="s">
        <v>0</v>
      </c>
      <c r="E15" s="10" t="s">
        <v>589</v>
      </c>
      <c r="F15" s="10" t="s">
        <v>57</v>
      </c>
      <c r="G15" s="13">
        <v>1</v>
      </c>
      <c r="H15" s="7"/>
      <c r="I15" s="7">
        <v>1</v>
      </c>
      <c r="J15" s="7"/>
      <c r="K15" s="7">
        <f t="shared" si="0"/>
        <v>0</v>
      </c>
      <c r="L15" s="12" t="s">
        <v>0</v>
      </c>
      <c r="M15" s="12" t="s">
        <v>0</v>
      </c>
      <c r="N15" s="10" t="s">
        <v>0</v>
      </c>
    </row>
    <row r="16" spans="1:14" ht="90" outlineLevel="3" x14ac:dyDescent="0.25">
      <c r="A16" s="10" t="s">
        <v>69</v>
      </c>
      <c r="B16" s="11" t="s">
        <v>0</v>
      </c>
      <c r="C16" s="11" t="s">
        <v>0</v>
      </c>
      <c r="D16" s="11" t="s">
        <v>0</v>
      </c>
      <c r="E16" s="10" t="s">
        <v>68</v>
      </c>
      <c r="F16" s="10" t="s">
        <v>57</v>
      </c>
      <c r="G16" s="13">
        <v>1</v>
      </c>
      <c r="H16" s="7"/>
      <c r="I16" s="7">
        <v>1</v>
      </c>
      <c r="J16" s="7"/>
      <c r="K16" s="7">
        <f t="shared" si="0"/>
        <v>0</v>
      </c>
      <c r="L16" s="12" t="s">
        <v>0</v>
      </c>
      <c r="M16" s="12" t="s">
        <v>0</v>
      </c>
      <c r="N16" s="10" t="s">
        <v>0</v>
      </c>
    </row>
    <row r="17" spans="1:14" ht="120" outlineLevel="3" x14ac:dyDescent="0.25">
      <c r="A17" s="10" t="s">
        <v>71</v>
      </c>
      <c r="B17" s="11" t="s">
        <v>0</v>
      </c>
      <c r="C17" s="11" t="s">
        <v>0</v>
      </c>
      <c r="D17" s="11" t="s">
        <v>0</v>
      </c>
      <c r="E17" s="10" t="s">
        <v>70</v>
      </c>
      <c r="F17" s="10" t="s">
        <v>57</v>
      </c>
      <c r="G17" s="13">
        <v>1</v>
      </c>
      <c r="H17" s="7"/>
      <c r="I17" s="7">
        <v>1</v>
      </c>
      <c r="J17" s="7"/>
      <c r="K17" s="7">
        <f t="shared" si="0"/>
        <v>0</v>
      </c>
      <c r="L17" s="12" t="s">
        <v>0</v>
      </c>
      <c r="M17" s="12" t="s">
        <v>0</v>
      </c>
      <c r="N17" s="10" t="s">
        <v>0</v>
      </c>
    </row>
    <row r="18" spans="1:14" outlineLevel="3" x14ac:dyDescent="0.25">
      <c r="A18" s="10" t="s">
        <v>73</v>
      </c>
      <c r="B18" s="11" t="s">
        <v>0</v>
      </c>
      <c r="C18" s="11" t="s">
        <v>0</v>
      </c>
      <c r="D18" s="11" t="s">
        <v>0</v>
      </c>
      <c r="E18" s="10" t="s">
        <v>292</v>
      </c>
      <c r="F18" s="10" t="s">
        <v>57</v>
      </c>
      <c r="G18" s="13">
        <v>1</v>
      </c>
      <c r="H18" s="7"/>
      <c r="I18" s="7">
        <v>1</v>
      </c>
      <c r="J18" s="7"/>
      <c r="K18" s="7">
        <f t="shared" si="0"/>
        <v>0</v>
      </c>
      <c r="L18" s="12" t="s">
        <v>0</v>
      </c>
      <c r="M18" s="12" t="s">
        <v>0</v>
      </c>
      <c r="N18" s="10" t="s">
        <v>0</v>
      </c>
    </row>
    <row r="19" spans="1:14" ht="30" outlineLevel="3" x14ac:dyDescent="0.25">
      <c r="A19" s="10" t="s">
        <v>75</v>
      </c>
      <c r="B19" s="11" t="s">
        <v>0</v>
      </c>
      <c r="C19" s="11" t="s">
        <v>0</v>
      </c>
      <c r="D19" s="11" t="s">
        <v>0</v>
      </c>
      <c r="E19" s="10" t="s">
        <v>590</v>
      </c>
      <c r="F19" s="10" t="s">
        <v>76</v>
      </c>
      <c r="G19" s="13">
        <v>2</v>
      </c>
      <c r="H19" s="7"/>
      <c r="I19" s="7">
        <v>1</v>
      </c>
      <c r="J19" s="7"/>
      <c r="K19" s="7">
        <f t="shared" si="0"/>
        <v>0</v>
      </c>
      <c r="L19" s="12" t="s">
        <v>0</v>
      </c>
      <c r="M19" s="12" t="s">
        <v>0</v>
      </c>
      <c r="N19" s="10" t="s">
        <v>0</v>
      </c>
    </row>
    <row r="20" spans="1:14" ht="30" outlineLevel="3" x14ac:dyDescent="0.25">
      <c r="A20" s="10" t="s">
        <v>78</v>
      </c>
      <c r="B20" s="11" t="s">
        <v>0</v>
      </c>
      <c r="C20" s="11" t="s">
        <v>0</v>
      </c>
      <c r="D20" s="11" t="s">
        <v>0</v>
      </c>
      <c r="E20" s="10" t="s">
        <v>515</v>
      </c>
      <c r="F20" s="10" t="s">
        <v>79</v>
      </c>
      <c r="G20" s="13">
        <v>1</v>
      </c>
      <c r="H20" s="7"/>
      <c r="I20" s="7">
        <v>1</v>
      </c>
      <c r="J20" s="7"/>
      <c r="K20" s="7">
        <f t="shared" si="0"/>
        <v>0</v>
      </c>
      <c r="L20" s="12" t="s">
        <v>0</v>
      </c>
      <c r="M20" s="12" t="s">
        <v>0</v>
      </c>
      <c r="N20" s="10" t="s">
        <v>0</v>
      </c>
    </row>
    <row r="21" spans="1:14" outlineLevel="3" x14ac:dyDescent="0.25">
      <c r="A21" s="10" t="s">
        <v>81</v>
      </c>
      <c r="B21" s="11" t="s">
        <v>0</v>
      </c>
      <c r="C21" s="11" t="s">
        <v>0</v>
      </c>
      <c r="D21" s="11" t="s">
        <v>0</v>
      </c>
      <c r="E21" s="10" t="s">
        <v>516</v>
      </c>
      <c r="F21" s="10" t="s">
        <v>79</v>
      </c>
      <c r="G21" s="13">
        <v>1</v>
      </c>
      <c r="H21" s="7"/>
      <c r="I21" s="7">
        <v>1</v>
      </c>
      <c r="J21" s="7"/>
      <c r="K21" s="7">
        <f t="shared" si="0"/>
        <v>0</v>
      </c>
      <c r="L21" s="12" t="s">
        <v>0</v>
      </c>
      <c r="M21" s="12" t="s">
        <v>0</v>
      </c>
      <c r="N21" s="10" t="s">
        <v>0</v>
      </c>
    </row>
    <row r="22" spans="1:14" ht="30" outlineLevel="3" x14ac:dyDescent="0.25">
      <c r="A22" s="10" t="s">
        <v>83</v>
      </c>
      <c r="B22" s="11" t="s">
        <v>0</v>
      </c>
      <c r="C22" s="11" t="s">
        <v>0</v>
      </c>
      <c r="D22" s="11" t="s">
        <v>0</v>
      </c>
      <c r="E22" s="10" t="s">
        <v>82</v>
      </c>
      <c r="F22" s="10" t="s">
        <v>79</v>
      </c>
      <c r="G22" s="13">
        <v>1</v>
      </c>
      <c r="H22" s="7"/>
      <c r="I22" s="7">
        <v>1</v>
      </c>
      <c r="J22" s="7"/>
      <c r="K22" s="7">
        <f t="shared" si="0"/>
        <v>0</v>
      </c>
      <c r="L22" s="12" t="s">
        <v>0</v>
      </c>
      <c r="M22" s="12" t="s">
        <v>0</v>
      </c>
      <c r="N22" s="10" t="s">
        <v>0</v>
      </c>
    </row>
    <row r="23" spans="1:14" ht="30" outlineLevel="3" x14ac:dyDescent="0.25">
      <c r="A23" s="10" t="s">
        <v>85</v>
      </c>
      <c r="B23" s="11" t="s">
        <v>0</v>
      </c>
      <c r="C23" s="11" t="s">
        <v>0</v>
      </c>
      <c r="D23" s="11" t="s">
        <v>0</v>
      </c>
      <c r="E23" s="10" t="s">
        <v>319</v>
      </c>
      <c r="F23" s="10" t="s">
        <v>79</v>
      </c>
      <c r="G23" s="13">
        <v>1</v>
      </c>
      <c r="H23" s="7"/>
      <c r="I23" s="7">
        <v>1</v>
      </c>
      <c r="J23" s="7"/>
      <c r="K23" s="7">
        <f t="shared" si="0"/>
        <v>0</v>
      </c>
      <c r="L23" s="12" t="s">
        <v>0</v>
      </c>
      <c r="M23" s="12" t="s">
        <v>0</v>
      </c>
      <c r="N23" s="10" t="s">
        <v>0</v>
      </c>
    </row>
    <row r="24" spans="1:14" ht="75" outlineLevel="3" x14ac:dyDescent="0.25">
      <c r="A24" s="10" t="s">
        <v>87</v>
      </c>
      <c r="B24" s="11" t="s">
        <v>0</v>
      </c>
      <c r="C24" s="11" t="s">
        <v>0</v>
      </c>
      <c r="D24" s="11" t="s">
        <v>0</v>
      </c>
      <c r="E24" s="10" t="s">
        <v>591</v>
      </c>
      <c r="F24" s="10" t="s">
        <v>57</v>
      </c>
      <c r="G24" s="13">
        <v>1</v>
      </c>
      <c r="H24" s="7"/>
      <c r="I24" s="7">
        <v>1</v>
      </c>
      <c r="J24" s="7"/>
      <c r="K24" s="7">
        <f t="shared" si="0"/>
        <v>0</v>
      </c>
      <c r="L24" s="12" t="s">
        <v>0</v>
      </c>
      <c r="M24" s="12" t="s">
        <v>0</v>
      </c>
      <c r="N24" s="10" t="s">
        <v>0</v>
      </c>
    </row>
    <row r="25" spans="1:14" ht="75" outlineLevel="3" x14ac:dyDescent="0.25">
      <c r="A25" s="10" t="s">
        <v>89</v>
      </c>
      <c r="B25" s="11" t="s">
        <v>0</v>
      </c>
      <c r="C25" s="11" t="s">
        <v>0</v>
      </c>
      <c r="D25" s="11" t="s">
        <v>0</v>
      </c>
      <c r="E25" s="10" t="s">
        <v>592</v>
      </c>
      <c r="F25" s="10" t="s">
        <v>57</v>
      </c>
      <c r="G25" s="13">
        <v>1</v>
      </c>
      <c r="H25" s="7"/>
      <c r="I25" s="7">
        <v>1</v>
      </c>
      <c r="J25" s="7"/>
      <c r="K25" s="7">
        <f t="shared" si="0"/>
        <v>0</v>
      </c>
      <c r="L25" s="12" t="s">
        <v>0</v>
      </c>
      <c r="M25" s="12" t="s">
        <v>0</v>
      </c>
      <c r="N25" s="10" t="s">
        <v>0</v>
      </c>
    </row>
    <row r="26" spans="1:14" ht="75" outlineLevel="3" x14ac:dyDescent="0.25">
      <c r="A26" s="10" t="s">
        <v>91</v>
      </c>
      <c r="B26" s="11" t="s">
        <v>0</v>
      </c>
      <c r="C26" s="11" t="s">
        <v>0</v>
      </c>
      <c r="D26" s="11" t="s">
        <v>0</v>
      </c>
      <c r="E26" s="10" t="s">
        <v>593</v>
      </c>
      <c r="F26" s="10" t="s">
        <v>57</v>
      </c>
      <c r="G26" s="13">
        <v>1</v>
      </c>
      <c r="H26" s="7"/>
      <c r="I26" s="7">
        <v>1</v>
      </c>
      <c r="J26" s="7"/>
      <c r="K26" s="7">
        <f t="shared" si="0"/>
        <v>0</v>
      </c>
      <c r="L26" s="12" t="s">
        <v>0</v>
      </c>
      <c r="M26" s="12" t="s">
        <v>0</v>
      </c>
      <c r="N26" s="10" t="s">
        <v>0</v>
      </c>
    </row>
    <row r="27" spans="1:14" ht="75" outlineLevel="3" x14ac:dyDescent="0.25">
      <c r="A27" s="10" t="s">
        <v>93</v>
      </c>
      <c r="B27" s="11" t="s">
        <v>0</v>
      </c>
      <c r="C27" s="11" t="s">
        <v>0</v>
      </c>
      <c r="D27" s="11" t="s">
        <v>0</v>
      </c>
      <c r="E27" s="10" t="s">
        <v>594</v>
      </c>
      <c r="F27" s="10" t="s">
        <v>57</v>
      </c>
      <c r="G27" s="13">
        <v>1</v>
      </c>
      <c r="H27" s="7"/>
      <c r="I27" s="7">
        <v>1</v>
      </c>
      <c r="J27" s="7"/>
      <c r="K27" s="7">
        <f t="shared" si="0"/>
        <v>0</v>
      </c>
      <c r="L27" s="12" t="s">
        <v>0</v>
      </c>
      <c r="M27" s="12" t="s">
        <v>0</v>
      </c>
      <c r="N27" s="10" t="s">
        <v>0</v>
      </c>
    </row>
    <row r="28" spans="1:14" ht="30" outlineLevel="3" x14ac:dyDescent="0.25">
      <c r="A28" s="10" t="s">
        <v>95</v>
      </c>
      <c r="B28" s="11" t="s">
        <v>0</v>
      </c>
      <c r="C28" s="11" t="s">
        <v>0</v>
      </c>
      <c r="D28" s="11" t="s">
        <v>0</v>
      </c>
      <c r="E28" s="10" t="s">
        <v>90</v>
      </c>
      <c r="F28" s="10" t="s">
        <v>57</v>
      </c>
      <c r="G28" s="13">
        <v>1</v>
      </c>
      <c r="H28" s="7"/>
      <c r="I28" s="7">
        <v>1</v>
      </c>
      <c r="J28" s="7"/>
      <c r="K28" s="7">
        <f t="shared" si="0"/>
        <v>0</v>
      </c>
      <c r="L28" s="12" t="s">
        <v>0</v>
      </c>
      <c r="M28" s="12" t="s">
        <v>0</v>
      </c>
      <c r="N28" s="10" t="s">
        <v>0</v>
      </c>
    </row>
    <row r="29" spans="1:14" ht="30" outlineLevel="3" x14ac:dyDescent="0.25">
      <c r="A29" s="10" t="s">
        <v>97</v>
      </c>
      <c r="B29" s="11" t="s">
        <v>0</v>
      </c>
      <c r="C29" s="11" t="s">
        <v>0</v>
      </c>
      <c r="D29" s="11" t="s">
        <v>0</v>
      </c>
      <c r="E29" s="10" t="s">
        <v>153</v>
      </c>
      <c r="F29" s="10" t="s">
        <v>57</v>
      </c>
      <c r="G29" s="13">
        <v>2</v>
      </c>
      <c r="H29" s="7"/>
      <c r="I29" s="7">
        <v>1</v>
      </c>
      <c r="J29" s="7"/>
      <c r="K29" s="7">
        <f t="shared" si="0"/>
        <v>0</v>
      </c>
      <c r="L29" s="12" t="s">
        <v>0</v>
      </c>
      <c r="M29" s="12" t="s">
        <v>0</v>
      </c>
      <c r="N29" s="10" t="s">
        <v>0</v>
      </c>
    </row>
    <row r="30" spans="1:14" ht="45" outlineLevel="3" x14ac:dyDescent="0.25">
      <c r="A30" s="10" t="s">
        <v>99</v>
      </c>
      <c r="B30" s="11" t="s">
        <v>0</v>
      </c>
      <c r="C30" s="11" t="s">
        <v>0</v>
      </c>
      <c r="D30" s="11" t="s">
        <v>0</v>
      </c>
      <c r="E30" s="10" t="s">
        <v>595</v>
      </c>
      <c r="F30" s="10" t="s">
        <v>57</v>
      </c>
      <c r="G30" s="13">
        <v>1</v>
      </c>
      <c r="H30" s="7"/>
      <c r="I30" s="7">
        <v>1</v>
      </c>
      <c r="J30" s="7"/>
      <c r="K30" s="7">
        <f t="shared" si="0"/>
        <v>0</v>
      </c>
      <c r="L30" s="12" t="s">
        <v>0</v>
      </c>
      <c r="M30" s="12" t="s">
        <v>0</v>
      </c>
      <c r="N30" s="10" t="s">
        <v>0</v>
      </c>
    </row>
    <row r="31" spans="1:14" outlineLevel="3" x14ac:dyDescent="0.25">
      <c r="A31" s="10" t="s">
        <v>101</v>
      </c>
      <c r="B31" s="11" t="s">
        <v>0</v>
      </c>
      <c r="C31" s="11" t="s">
        <v>0</v>
      </c>
      <c r="D31" s="11" t="s">
        <v>0</v>
      </c>
      <c r="E31" s="10" t="s">
        <v>157</v>
      </c>
      <c r="F31" s="10" t="s">
        <v>79</v>
      </c>
      <c r="G31" s="13">
        <v>1</v>
      </c>
      <c r="H31" s="7"/>
      <c r="I31" s="7">
        <v>1</v>
      </c>
      <c r="J31" s="7"/>
      <c r="K31" s="7">
        <f t="shared" si="0"/>
        <v>0</v>
      </c>
      <c r="L31" s="12" t="s">
        <v>0</v>
      </c>
      <c r="M31" s="12" t="s">
        <v>0</v>
      </c>
      <c r="N31" s="10" t="s">
        <v>0</v>
      </c>
    </row>
    <row r="32" spans="1:14" outlineLevel="3" x14ac:dyDescent="0.25">
      <c r="A32" s="10" t="s">
        <v>103</v>
      </c>
      <c r="B32" s="11" t="s">
        <v>0</v>
      </c>
      <c r="C32" s="11" t="s">
        <v>0</v>
      </c>
      <c r="D32" s="11" t="s">
        <v>0</v>
      </c>
      <c r="E32" s="10" t="s">
        <v>92</v>
      </c>
      <c r="F32" s="10" t="s">
        <v>79</v>
      </c>
      <c r="G32" s="13">
        <v>2</v>
      </c>
      <c r="H32" s="7"/>
      <c r="I32" s="7">
        <v>1</v>
      </c>
      <c r="J32" s="7"/>
      <c r="K32" s="7">
        <f t="shared" si="0"/>
        <v>0</v>
      </c>
      <c r="L32" s="12" t="s">
        <v>0</v>
      </c>
      <c r="M32" s="12" t="s">
        <v>0</v>
      </c>
      <c r="N32" s="10" t="s">
        <v>0</v>
      </c>
    </row>
    <row r="33" spans="1:14" ht="30" outlineLevel="3" x14ac:dyDescent="0.25">
      <c r="A33" s="10" t="s">
        <v>105</v>
      </c>
      <c r="B33" s="11" t="s">
        <v>0</v>
      </c>
      <c r="C33" s="11" t="s">
        <v>0</v>
      </c>
      <c r="D33" s="11" t="s">
        <v>0</v>
      </c>
      <c r="E33" s="10" t="s">
        <v>94</v>
      </c>
      <c r="F33" s="10" t="s">
        <v>57</v>
      </c>
      <c r="G33" s="13">
        <v>1</v>
      </c>
      <c r="H33" s="7"/>
      <c r="I33" s="7">
        <v>1</v>
      </c>
      <c r="J33" s="7"/>
      <c r="K33" s="7">
        <f t="shared" si="0"/>
        <v>0</v>
      </c>
      <c r="L33" s="12" t="s">
        <v>0</v>
      </c>
      <c r="M33" s="12" t="s">
        <v>0</v>
      </c>
      <c r="N33" s="10" t="s">
        <v>0</v>
      </c>
    </row>
    <row r="34" spans="1:14" outlineLevel="3" x14ac:dyDescent="0.25">
      <c r="A34" s="10" t="s">
        <v>107</v>
      </c>
      <c r="B34" s="11" t="s">
        <v>0</v>
      </c>
      <c r="C34" s="11" t="s">
        <v>0</v>
      </c>
      <c r="D34" s="11" t="s">
        <v>0</v>
      </c>
      <c r="E34" s="10" t="s">
        <v>96</v>
      </c>
      <c r="F34" s="10" t="s">
        <v>57</v>
      </c>
      <c r="G34" s="13">
        <v>1</v>
      </c>
      <c r="H34" s="7"/>
      <c r="I34" s="7">
        <v>1</v>
      </c>
      <c r="J34" s="7"/>
      <c r="K34" s="7">
        <f t="shared" si="0"/>
        <v>0</v>
      </c>
      <c r="L34" s="12" t="s">
        <v>0</v>
      </c>
      <c r="M34" s="12" t="s">
        <v>0</v>
      </c>
      <c r="N34" s="10" t="s">
        <v>0</v>
      </c>
    </row>
    <row r="35" spans="1:14" ht="45" outlineLevel="3" x14ac:dyDescent="0.25">
      <c r="A35" s="10" t="s">
        <v>109</v>
      </c>
      <c r="B35" s="11" t="s">
        <v>0</v>
      </c>
      <c r="C35" s="11" t="s">
        <v>0</v>
      </c>
      <c r="D35" s="11" t="s">
        <v>0</v>
      </c>
      <c r="E35" s="10" t="s">
        <v>98</v>
      </c>
      <c r="F35" s="10" t="s">
        <v>57</v>
      </c>
      <c r="G35" s="13">
        <v>1</v>
      </c>
      <c r="H35" s="7"/>
      <c r="I35" s="7">
        <v>1</v>
      </c>
      <c r="J35" s="7"/>
      <c r="K35" s="7">
        <f t="shared" si="0"/>
        <v>0</v>
      </c>
      <c r="L35" s="12" t="s">
        <v>0</v>
      </c>
      <c r="M35" s="12" t="s">
        <v>0</v>
      </c>
      <c r="N35" s="10" t="s">
        <v>0</v>
      </c>
    </row>
    <row r="36" spans="1:14" outlineLevel="3" x14ac:dyDescent="0.25">
      <c r="A36" s="10" t="s">
        <v>111</v>
      </c>
      <c r="B36" s="11" t="s">
        <v>0</v>
      </c>
      <c r="C36" s="11" t="s">
        <v>0</v>
      </c>
      <c r="D36" s="11" t="s">
        <v>0</v>
      </c>
      <c r="E36" s="10" t="s">
        <v>100</v>
      </c>
      <c r="F36" s="10" t="s">
        <v>79</v>
      </c>
      <c r="G36" s="13">
        <v>1</v>
      </c>
      <c r="H36" s="7"/>
      <c r="I36" s="7">
        <v>1</v>
      </c>
      <c r="J36" s="7"/>
      <c r="K36" s="7">
        <f t="shared" si="0"/>
        <v>0</v>
      </c>
      <c r="L36" s="12" t="s">
        <v>0</v>
      </c>
      <c r="M36" s="12" t="s">
        <v>0</v>
      </c>
      <c r="N36" s="10" t="s">
        <v>0</v>
      </c>
    </row>
    <row r="37" spans="1:14" outlineLevel="3" x14ac:dyDescent="0.25">
      <c r="A37" s="10" t="s">
        <v>113</v>
      </c>
      <c r="B37" s="11" t="s">
        <v>0</v>
      </c>
      <c r="C37" s="11" t="s">
        <v>0</v>
      </c>
      <c r="D37" s="11" t="s">
        <v>0</v>
      </c>
      <c r="E37" s="10" t="s">
        <v>102</v>
      </c>
      <c r="F37" s="10" t="s">
        <v>79</v>
      </c>
      <c r="G37" s="13">
        <v>1</v>
      </c>
      <c r="H37" s="7"/>
      <c r="I37" s="7">
        <v>1</v>
      </c>
      <c r="J37" s="7"/>
      <c r="K37" s="7">
        <f t="shared" si="0"/>
        <v>0</v>
      </c>
      <c r="L37" s="12" t="s">
        <v>0</v>
      </c>
      <c r="M37" s="12" t="s">
        <v>0</v>
      </c>
      <c r="N37" s="10" t="s">
        <v>0</v>
      </c>
    </row>
    <row r="38" spans="1:14" outlineLevel="3" x14ac:dyDescent="0.25">
      <c r="A38" s="10" t="s">
        <v>115</v>
      </c>
      <c r="B38" s="11" t="s">
        <v>0</v>
      </c>
      <c r="C38" s="11" t="s">
        <v>0</v>
      </c>
      <c r="D38" s="11" t="s">
        <v>0</v>
      </c>
      <c r="E38" s="10" t="s">
        <v>304</v>
      </c>
      <c r="F38" s="10" t="s">
        <v>79</v>
      </c>
      <c r="G38" s="13">
        <v>1</v>
      </c>
      <c r="H38" s="7"/>
      <c r="I38" s="7">
        <v>1</v>
      </c>
      <c r="J38" s="7"/>
      <c r="K38" s="7">
        <f t="shared" si="0"/>
        <v>0</v>
      </c>
      <c r="L38" s="12" t="s">
        <v>0</v>
      </c>
      <c r="M38" s="12" t="s">
        <v>0</v>
      </c>
      <c r="N38" s="10" t="s">
        <v>0</v>
      </c>
    </row>
    <row r="39" spans="1:14" outlineLevel="3" x14ac:dyDescent="0.25">
      <c r="A39" s="10" t="s">
        <v>117</v>
      </c>
      <c r="B39" s="11" t="s">
        <v>0</v>
      </c>
      <c r="C39" s="11" t="s">
        <v>0</v>
      </c>
      <c r="D39" s="11" t="s">
        <v>0</v>
      </c>
      <c r="E39" s="10" t="s">
        <v>106</v>
      </c>
      <c r="F39" s="10" t="s">
        <v>79</v>
      </c>
      <c r="G39" s="13">
        <v>10</v>
      </c>
      <c r="H39" s="7"/>
      <c r="I39" s="7">
        <v>1</v>
      </c>
      <c r="J39" s="7"/>
      <c r="K39" s="7">
        <f t="shared" si="0"/>
        <v>0</v>
      </c>
      <c r="L39" s="12" t="s">
        <v>0</v>
      </c>
      <c r="M39" s="12" t="s">
        <v>0</v>
      </c>
      <c r="N39" s="10" t="s">
        <v>0</v>
      </c>
    </row>
    <row r="40" spans="1:14" outlineLevel="3" x14ac:dyDescent="0.25">
      <c r="A40" s="10" t="s">
        <v>119</v>
      </c>
      <c r="B40" s="11" t="s">
        <v>0</v>
      </c>
      <c r="C40" s="11" t="s">
        <v>0</v>
      </c>
      <c r="D40" s="11" t="s">
        <v>0</v>
      </c>
      <c r="E40" s="10" t="s">
        <v>559</v>
      </c>
      <c r="F40" s="10" t="s">
        <v>79</v>
      </c>
      <c r="G40" s="13">
        <v>2</v>
      </c>
      <c r="H40" s="7"/>
      <c r="I40" s="7">
        <v>1</v>
      </c>
      <c r="J40" s="7"/>
      <c r="K40" s="7">
        <f t="shared" si="0"/>
        <v>0</v>
      </c>
      <c r="L40" s="12" t="s">
        <v>0</v>
      </c>
      <c r="M40" s="12" t="s">
        <v>0</v>
      </c>
      <c r="N40" s="10" t="s">
        <v>0</v>
      </c>
    </row>
    <row r="41" spans="1:14" outlineLevel="3" x14ac:dyDescent="0.25">
      <c r="A41" s="10" t="s">
        <v>121</v>
      </c>
      <c r="B41" s="11" t="s">
        <v>0</v>
      </c>
      <c r="C41" s="11" t="s">
        <v>0</v>
      </c>
      <c r="D41" s="11" t="s">
        <v>0</v>
      </c>
      <c r="E41" s="10" t="s">
        <v>305</v>
      </c>
      <c r="F41" s="10" t="s">
        <v>79</v>
      </c>
      <c r="G41" s="13">
        <v>1</v>
      </c>
      <c r="H41" s="7"/>
      <c r="I41" s="7">
        <v>1</v>
      </c>
      <c r="J41" s="7"/>
      <c r="K41" s="7">
        <f t="shared" si="0"/>
        <v>0</v>
      </c>
      <c r="L41" s="12" t="s">
        <v>0</v>
      </c>
      <c r="M41" s="12" t="s">
        <v>0</v>
      </c>
      <c r="N41" s="10" t="s">
        <v>0</v>
      </c>
    </row>
    <row r="42" spans="1:14" outlineLevel="3" x14ac:dyDescent="0.25">
      <c r="A42" s="10" t="s">
        <v>123</v>
      </c>
      <c r="B42" s="11" t="s">
        <v>0</v>
      </c>
      <c r="C42" s="11" t="s">
        <v>0</v>
      </c>
      <c r="D42" s="11" t="s">
        <v>0</v>
      </c>
      <c r="E42" s="10" t="s">
        <v>110</v>
      </c>
      <c r="F42" s="10" t="s">
        <v>79</v>
      </c>
      <c r="G42" s="13">
        <v>2</v>
      </c>
      <c r="H42" s="7"/>
      <c r="I42" s="7">
        <v>1</v>
      </c>
      <c r="J42" s="7"/>
      <c r="K42" s="7">
        <f t="shared" ref="K42:K73" si="1">ROUND(H42*J42, 2)</f>
        <v>0</v>
      </c>
      <c r="L42" s="12" t="s">
        <v>0</v>
      </c>
      <c r="M42" s="12" t="s">
        <v>0</v>
      </c>
      <c r="N42" s="10" t="s">
        <v>0</v>
      </c>
    </row>
    <row r="43" spans="1:14" outlineLevel="3" x14ac:dyDescent="0.25">
      <c r="A43" s="10" t="s">
        <v>125</v>
      </c>
      <c r="B43" s="11" t="s">
        <v>0</v>
      </c>
      <c r="C43" s="11" t="s">
        <v>0</v>
      </c>
      <c r="D43" s="11" t="s">
        <v>0</v>
      </c>
      <c r="E43" s="10" t="s">
        <v>307</v>
      </c>
      <c r="F43" s="10" t="s">
        <v>79</v>
      </c>
      <c r="G43" s="13">
        <v>12</v>
      </c>
      <c r="H43" s="7"/>
      <c r="I43" s="7">
        <v>1</v>
      </c>
      <c r="J43" s="7"/>
      <c r="K43" s="7">
        <f t="shared" si="1"/>
        <v>0</v>
      </c>
      <c r="L43" s="12" t="s">
        <v>0</v>
      </c>
      <c r="M43" s="12" t="s">
        <v>0</v>
      </c>
      <c r="N43" s="10" t="s">
        <v>0</v>
      </c>
    </row>
    <row r="44" spans="1:14" outlineLevel="3" x14ac:dyDescent="0.25">
      <c r="A44" s="10" t="s">
        <v>127</v>
      </c>
      <c r="B44" s="11" t="s">
        <v>0</v>
      </c>
      <c r="C44" s="11" t="s">
        <v>0</v>
      </c>
      <c r="D44" s="11" t="s">
        <v>0</v>
      </c>
      <c r="E44" s="10" t="s">
        <v>114</v>
      </c>
      <c r="F44" s="10" t="s">
        <v>79</v>
      </c>
      <c r="G44" s="13">
        <v>5</v>
      </c>
      <c r="H44" s="7"/>
      <c r="I44" s="7">
        <v>1</v>
      </c>
      <c r="J44" s="7"/>
      <c r="K44" s="7">
        <f t="shared" si="1"/>
        <v>0</v>
      </c>
      <c r="L44" s="12" t="s">
        <v>0</v>
      </c>
      <c r="M44" s="12" t="s">
        <v>0</v>
      </c>
      <c r="N44" s="10" t="s">
        <v>0</v>
      </c>
    </row>
    <row r="45" spans="1:14" outlineLevel="3" x14ac:dyDescent="0.25">
      <c r="A45" s="10" t="s">
        <v>129</v>
      </c>
      <c r="B45" s="11" t="s">
        <v>0</v>
      </c>
      <c r="C45" s="11" t="s">
        <v>0</v>
      </c>
      <c r="D45" s="11" t="s">
        <v>0</v>
      </c>
      <c r="E45" s="10" t="s">
        <v>308</v>
      </c>
      <c r="F45" s="10" t="s">
        <v>79</v>
      </c>
      <c r="G45" s="13">
        <v>4</v>
      </c>
      <c r="H45" s="7"/>
      <c r="I45" s="7">
        <v>1</v>
      </c>
      <c r="J45" s="7"/>
      <c r="K45" s="7">
        <f t="shared" si="1"/>
        <v>0</v>
      </c>
      <c r="L45" s="12" t="s">
        <v>0</v>
      </c>
      <c r="M45" s="12" t="s">
        <v>0</v>
      </c>
      <c r="N45" s="10" t="s">
        <v>0</v>
      </c>
    </row>
    <row r="46" spans="1:14" outlineLevel="3" x14ac:dyDescent="0.25">
      <c r="A46" s="10" t="s">
        <v>131</v>
      </c>
      <c r="B46" s="11" t="s">
        <v>0</v>
      </c>
      <c r="C46" s="11" t="s">
        <v>0</v>
      </c>
      <c r="D46" s="11" t="s">
        <v>0</v>
      </c>
      <c r="E46" s="10" t="s">
        <v>116</v>
      </c>
      <c r="F46" s="10" t="s">
        <v>79</v>
      </c>
      <c r="G46" s="13">
        <v>8</v>
      </c>
      <c r="H46" s="7"/>
      <c r="I46" s="7">
        <v>1</v>
      </c>
      <c r="J46" s="7"/>
      <c r="K46" s="7">
        <f t="shared" si="1"/>
        <v>0</v>
      </c>
      <c r="L46" s="12" t="s">
        <v>0</v>
      </c>
      <c r="M46" s="12" t="s">
        <v>0</v>
      </c>
      <c r="N46" s="10" t="s">
        <v>0</v>
      </c>
    </row>
    <row r="47" spans="1:14" outlineLevel="3" x14ac:dyDescent="0.25">
      <c r="A47" s="10" t="s">
        <v>133</v>
      </c>
      <c r="B47" s="11" t="s">
        <v>0</v>
      </c>
      <c r="C47" s="11" t="s">
        <v>0</v>
      </c>
      <c r="D47" s="11" t="s">
        <v>0</v>
      </c>
      <c r="E47" s="10" t="s">
        <v>118</v>
      </c>
      <c r="F47" s="10" t="s">
        <v>79</v>
      </c>
      <c r="G47" s="13">
        <v>2</v>
      </c>
      <c r="H47" s="7"/>
      <c r="I47" s="7">
        <v>1</v>
      </c>
      <c r="J47" s="7"/>
      <c r="K47" s="7">
        <f t="shared" si="1"/>
        <v>0</v>
      </c>
      <c r="L47" s="12" t="s">
        <v>0</v>
      </c>
      <c r="M47" s="12" t="s">
        <v>0</v>
      </c>
      <c r="N47" s="10" t="s">
        <v>0</v>
      </c>
    </row>
    <row r="48" spans="1:14" outlineLevel="3" x14ac:dyDescent="0.25">
      <c r="A48" s="10" t="s">
        <v>135</v>
      </c>
      <c r="B48" s="11" t="s">
        <v>0</v>
      </c>
      <c r="C48" s="11" t="s">
        <v>0</v>
      </c>
      <c r="D48" s="11" t="s">
        <v>0</v>
      </c>
      <c r="E48" s="10" t="s">
        <v>309</v>
      </c>
      <c r="F48" s="10" t="s">
        <v>79</v>
      </c>
      <c r="G48" s="13">
        <v>1</v>
      </c>
      <c r="H48" s="7"/>
      <c r="I48" s="7">
        <v>1</v>
      </c>
      <c r="J48" s="7"/>
      <c r="K48" s="7">
        <f t="shared" si="1"/>
        <v>0</v>
      </c>
      <c r="L48" s="12" t="s">
        <v>0</v>
      </c>
      <c r="M48" s="12" t="s">
        <v>0</v>
      </c>
      <c r="N48" s="10" t="s">
        <v>0</v>
      </c>
    </row>
    <row r="49" spans="1:14" outlineLevel="3" x14ac:dyDescent="0.25">
      <c r="A49" s="10" t="s">
        <v>137</v>
      </c>
      <c r="B49" s="11" t="s">
        <v>0</v>
      </c>
      <c r="C49" s="11" t="s">
        <v>0</v>
      </c>
      <c r="D49" s="11" t="s">
        <v>0</v>
      </c>
      <c r="E49" s="10" t="s">
        <v>120</v>
      </c>
      <c r="F49" s="10" t="s">
        <v>79</v>
      </c>
      <c r="G49" s="13">
        <v>1</v>
      </c>
      <c r="H49" s="7"/>
      <c r="I49" s="7">
        <v>1</v>
      </c>
      <c r="J49" s="7"/>
      <c r="K49" s="7">
        <f t="shared" si="1"/>
        <v>0</v>
      </c>
      <c r="L49" s="12" t="s">
        <v>0</v>
      </c>
      <c r="M49" s="12" t="s">
        <v>0</v>
      </c>
      <c r="N49" s="10" t="s">
        <v>0</v>
      </c>
    </row>
    <row r="50" spans="1:14" outlineLevel="3" x14ac:dyDescent="0.25">
      <c r="A50" s="10" t="s">
        <v>139</v>
      </c>
      <c r="B50" s="11" t="s">
        <v>0</v>
      </c>
      <c r="C50" s="11" t="s">
        <v>0</v>
      </c>
      <c r="D50" s="11" t="s">
        <v>0</v>
      </c>
      <c r="E50" s="10" t="s">
        <v>310</v>
      </c>
      <c r="F50" s="10" t="s">
        <v>79</v>
      </c>
      <c r="G50" s="13">
        <v>1</v>
      </c>
      <c r="H50" s="7"/>
      <c r="I50" s="7">
        <v>1</v>
      </c>
      <c r="J50" s="7"/>
      <c r="K50" s="7">
        <f t="shared" si="1"/>
        <v>0</v>
      </c>
      <c r="L50" s="12" t="s">
        <v>0</v>
      </c>
      <c r="M50" s="12" t="s">
        <v>0</v>
      </c>
      <c r="N50" s="10" t="s">
        <v>0</v>
      </c>
    </row>
    <row r="51" spans="1:14" outlineLevel="3" x14ac:dyDescent="0.25">
      <c r="A51" s="10" t="s">
        <v>142</v>
      </c>
      <c r="B51" s="11" t="s">
        <v>0</v>
      </c>
      <c r="C51" s="11" t="s">
        <v>0</v>
      </c>
      <c r="D51" s="11" t="s">
        <v>0</v>
      </c>
      <c r="E51" s="10" t="s">
        <v>122</v>
      </c>
      <c r="F51" s="10" t="s">
        <v>79</v>
      </c>
      <c r="G51" s="13">
        <v>2</v>
      </c>
      <c r="H51" s="7"/>
      <c r="I51" s="7">
        <v>1</v>
      </c>
      <c r="J51" s="7"/>
      <c r="K51" s="7">
        <f t="shared" si="1"/>
        <v>0</v>
      </c>
      <c r="L51" s="12" t="s">
        <v>0</v>
      </c>
      <c r="M51" s="12" t="s">
        <v>0</v>
      </c>
      <c r="N51" s="10" t="s">
        <v>0</v>
      </c>
    </row>
    <row r="52" spans="1:14" outlineLevel="3" x14ac:dyDescent="0.25">
      <c r="A52" s="10" t="s">
        <v>144</v>
      </c>
      <c r="B52" s="11" t="s">
        <v>0</v>
      </c>
      <c r="C52" s="11" t="s">
        <v>0</v>
      </c>
      <c r="D52" s="11" t="s">
        <v>0</v>
      </c>
      <c r="E52" s="10" t="s">
        <v>126</v>
      </c>
      <c r="F52" s="10" t="s">
        <v>79</v>
      </c>
      <c r="G52" s="13">
        <v>10</v>
      </c>
      <c r="H52" s="7"/>
      <c r="I52" s="7">
        <v>1</v>
      </c>
      <c r="J52" s="7"/>
      <c r="K52" s="7">
        <f t="shared" si="1"/>
        <v>0</v>
      </c>
      <c r="L52" s="12" t="s">
        <v>0</v>
      </c>
      <c r="M52" s="12" t="s">
        <v>0</v>
      </c>
      <c r="N52" s="10" t="s">
        <v>0</v>
      </c>
    </row>
    <row r="53" spans="1:14" ht="30" outlineLevel="3" x14ac:dyDescent="0.25">
      <c r="A53" s="10" t="s">
        <v>146</v>
      </c>
      <c r="B53" s="11" t="s">
        <v>0</v>
      </c>
      <c r="C53" s="11" t="s">
        <v>0</v>
      </c>
      <c r="D53" s="11" t="s">
        <v>0</v>
      </c>
      <c r="E53" s="10" t="s">
        <v>128</v>
      </c>
      <c r="F53" s="10" t="s">
        <v>79</v>
      </c>
      <c r="G53" s="13">
        <v>8</v>
      </c>
      <c r="H53" s="7"/>
      <c r="I53" s="7">
        <v>1</v>
      </c>
      <c r="J53" s="7"/>
      <c r="K53" s="7">
        <f t="shared" si="1"/>
        <v>0</v>
      </c>
      <c r="L53" s="12" t="s">
        <v>0</v>
      </c>
      <c r="M53" s="12" t="s">
        <v>0</v>
      </c>
      <c r="N53" s="10" t="s">
        <v>0</v>
      </c>
    </row>
    <row r="54" spans="1:14" outlineLevel="3" x14ac:dyDescent="0.25">
      <c r="A54" s="10" t="s">
        <v>148</v>
      </c>
      <c r="B54" s="11" t="s">
        <v>0</v>
      </c>
      <c r="C54" s="11" t="s">
        <v>0</v>
      </c>
      <c r="D54" s="11" t="s">
        <v>0</v>
      </c>
      <c r="E54" s="10" t="s">
        <v>311</v>
      </c>
      <c r="F54" s="10" t="s">
        <v>76</v>
      </c>
      <c r="G54" s="13">
        <v>5</v>
      </c>
      <c r="H54" s="7"/>
      <c r="I54" s="7">
        <v>1</v>
      </c>
      <c r="J54" s="7"/>
      <c r="K54" s="7">
        <f t="shared" si="1"/>
        <v>0</v>
      </c>
      <c r="L54" s="12" t="s">
        <v>0</v>
      </c>
      <c r="M54" s="12" t="s">
        <v>0</v>
      </c>
      <c r="N54" s="10" t="s">
        <v>0</v>
      </c>
    </row>
    <row r="55" spans="1:14" ht="30" outlineLevel="3" x14ac:dyDescent="0.25">
      <c r="A55" s="10" t="s">
        <v>150</v>
      </c>
      <c r="B55" s="11" t="s">
        <v>0</v>
      </c>
      <c r="C55" s="11" t="s">
        <v>0</v>
      </c>
      <c r="D55" s="11" t="s">
        <v>0</v>
      </c>
      <c r="E55" s="10" t="s">
        <v>134</v>
      </c>
      <c r="F55" s="10" t="s">
        <v>76</v>
      </c>
      <c r="G55" s="13">
        <v>12</v>
      </c>
      <c r="H55" s="7"/>
      <c r="I55" s="7">
        <v>1</v>
      </c>
      <c r="J55" s="7"/>
      <c r="K55" s="7">
        <f t="shared" si="1"/>
        <v>0</v>
      </c>
      <c r="L55" s="12" t="s">
        <v>0</v>
      </c>
      <c r="M55" s="12" t="s">
        <v>0</v>
      </c>
      <c r="N55" s="10" t="s">
        <v>0</v>
      </c>
    </row>
    <row r="56" spans="1:14" ht="30" outlineLevel="3" x14ac:dyDescent="0.25">
      <c r="A56" s="10" t="s">
        <v>152</v>
      </c>
      <c r="B56" s="11" t="s">
        <v>0</v>
      </c>
      <c r="C56" s="11" t="s">
        <v>0</v>
      </c>
      <c r="D56" s="11" t="s">
        <v>0</v>
      </c>
      <c r="E56" s="10" t="s">
        <v>312</v>
      </c>
      <c r="F56" s="10" t="s">
        <v>76</v>
      </c>
      <c r="G56" s="13">
        <v>6</v>
      </c>
      <c r="H56" s="7"/>
      <c r="I56" s="7">
        <v>1</v>
      </c>
      <c r="J56" s="7"/>
      <c r="K56" s="7">
        <f t="shared" si="1"/>
        <v>0</v>
      </c>
      <c r="L56" s="12" t="s">
        <v>0</v>
      </c>
      <c r="M56" s="12" t="s">
        <v>0</v>
      </c>
      <c r="N56" s="10" t="s">
        <v>0</v>
      </c>
    </row>
    <row r="57" spans="1:14" ht="30" outlineLevel="3" x14ac:dyDescent="0.25">
      <c r="A57" s="10" t="s">
        <v>154</v>
      </c>
      <c r="B57" s="11" t="s">
        <v>0</v>
      </c>
      <c r="C57" s="11" t="s">
        <v>0</v>
      </c>
      <c r="D57" s="11" t="s">
        <v>0</v>
      </c>
      <c r="E57" s="10" t="s">
        <v>313</v>
      </c>
      <c r="F57" s="10" t="s">
        <v>76</v>
      </c>
      <c r="G57" s="13">
        <v>25</v>
      </c>
      <c r="H57" s="7"/>
      <c r="I57" s="7">
        <v>1</v>
      </c>
      <c r="J57" s="7"/>
      <c r="K57" s="7">
        <f t="shared" si="1"/>
        <v>0</v>
      </c>
      <c r="L57" s="12" t="s">
        <v>0</v>
      </c>
      <c r="M57" s="12" t="s">
        <v>0</v>
      </c>
      <c r="N57" s="10" t="s">
        <v>0</v>
      </c>
    </row>
    <row r="58" spans="1:14" ht="45" outlineLevel="3" x14ac:dyDescent="0.25">
      <c r="A58" s="10" t="s">
        <v>156</v>
      </c>
      <c r="B58" s="11" t="s">
        <v>0</v>
      </c>
      <c r="C58" s="11" t="s">
        <v>0</v>
      </c>
      <c r="D58" s="11" t="s">
        <v>0</v>
      </c>
      <c r="E58" s="10" t="s">
        <v>138</v>
      </c>
      <c r="F58" s="10" t="s">
        <v>140</v>
      </c>
      <c r="G58" s="13">
        <v>7.77</v>
      </c>
      <c r="H58" s="7"/>
      <c r="I58" s="7">
        <v>1</v>
      </c>
      <c r="J58" s="7"/>
      <c r="K58" s="7">
        <f t="shared" si="1"/>
        <v>0</v>
      </c>
      <c r="L58" s="12" t="s">
        <v>0</v>
      </c>
      <c r="M58" s="12" t="s">
        <v>0</v>
      </c>
      <c r="N58" s="10" t="s">
        <v>0</v>
      </c>
    </row>
    <row r="59" spans="1:14" outlineLevel="3" x14ac:dyDescent="0.25">
      <c r="A59" s="10" t="s">
        <v>158</v>
      </c>
      <c r="B59" s="11" t="s">
        <v>0</v>
      </c>
      <c r="C59" s="11" t="s">
        <v>0</v>
      </c>
      <c r="D59" s="11" t="s">
        <v>0</v>
      </c>
      <c r="E59" s="10" t="s">
        <v>141</v>
      </c>
      <c r="F59" s="10" t="s">
        <v>140</v>
      </c>
      <c r="G59" s="13">
        <v>7.77</v>
      </c>
      <c r="H59" s="7"/>
      <c r="I59" s="7">
        <v>1</v>
      </c>
      <c r="J59" s="7"/>
      <c r="K59" s="7">
        <f t="shared" si="1"/>
        <v>0</v>
      </c>
      <c r="L59" s="12" t="s">
        <v>0</v>
      </c>
      <c r="M59" s="12" t="s">
        <v>0</v>
      </c>
      <c r="N59" s="10" t="s">
        <v>0</v>
      </c>
    </row>
    <row r="60" spans="1:14" ht="45" outlineLevel="3" x14ac:dyDescent="0.25">
      <c r="A60" s="10" t="s">
        <v>160</v>
      </c>
      <c r="B60" s="11" t="s">
        <v>0</v>
      </c>
      <c r="C60" s="11" t="s">
        <v>0</v>
      </c>
      <c r="D60" s="11" t="s">
        <v>0</v>
      </c>
      <c r="E60" s="10" t="s">
        <v>143</v>
      </c>
      <c r="F60" s="10" t="s">
        <v>140</v>
      </c>
      <c r="G60" s="13">
        <v>7.77</v>
      </c>
      <c r="H60" s="7"/>
      <c r="I60" s="7">
        <v>1</v>
      </c>
      <c r="J60" s="7"/>
      <c r="K60" s="7">
        <f t="shared" si="1"/>
        <v>0</v>
      </c>
      <c r="L60" s="12" t="s">
        <v>0</v>
      </c>
      <c r="M60" s="12" t="s">
        <v>0</v>
      </c>
      <c r="N60" s="10" t="s">
        <v>0</v>
      </c>
    </row>
    <row r="61" spans="1:14" ht="45" outlineLevel="3" x14ac:dyDescent="0.25">
      <c r="A61" s="10" t="s">
        <v>162</v>
      </c>
      <c r="B61" s="11" t="s">
        <v>0</v>
      </c>
      <c r="C61" s="11" t="s">
        <v>0</v>
      </c>
      <c r="D61" s="11" t="s">
        <v>0</v>
      </c>
      <c r="E61" s="10" t="s">
        <v>145</v>
      </c>
      <c r="F61" s="10" t="s">
        <v>140</v>
      </c>
      <c r="G61" s="13">
        <v>7.77</v>
      </c>
      <c r="H61" s="7"/>
      <c r="I61" s="7">
        <v>1</v>
      </c>
      <c r="J61" s="7"/>
      <c r="K61" s="7">
        <f t="shared" si="1"/>
        <v>0</v>
      </c>
      <c r="L61" s="12" t="s">
        <v>0</v>
      </c>
      <c r="M61" s="12" t="s">
        <v>0</v>
      </c>
      <c r="N61" s="10" t="s">
        <v>0</v>
      </c>
    </row>
    <row r="62" spans="1:14" ht="30" outlineLevel="3" x14ac:dyDescent="0.25">
      <c r="A62" s="10" t="s">
        <v>164</v>
      </c>
      <c r="B62" s="11" t="s">
        <v>0</v>
      </c>
      <c r="C62" s="11" t="s">
        <v>0</v>
      </c>
      <c r="D62" s="11" t="s">
        <v>0</v>
      </c>
      <c r="E62" s="10" t="s">
        <v>149</v>
      </c>
      <c r="F62" s="10" t="s">
        <v>76</v>
      </c>
      <c r="G62" s="13">
        <v>12</v>
      </c>
      <c r="H62" s="7"/>
      <c r="I62" s="7">
        <v>1</v>
      </c>
      <c r="J62" s="7"/>
      <c r="K62" s="7">
        <f t="shared" si="1"/>
        <v>0</v>
      </c>
      <c r="L62" s="12" t="s">
        <v>0</v>
      </c>
      <c r="M62" s="12" t="s">
        <v>0</v>
      </c>
      <c r="N62" s="10" t="s">
        <v>0</v>
      </c>
    </row>
    <row r="63" spans="1:14" ht="30" outlineLevel="3" x14ac:dyDescent="0.25">
      <c r="A63" s="10" t="s">
        <v>166</v>
      </c>
      <c r="B63" s="11" t="s">
        <v>0</v>
      </c>
      <c r="C63" s="11" t="s">
        <v>0</v>
      </c>
      <c r="D63" s="11" t="s">
        <v>0</v>
      </c>
      <c r="E63" s="10" t="s">
        <v>151</v>
      </c>
      <c r="F63" s="10" t="s">
        <v>76</v>
      </c>
      <c r="G63" s="13">
        <v>6</v>
      </c>
      <c r="H63" s="7"/>
      <c r="I63" s="7">
        <v>1</v>
      </c>
      <c r="J63" s="7"/>
      <c r="K63" s="7">
        <f t="shared" si="1"/>
        <v>0</v>
      </c>
      <c r="L63" s="12" t="s">
        <v>0</v>
      </c>
      <c r="M63" s="12" t="s">
        <v>0</v>
      </c>
      <c r="N63" s="10" t="s">
        <v>0</v>
      </c>
    </row>
    <row r="64" spans="1:14" ht="30" outlineLevel="3" x14ac:dyDescent="0.25">
      <c r="A64" s="10" t="s">
        <v>168</v>
      </c>
      <c r="B64" s="11" t="s">
        <v>0</v>
      </c>
      <c r="C64" s="11" t="s">
        <v>0</v>
      </c>
      <c r="D64" s="11" t="s">
        <v>0</v>
      </c>
      <c r="E64" s="10" t="s">
        <v>316</v>
      </c>
      <c r="F64" s="10" t="s">
        <v>76</v>
      </c>
      <c r="G64" s="13">
        <v>25</v>
      </c>
      <c r="H64" s="7"/>
      <c r="I64" s="7">
        <v>1</v>
      </c>
      <c r="J64" s="7"/>
      <c r="K64" s="7">
        <f t="shared" si="1"/>
        <v>0</v>
      </c>
      <c r="L64" s="12" t="s">
        <v>0</v>
      </c>
      <c r="M64" s="12" t="s">
        <v>0</v>
      </c>
      <c r="N64" s="10" t="s">
        <v>0</v>
      </c>
    </row>
    <row r="65" spans="1:14" ht="45" outlineLevel="3" x14ac:dyDescent="0.25">
      <c r="A65" s="10" t="s">
        <v>170</v>
      </c>
      <c r="B65" s="11" t="s">
        <v>0</v>
      </c>
      <c r="C65" s="11" t="s">
        <v>0</v>
      </c>
      <c r="D65" s="11" t="s">
        <v>0</v>
      </c>
      <c r="E65" s="10" t="s">
        <v>159</v>
      </c>
      <c r="F65" s="10" t="s">
        <v>76</v>
      </c>
      <c r="G65" s="13">
        <v>8.5</v>
      </c>
      <c r="H65" s="7"/>
      <c r="I65" s="7">
        <v>1</v>
      </c>
      <c r="J65" s="7"/>
      <c r="K65" s="7">
        <f t="shared" si="1"/>
        <v>0</v>
      </c>
      <c r="L65" s="12" t="s">
        <v>0</v>
      </c>
      <c r="M65" s="12" t="s">
        <v>0</v>
      </c>
      <c r="N65" s="10" t="s">
        <v>0</v>
      </c>
    </row>
    <row r="66" spans="1:14" outlineLevel="3" x14ac:dyDescent="0.25">
      <c r="A66" s="10" t="s">
        <v>172</v>
      </c>
      <c r="B66" s="11" t="s">
        <v>0</v>
      </c>
      <c r="C66" s="11" t="s">
        <v>0</v>
      </c>
      <c r="D66" s="11" t="s">
        <v>0</v>
      </c>
      <c r="E66" s="10" t="s">
        <v>161</v>
      </c>
      <c r="F66" s="10" t="s">
        <v>79</v>
      </c>
      <c r="G66" s="13">
        <v>2</v>
      </c>
      <c r="H66" s="7"/>
      <c r="I66" s="7">
        <v>1</v>
      </c>
      <c r="J66" s="7"/>
      <c r="K66" s="7">
        <f t="shared" si="1"/>
        <v>0</v>
      </c>
      <c r="L66" s="12" t="s">
        <v>0</v>
      </c>
      <c r="M66" s="12" t="s">
        <v>0</v>
      </c>
      <c r="N66" s="10" t="s">
        <v>0</v>
      </c>
    </row>
    <row r="67" spans="1:14" ht="30" outlineLevel="3" x14ac:dyDescent="0.25">
      <c r="A67" s="10" t="s">
        <v>173</v>
      </c>
      <c r="B67" s="11" t="s">
        <v>0</v>
      </c>
      <c r="C67" s="11" t="s">
        <v>0</v>
      </c>
      <c r="D67" s="11" t="s">
        <v>0</v>
      </c>
      <c r="E67" s="10" t="s">
        <v>165</v>
      </c>
      <c r="F67" s="10" t="s">
        <v>76</v>
      </c>
      <c r="G67" s="13">
        <v>43</v>
      </c>
      <c r="H67" s="7"/>
      <c r="I67" s="7">
        <v>1</v>
      </c>
      <c r="J67" s="7"/>
      <c r="K67" s="7">
        <f t="shared" si="1"/>
        <v>0</v>
      </c>
      <c r="L67" s="12" t="s">
        <v>0</v>
      </c>
      <c r="M67" s="12" t="s">
        <v>0</v>
      </c>
      <c r="N67" s="10" t="s">
        <v>0</v>
      </c>
    </row>
    <row r="68" spans="1:14" outlineLevel="3" x14ac:dyDescent="0.25">
      <c r="A68" s="10" t="s">
        <v>175</v>
      </c>
      <c r="B68" s="11" t="s">
        <v>0</v>
      </c>
      <c r="C68" s="11" t="s">
        <v>0</v>
      </c>
      <c r="D68" s="11" t="s">
        <v>0</v>
      </c>
      <c r="E68" s="10" t="s">
        <v>167</v>
      </c>
      <c r="F68" s="10" t="s">
        <v>76</v>
      </c>
      <c r="G68" s="13">
        <v>43</v>
      </c>
      <c r="H68" s="7"/>
      <c r="I68" s="7">
        <v>2</v>
      </c>
      <c r="J68" s="7"/>
      <c r="K68" s="7">
        <f t="shared" si="1"/>
        <v>0</v>
      </c>
      <c r="L68" s="12" t="s">
        <v>0</v>
      </c>
      <c r="M68" s="12" t="s">
        <v>0</v>
      </c>
      <c r="N68" s="10" t="s">
        <v>0</v>
      </c>
    </row>
    <row r="69" spans="1:14" ht="45" outlineLevel="3" x14ac:dyDescent="0.25">
      <c r="A69" s="10" t="s">
        <v>177</v>
      </c>
      <c r="B69" s="11" t="s">
        <v>0</v>
      </c>
      <c r="C69" s="11" t="s">
        <v>0</v>
      </c>
      <c r="D69" s="11" t="s">
        <v>0</v>
      </c>
      <c r="E69" s="10" t="s">
        <v>169</v>
      </c>
      <c r="F69" s="10" t="s">
        <v>76</v>
      </c>
      <c r="G69" s="13">
        <v>2</v>
      </c>
      <c r="H69" s="7"/>
      <c r="I69" s="7">
        <v>1</v>
      </c>
      <c r="J69" s="7"/>
      <c r="K69" s="7">
        <f t="shared" si="1"/>
        <v>0</v>
      </c>
      <c r="L69" s="12" t="s">
        <v>0</v>
      </c>
      <c r="M69" s="12" t="s">
        <v>0</v>
      </c>
      <c r="N69" s="10" t="s">
        <v>0</v>
      </c>
    </row>
    <row r="70" spans="1:14" ht="45" outlineLevel="3" x14ac:dyDescent="0.25">
      <c r="A70" s="10" t="s">
        <v>179</v>
      </c>
      <c r="B70" s="11" t="s">
        <v>0</v>
      </c>
      <c r="C70" s="11" t="s">
        <v>0</v>
      </c>
      <c r="D70" s="11" t="s">
        <v>0</v>
      </c>
      <c r="E70" s="10" t="s">
        <v>171</v>
      </c>
      <c r="F70" s="10" t="s">
        <v>140</v>
      </c>
      <c r="G70" s="13">
        <v>0.22</v>
      </c>
      <c r="H70" s="7"/>
      <c r="I70" s="7">
        <v>1</v>
      </c>
      <c r="J70" s="7"/>
      <c r="K70" s="7">
        <f t="shared" si="1"/>
        <v>0</v>
      </c>
      <c r="L70" s="12" t="s">
        <v>0</v>
      </c>
      <c r="M70" s="12" t="s">
        <v>0</v>
      </c>
      <c r="N70" s="10" t="s">
        <v>0</v>
      </c>
    </row>
    <row r="71" spans="1:14" outlineLevel="3" x14ac:dyDescent="0.25">
      <c r="A71" s="10" t="s">
        <v>181</v>
      </c>
      <c r="B71" s="11" t="s">
        <v>0</v>
      </c>
      <c r="C71" s="11" t="s">
        <v>0</v>
      </c>
      <c r="D71" s="11" t="s">
        <v>0</v>
      </c>
      <c r="E71" s="10" t="s">
        <v>141</v>
      </c>
      <c r="F71" s="10" t="s">
        <v>140</v>
      </c>
      <c r="G71" s="13">
        <v>0.22</v>
      </c>
      <c r="H71" s="7"/>
      <c r="I71" s="7">
        <v>1</v>
      </c>
      <c r="J71" s="7"/>
      <c r="K71" s="7">
        <f t="shared" si="1"/>
        <v>0</v>
      </c>
      <c r="L71" s="12" t="s">
        <v>0</v>
      </c>
      <c r="M71" s="12" t="s">
        <v>0</v>
      </c>
      <c r="N71" s="10" t="s">
        <v>0</v>
      </c>
    </row>
    <row r="72" spans="1:14" ht="45" outlineLevel="3" x14ac:dyDescent="0.25">
      <c r="A72" s="10" t="s">
        <v>183</v>
      </c>
      <c r="B72" s="11" t="s">
        <v>0</v>
      </c>
      <c r="C72" s="11" t="s">
        <v>0</v>
      </c>
      <c r="D72" s="11" t="s">
        <v>0</v>
      </c>
      <c r="E72" s="10" t="s">
        <v>174</v>
      </c>
      <c r="F72" s="10" t="s">
        <v>140</v>
      </c>
      <c r="G72" s="13">
        <v>0.22</v>
      </c>
      <c r="H72" s="7"/>
      <c r="I72" s="7">
        <v>1</v>
      </c>
      <c r="J72" s="7"/>
      <c r="K72" s="7">
        <f t="shared" si="1"/>
        <v>0</v>
      </c>
      <c r="L72" s="12" t="s">
        <v>0</v>
      </c>
      <c r="M72" s="12" t="s">
        <v>0</v>
      </c>
      <c r="N72" s="10" t="s">
        <v>0</v>
      </c>
    </row>
    <row r="73" spans="1:14" ht="45" outlineLevel="3" x14ac:dyDescent="0.25">
      <c r="A73" s="10" t="s">
        <v>185</v>
      </c>
      <c r="B73" s="11" t="s">
        <v>0</v>
      </c>
      <c r="C73" s="11" t="s">
        <v>0</v>
      </c>
      <c r="D73" s="11" t="s">
        <v>0</v>
      </c>
      <c r="E73" s="10" t="s">
        <v>176</v>
      </c>
      <c r="F73" s="10" t="s">
        <v>140</v>
      </c>
      <c r="G73" s="13">
        <v>0.22</v>
      </c>
      <c r="H73" s="7"/>
      <c r="I73" s="7">
        <v>1</v>
      </c>
      <c r="J73" s="7"/>
      <c r="K73" s="7">
        <f t="shared" si="1"/>
        <v>0</v>
      </c>
      <c r="L73" s="12" t="s">
        <v>0</v>
      </c>
      <c r="M73" s="12" t="s">
        <v>0</v>
      </c>
      <c r="N73" s="10" t="s">
        <v>0</v>
      </c>
    </row>
    <row r="74" spans="1:14" ht="30" outlineLevel="3" x14ac:dyDescent="0.25">
      <c r="A74" s="10" t="s">
        <v>188</v>
      </c>
      <c r="B74" s="11" t="s">
        <v>0</v>
      </c>
      <c r="C74" s="11" t="s">
        <v>0</v>
      </c>
      <c r="D74" s="11" t="s">
        <v>0</v>
      </c>
      <c r="E74" s="10" t="s">
        <v>178</v>
      </c>
      <c r="F74" s="10" t="s">
        <v>79</v>
      </c>
      <c r="G74" s="13">
        <v>1</v>
      </c>
      <c r="H74" s="7"/>
      <c r="I74" s="7">
        <v>1</v>
      </c>
      <c r="J74" s="7"/>
      <c r="K74" s="7">
        <f t="shared" ref="K74:K77" si="2">ROUND(H74*J74, 2)</f>
        <v>0</v>
      </c>
      <c r="L74" s="12" t="s">
        <v>0</v>
      </c>
      <c r="M74" s="12" t="s">
        <v>0</v>
      </c>
      <c r="N74" s="10" t="s">
        <v>0</v>
      </c>
    </row>
    <row r="75" spans="1:14" outlineLevel="3" x14ac:dyDescent="0.25">
      <c r="A75" s="10" t="s">
        <v>190</v>
      </c>
      <c r="B75" s="11" t="s">
        <v>0</v>
      </c>
      <c r="C75" s="11" t="s">
        <v>0</v>
      </c>
      <c r="D75" s="11" t="s">
        <v>0</v>
      </c>
      <c r="E75" s="10" t="s">
        <v>180</v>
      </c>
      <c r="F75" s="10" t="s">
        <v>79</v>
      </c>
      <c r="G75" s="13">
        <v>1</v>
      </c>
      <c r="H75" s="7"/>
      <c r="I75" s="7">
        <v>1</v>
      </c>
      <c r="J75" s="7"/>
      <c r="K75" s="7">
        <f t="shared" si="2"/>
        <v>0</v>
      </c>
      <c r="L75" s="12" t="s">
        <v>0</v>
      </c>
      <c r="M75" s="12" t="s">
        <v>0</v>
      </c>
      <c r="N75" s="10" t="s">
        <v>0</v>
      </c>
    </row>
    <row r="76" spans="1:14" ht="30" outlineLevel="3" x14ac:dyDescent="0.25">
      <c r="A76" s="10" t="s">
        <v>192</v>
      </c>
      <c r="B76" s="11" t="s">
        <v>0</v>
      </c>
      <c r="C76" s="11" t="s">
        <v>0</v>
      </c>
      <c r="D76" s="11" t="s">
        <v>0</v>
      </c>
      <c r="E76" s="10" t="s">
        <v>182</v>
      </c>
      <c r="F76" s="10" t="s">
        <v>57</v>
      </c>
      <c r="G76" s="13">
        <v>1</v>
      </c>
      <c r="H76" s="7"/>
      <c r="I76" s="7">
        <v>1</v>
      </c>
      <c r="J76" s="7"/>
      <c r="K76" s="7">
        <f t="shared" si="2"/>
        <v>0</v>
      </c>
      <c r="L76" s="12" t="s">
        <v>0</v>
      </c>
      <c r="M76" s="12" t="s">
        <v>0</v>
      </c>
      <c r="N76" s="10" t="s">
        <v>0</v>
      </c>
    </row>
    <row r="77" spans="1:14" ht="30" outlineLevel="3" x14ac:dyDescent="0.25">
      <c r="A77" s="10" t="s">
        <v>195</v>
      </c>
      <c r="B77" s="11" t="s">
        <v>0</v>
      </c>
      <c r="C77" s="11" t="s">
        <v>0</v>
      </c>
      <c r="D77" s="11" t="s">
        <v>0</v>
      </c>
      <c r="E77" s="10" t="s">
        <v>184</v>
      </c>
      <c r="F77" s="10" t="s">
        <v>57</v>
      </c>
      <c r="G77" s="13">
        <v>1</v>
      </c>
      <c r="H77" s="7"/>
      <c r="I77" s="7">
        <v>1</v>
      </c>
      <c r="J77" s="7"/>
      <c r="K77" s="7">
        <f t="shared" si="2"/>
        <v>0</v>
      </c>
      <c r="L77" s="12" t="s">
        <v>0</v>
      </c>
      <c r="M77" s="12" t="s">
        <v>0</v>
      </c>
      <c r="N77" s="10" t="s">
        <v>0</v>
      </c>
    </row>
    <row r="78" spans="1:14" ht="30" outlineLevel="2" x14ac:dyDescent="0.25">
      <c r="A78" s="8" t="s">
        <v>596</v>
      </c>
      <c r="B78" s="5" t="s">
        <v>0</v>
      </c>
      <c r="C78" s="5" t="s">
        <v>0</v>
      </c>
      <c r="D78" s="5" t="s">
        <v>0</v>
      </c>
      <c r="E78" s="8" t="s">
        <v>22</v>
      </c>
      <c r="F78" s="5" t="s">
        <v>0</v>
      </c>
      <c r="G78" s="5" t="s">
        <v>0</v>
      </c>
      <c r="H78" s="5" t="s">
        <v>0</v>
      </c>
      <c r="I78" s="5" t="s">
        <v>0</v>
      </c>
      <c r="J78" s="5" t="s">
        <v>0</v>
      </c>
      <c r="K78" s="14">
        <f>SUM(K79:K88)</f>
        <v>0</v>
      </c>
      <c r="L78" s="5" t="s">
        <v>0</v>
      </c>
      <c r="M78" s="5" t="s">
        <v>0</v>
      </c>
      <c r="N78" s="10" t="s">
        <v>0</v>
      </c>
    </row>
    <row r="79" spans="1:14" ht="30" outlineLevel="3" x14ac:dyDescent="0.25">
      <c r="A79" s="10" t="s">
        <v>197</v>
      </c>
      <c r="B79" s="11" t="s">
        <v>0</v>
      </c>
      <c r="C79" s="11" t="s">
        <v>0</v>
      </c>
      <c r="D79" s="11" t="s">
        <v>0</v>
      </c>
      <c r="E79" s="10" t="s">
        <v>187</v>
      </c>
      <c r="F79" s="10" t="s">
        <v>57</v>
      </c>
      <c r="G79" s="13">
        <v>1</v>
      </c>
      <c r="H79" s="7"/>
      <c r="I79" s="7">
        <v>1</v>
      </c>
      <c r="J79" s="7"/>
      <c r="K79" s="7">
        <f t="shared" ref="K79:K88" si="3">ROUND(H79*J79, 2)</f>
        <v>0</v>
      </c>
      <c r="L79" s="12" t="s">
        <v>0</v>
      </c>
      <c r="M79" s="12" t="s">
        <v>0</v>
      </c>
      <c r="N79" s="10" t="s">
        <v>0</v>
      </c>
    </row>
    <row r="80" spans="1:14" ht="30" outlineLevel="3" x14ac:dyDescent="0.25">
      <c r="A80" s="10" t="s">
        <v>199</v>
      </c>
      <c r="B80" s="11" t="s">
        <v>0</v>
      </c>
      <c r="C80" s="11" t="s">
        <v>0</v>
      </c>
      <c r="D80" s="11" t="s">
        <v>0</v>
      </c>
      <c r="E80" s="10" t="s">
        <v>194</v>
      </c>
      <c r="F80" s="10" t="s">
        <v>140</v>
      </c>
      <c r="G80" s="13">
        <v>32</v>
      </c>
      <c r="H80" s="7"/>
      <c r="I80" s="7">
        <v>1</v>
      </c>
      <c r="J80" s="7"/>
      <c r="K80" s="7">
        <f t="shared" si="3"/>
        <v>0</v>
      </c>
      <c r="L80" s="12" t="s">
        <v>0</v>
      </c>
      <c r="M80" s="12" t="s">
        <v>0</v>
      </c>
      <c r="N80" s="10" t="s">
        <v>0</v>
      </c>
    </row>
    <row r="81" spans="1:14" ht="30" outlineLevel="3" x14ac:dyDescent="0.25">
      <c r="A81" s="10" t="s">
        <v>201</v>
      </c>
      <c r="B81" s="11" t="s">
        <v>0</v>
      </c>
      <c r="C81" s="11" t="s">
        <v>0</v>
      </c>
      <c r="D81" s="11" t="s">
        <v>0</v>
      </c>
      <c r="E81" s="10" t="s">
        <v>196</v>
      </c>
      <c r="F81" s="10" t="s">
        <v>140</v>
      </c>
      <c r="G81" s="13">
        <v>32</v>
      </c>
      <c r="H81" s="7"/>
      <c r="I81" s="7">
        <v>1</v>
      </c>
      <c r="J81" s="7"/>
      <c r="K81" s="7">
        <f t="shared" si="3"/>
        <v>0</v>
      </c>
      <c r="L81" s="12" t="s">
        <v>0</v>
      </c>
      <c r="M81" s="12" t="s">
        <v>0</v>
      </c>
      <c r="N81" s="10" t="s">
        <v>0</v>
      </c>
    </row>
    <row r="82" spans="1:14" ht="30" outlineLevel="3" x14ac:dyDescent="0.25">
      <c r="A82" s="10" t="s">
        <v>203</v>
      </c>
      <c r="B82" s="11" t="s">
        <v>0</v>
      </c>
      <c r="C82" s="11" t="s">
        <v>0</v>
      </c>
      <c r="D82" s="11" t="s">
        <v>0</v>
      </c>
      <c r="E82" s="10" t="s">
        <v>198</v>
      </c>
      <c r="F82" s="10" t="s">
        <v>140</v>
      </c>
      <c r="G82" s="13">
        <v>32</v>
      </c>
      <c r="H82" s="7"/>
      <c r="I82" s="7">
        <v>1</v>
      </c>
      <c r="J82" s="7"/>
      <c r="K82" s="7">
        <f t="shared" si="3"/>
        <v>0</v>
      </c>
      <c r="L82" s="12" t="s">
        <v>0</v>
      </c>
      <c r="M82" s="12" t="s">
        <v>0</v>
      </c>
      <c r="N82" s="10" t="s">
        <v>0</v>
      </c>
    </row>
    <row r="83" spans="1:14" ht="30" outlineLevel="3" x14ac:dyDescent="0.25">
      <c r="A83" s="10" t="s">
        <v>205</v>
      </c>
      <c r="B83" s="11" t="s">
        <v>0</v>
      </c>
      <c r="C83" s="11" t="s">
        <v>0</v>
      </c>
      <c r="D83" s="11" t="s">
        <v>0</v>
      </c>
      <c r="E83" s="10" t="s">
        <v>200</v>
      </c>
      <c r="F83" s="10" t="s">
        <v>140</v>
      </c>
      <c r="G83" s="13">
        <v>55</v>
      </c>
      <c r="H83" s="7"/>
      <c r="I83" s="7">
        <v>1</v>
      </c>
      <c r="J83" s="7"/>
      <c r="K83" s="7">
        <f t="shared" si="3"/>
        <v>0</v>
      </c>
      <c r="L83" s="12" t="s">
        <v>0</v>
      </c>
      <c r="M83" s="12" t="s">
        <v>0</v>
      </c>
      <c r="N83" s="10" t="s">
        <v>0</v>
      </c>
    </row>
    <row r="84" spans="1:14" ht="30" outlineLevel="3" x14ac:dyDescent="0.25">
      <c r="A84" s="10" t="s">
        <v>207</v>
      </c>
      <c r="B84" s="11" t="s">
        <v>0</v>
      </c>
      <c r="C84" s="11" t="s">
        <v>0</v>
      </c>
      <c r="D84" s="11" t="s">
        <v>0</v>
      </c>
      <c r="E84" s="10" t="s">
        <v>202</v>
      </c>
      <c r="F84" s="10" t="s">
        <v>140</v>
      </c>
      <c r="G84" s="13">
        <v>55</v>
      </c>
      <c r="H84" s="7"/>
      <c r="I84" s="7">
        <v>1</v>
      </c>
      <c r="J84" s="7"/>
      <c r="K84" s="7">
        <f t="shared" si="3"/>
        <v>0</v>
      </c>
      <c r="L84" s="12" t="s">
        <v>0</v>
      </c>
      <c r="M84" s="12" t="s">
        <v>0</v>
      </c>
      <c r="N84" s="10" t="s">
        <v>0</v>
      </c>
    </row>
    <row r="85" spans="1:14" ht="30" outlineLevel="3" x14ac:dyDescent="0.25">
      <c r="A85" s="10" t="s">
        <v>209</v>
      </c>
      <c r="B85" s="11" t="s">
        <v>0</v>
      </c>
      <c r="C85" s="11" t="s">
        <v>0</v>
      </c>
      <c r="D85" s="11" t="s">
        <v>0</v>
      </c>
      <c r="E85" s="10" t="s">
        <v>204</v>
      </c>
      <c r="F85" s="10" t="s">
        <v>140</v>
      </c>
      <c r="G85" s="13">
        <v>55</v>
      </c>
      <c r="H85" s="7"/>
      <c r="I85" s="7">
        <v>1</v>
      </c>
      <c r="J85" s="7"/>
      <c r="K85" s="7">
        <f t="shared" si="3"/>
        <v>0</v>
      </c>
      <c r="L85" s="12" t="s">
        <v>0</v>
      </c>
      <c r="M85" s="12" t="s">
        <v>0</v>
      </c>
      <c r="N85" s="10" t="s">
        <v>0</v>
      </c>
    </row>
    <row r="86" spans="1:14" ht="30" outlineLevel="3" x14ac:dyDescent="0.25">
      <c r="A86" s="10" t="s">
        <v>211</v>
      </c>
      <c r="B86" s="11" t="s">
        <v>0</v>
      </c>
      <c r="C86" s="11" t="s">
        <v>0</v>
      </c>
      <c r="D86" s="11" t="s">
        <v>0</v>
      </c>
      <c r="E86" s="10" t="s">
        <v>214</v>
      </c>
      <c r="F86" s="10" t="s">
        <v>193</v>
      </c>
      <c r="G86" s="13">
        <v>2.2999999999999998</v>
      </c>
      <c r="H86" s="7"/>
      <c r="I86" s="7">
        <v>1</v>
      </c>
      <c r="J86" s="7"/>
      <c r="K86" s="7">
        <f t="shared" si="3"/>
        <v>0</v>
      </c>
      <c r="L86" s="12" t="s">
        <v>0</v>
      </c>
      <c r="M86" s="12" t="s">
        <v>0</v>
      </c>
      <c r="N86" s="10" t="s">
        <v>0</v>
      </c>
    </row>
    <row r="87" spans="1:14" ht="30" outlineLevel="3" x14ac:dyDescent="0.25">
      <c r="A87" s="10" t="s">
        <v>213</v>
      </c>
      <c r="B87" s="11" t="s">
        <v>0</v>
      </c>
      <c r="C87" s="11" t="s">
        <v>0</v>
      </c>
      <c r="D87" s="11" t="s">
        <v>0</v>
      </c>
      <c r="E87" s="10" t="s">
        <v>216</v>
      </c>
      <c r="F87" s="10" t="s">
        <v>193</v>
      </c>
      <c r="G87" s="13">
        <v>2.2999999999999998</v>
      </c>
      <c r="H87" s="7"/>
      <c r="I87" s="7">
        <v>19</v>
      </c>
      <c r="J87" s="7"/>
      <c r="K87" s="7">
        <f t="shared" si="3"/>
        <v>0</v>
      </c>
      <c r="L87" s="12" t="s">
        <v>0</v>
      </c>
      <c r="M87" s="12" t="s">
        <v>0</v>
      </c>
      <c r="N87" s="10" t="s">
        <v>0</v>
      </c>
    </row>
    <row r="88" spans="1:14" outlineLevel="3" x14ac:dyDescent="0.25">
      <c r="A88" s="10" t="s">
        <v>215</v>
      </c>
      <c r="B88" s="11" t="s">
        <v>0</v>
      </c>
      <c r="C88" s="11" t="s">
        <v>0</v>
      </c>
      <c r="D88" s="11" t="s">
        <v>0</v>
      </c>
      <c r="E88" s="10" t="s">
        <v>218</v>
      </c>
      <c r="F88" s="10" t="s">
        <v>193</v>
      </c>
      <c r="G88" s="13">
        <v>2.2999999999999998</v>
      </c>
      <c r="H88" s="7"/>
      <c r="I88" s="7">
        <v>1</v>
      </c>
      <c r="J88" s="7"/>
      <c r="K88" s="7">
        <f t="shared" si="3"/>
        <v>0</v>
      </c>
      <c r="L88" s="12" t="s">
        <v>0</v>
      </c>
      <c r="M88" s="12" t="s">
        <v>0</v>
      </c>
      <c r="N88" s="10" t="s">
        <v>0</v>
      </c>
    </row>
    <row r="89" spans="1:14" ht="30" outlineLevel="2" x14ac:dyDescent="0.25">
      <c r="A89" s="8" t="s">
        <v>597</v>
      </c>
      <c r="B89" s="5" t="s">
        <v>0</v>
      </c>
      <c r="C89" s="5" t="s">
        <v>0</v>
      </c>
      <c r="D89" s="5" t="s">
        <v>0</v>
      </c>
      <c r="E89" s="8" t="s">
        <v>26</v>
      </c>
      <c r="F89" s="5" t="s">
        <v>0</v>
      </c>
      <c r="G89" s="5" t="s">
        <v>0</v>
      </c>
      <c r="H89" s="5" t="s">
        <v>0</v>
      </c>
      <c r="I89" s="5" t="s">
        <v>0</v>
      </c>
      <c r="J89" s="5" t="s">
        <v>0</v>
      </c>
      <c r="K89" s="14">
        <f>SUM(K90:K146)</f>
        <v>0</v>
      </c>
      <c r="L89" s="5" t="s">
        <v>0</v>
      </c>
      <c r="M89" s="5" t="s">
        <v>0</v>
      </c>
      <c r="N89" s="10" t="s">
        <v>0</v>
      </c>
    </row>
    <row r="90" spans="1:14" ht="30" outlineLevel="3" x14ac:dyDescent="0.25">
      <c r="A90" s="10" t="s">
        <v>217</v>
      </c>
      <c r="B90" s="11" t="s">
        <v>0</v>
      </c>
      <c r="C90" s="11" t="s">
        <v>0</v>
      </c>
      <c r="D90" s="11" t="s">
        <v>0</v>
      </c>
      <c r="E90" s="10" t="s">
        <v>55</v>
      </c>
      <c r="F90" s="10" t="s">
        <v>57</v>
      </c>
      <c r="G90" s="13">
        <v>1</v>
      </c>
      <c r="H90" s="7"/>
      <c r="I90" s="7">
        <v>1</v>
      </c>
      <c r="J90" s="7"/>
      <c r="K90" s="7">
        <f t="shared" ref="K90:K121" si="4">ROUND(H90*J90, 2)</f>
        <v>0</v>
      </c>
      <c r="L90" s="12" t="s">
        <v>0</v>
      </c>
      <c r="M90" s="12" t="s">
        <v>0</v>
      </c>
      <c r="N90" s="10" t="s">
        <v>0</v>
      </c>
    </row>
    <row r="91" spans="1:14" ht="30" outlineLevel="3" x14ac:dyDescent="0.25">
      <c r="A91" s="10" t="s">
        <v>219</v>
      </c>
      <c r="B91" s="11" t="s">
        <v>0</v>
      </c>
      <c r="C91" s="11" t="s">
        <v>0</v>
      </c>
      <c r="D91" s="11" t="s">
        <v>0</v>
      </c>
      <c r="E91" s="10" t="s">
        <v>598</v>
      </c>
      <c r="F91" s="10" t="s">
        <v>79</v>
      </c>
      <c r="G91" s="13">
        <v>1</v>
      </c>
      <c r="H91" s="7"/>
      <c r="I91" s="7">
        <v>1</v>
      </c>
      <c r="J91" s="7"/>
      <c r="K91" s="7">
        <f t="shared" si="4"/>
        <v>0</v>
      </c>
      <c r="L91" s="12" t="s">
        <v>0</v>
      </c>
      <c r="M91" s="12" t="s">
        <v>0</v>
      </c>
      <c r="N91" s="10" t="s">
        <v>0</v>
      </c>
    </row>
    <row r="92" spans="1:14" ht="30" outlineLevel="3" x14ac:dyDescent="0.25">
      <c r="A92" s="10" t="s">
        <v>222</v>
      </c>
      <c r="B92" s="11" t="s">
        <v>0</v>
      </c>
      <c r="C92" s="11" t="s">
        <v>0</v>
      </c>
      <c r="D92" s="11" t="s">
        <v>0</v>
      </c>
      <c r="E92" s="10" t="s">
        <v>599</v>
      </c>
      <c r="F92" s="10" t="s">
        <v>79</v>
      </c>
      <c r="G92" s="13">
        <v>1</v>
      </c>
      <c r="H92" s="7"/>
      <c r="I92" s="7">
        <v>1</v>
      </c>
      <c r="J92" s="7"/>
      <c r="K92" s="7">
        <f t="shared" si="4"/>
        <v>0</v>
      </c>
      <c r="L92" s="12" t="s">
        <v>0</v>
      </c>
      <c r="M92" s="12" t="s">
        <v>0</v>
      </c>
      <c r="N92" s="10" t="s">
        <v>0</v>
      </c>
    </row>
    <row r="93" spans="1:14" ht="30" outlineLevel="3" x14ac:dyDescent="0.25">
      <c r="A93" s="10" t="s">
        <v>224</v>
      </c>
      <c r="B93" s="11" t="s">
        <v>0</v>
      </c>
      <c r="C93" s="11" t="s">
        <v>0</v>
      </c>
      <c r="D93" s="11" t="s">
        <v>0</v>
      </c>
      <c r="E93" s="10" t="s">
        <v>600</v>
      </c>
      <c r="F93" s="10" t="s">
        <v>79</v>
      </c>
      <c r="G93" s="13">
        <v>1</v>
      </c>
      <c r="H93" s="7"/>
      <c r="I93" s="7">
        <v>1</v>
      </c>
      <c r="J93" s="7"/>
      <c r="K93" s="7">
        <f t="shared" si="4"/>
        <v>0</v>
      </c>
      <c r="L93" s="12" t="s">
        <v>0</v>
      </c>
      <c r="M93" s="12" t="s">
        <v>0</v>
      </c>
      <c r="N93" s="10" t="s">
        <v>0</v>
      </c>
    </row>
    <row r="94" spans="1:14" ht="30" outlineLevel="3" x14ac:dyDescent="0.25">
      <c r="A94" s="10" t="s">
        <v>226</v>
      </c>
      <c r="B94" s="11" t="s">
        <v>0</v>
      </c>
      <c r="C94" s="11" t="s">
        <v>0</v>
      </c>
      <c r="D94" s="11" t="s">
        <v>0</v>
      </c>
      <c r="E94" s="10" t="s">
        <v>601</v>
      </c>
      <c r="F94" s="10" t="s">
        <v>79</v>
      </c>
      <c r="G94" s="13">
        <v>1</v>
      </c>
      <c r="H94" s="7"/>
      <c r="I94" s="7">
        <v>1</v>
      </c>
      <c r="J94" s="7"/>
      <c r="K94" s="7">
        <f t="shared" si="4"/>
        <v>0</v>
      </c>
      <c r="L94" s="12" t="s">
        <v>0</v>
      </c>
      <c r="M94" s="12" t="s">
        <v>0</v>
      </c>
      <c r="N94" s="10" t="s">
        <v>0</v>
      </c>
    </row>
    <row r="95" spans="1:14" ht="30" outlineLevel="3" x14ac:dyDescent="0.25">
      <c r="A95" s="10" t="s">
        <v>228</v>
      </c>
      <c r="B95" s="11" t="s">
        <v>0</v>
      </c>
      <c r="C95" s="11" t="s">
        <v>0</v>
      </c>
      <c r="D95" s="11" t="s">
        <v>0</v>
      </c>
      <c r="E95" s="10" t="s">
        <v>488</v>
      </c>
      <c r="F95" s="10" t="s">
        <v>79</v>
      </c>
      <c r="G95" s="13">
        <v>1</v>
      </c>
      <c r="H95" s="7"/>
      <c r="I95" s="7">
        <v>1</v>
      </c>
      <c r="J95" s="7"/>
      <c r="K95" s="7">
        <f t="shared" si="4"/>
        <v>0</v>
      </c>
      <c r="L95" s="12" t="s">
        <v>0</v>
      </c>
      <c r="M95" s="12" t="s">
        <v>0</v>
      </c>
      <c r="N95" s="10" t="s">
        <v>0</v>
      </c>
    </row>
    <row r="96" spans="1:14" ht="30" outlineLevel="3" x14ac:dyDescent="0.25">
      <c r="A96" s="10" t="s">
        <v>230</v>
      </c>
      <c r="B96" s="11" t="s">
        <v>0</v>
      </c>
      <c r="C96" s="11" t="s">
        <v>0</v>
      </c>
      <c r="D96" s="11" t="s">
        <v>0</v>
      </c>
      <c r="E96" s="10" t="s">
        <v>491</v>
      </c>
      <c r="F96" s="10" t="s">
        <v>79</v>
      </c>
      <c r="G96" s="13">
        <v>1</v>
      </c>
      <c r="H96" s="7"/>
      <c r="I96" s="7">
        <v>1</v>
      </c>
      <c r="J96" s="7"/>
      <c r="K96" s="7">
        <f t="shared" si="4"/>
        <v>0</v>
      </c>
      <c r="L96" s="12" t="s">
        <v>0</v>
      </c>
      <c r="M96" s="12" t="s">
        <v>0</v>
      </c>
      <c r="N96" s="10" t="s">
        <v>0</v>
      </c>
    </row>
    <row r="97" spans="1:14" ht="30" outlineLevel="3" x14ac:dyDescent="0.25">
      <c r="A97" s="10" t="s">
        <v>232</v>
      </c>
      <c r="B97" s="11" t="s">
        <v>0</v>
      </c>
      <c r="C97" s="11" t="s">
        <v>0</v>
      </c>
      <c r="D97" s="11" t="s">
        <v>0</v>
      </c>
      <c r="E97" s="10" t="s">
        <v>495</v>
      </c>
      <c r="F97" s="10" t="s">
        <v>79</v>
      </c>
      <c r="G97" s="13">
        <v>1</v>
      </c>
      <c r="H97" s="7"/>
      <c r="I97" s="7">
        <v>1</v>
      </c>
      <c r="J97" s="7"/>
      <c r="K97" s="7">
        <f t="shared" si="4"/>
        <v>0</v>
      </c>
      <c r="L97" s="12" t="s">
        <v>0</v>
      </c>
      <c r="M97" s="12" t="s">
        <v>0</v>
      </c>
      <c r="N97" s="10" t="s">
        <v>0</v>
      </c>
    </row>
    <row r="98" spans="1:14" ht="30" outlineLevel="3" x14ac:dyDescent="0.25">
      <c r="A98" s="10" t="s">
        <v>234</v>
      </c>
      <c r="B98" s="11" t="s">
        <v>0</v>
      </c>
      <c r="C98" s="11" t="s">
        <v>0</v>
      </c>
      <c r="D98" s="11" t="s">
        <v>0</v>
      </c>
      <c r="E98" s="10" t="s">
        <v>569</v>
      </c>
      <c r="F98" s="10" t="s">
        <v>79</v>
      </c>
      <c r="G98" s="13">
        <v>1</v>
      </c>
      <c r="H98" s="7"/>
      <c r="I98" s="7">
        <v>1</v>
      </c>
      <c r="J98" s="7"/>
      <c r="K98" s="7">
        <f t="shared" si="4"/>
        <v>0</v>
      </c>
      <c r="L98" s="12" t="s">
        <v>0</v>
      </c>
      <c r="M98" s="12" t="s">
        <v>0</v>
      </c>
      <c r="N98" s="10" t="s">
        <v>0</v>
      </c>
    </row>
    <row r="99" spans="1:14" ht="30" outlineLevel="3" x14ac:dyDescent="0.25">
      <c r="A99" s="10" t="s">
        <v>236</v>
      </c>
      <c r="B99" s="11" t="s">
        <v>0</v>
      </c>
      <c r="C99" s="11" t="s">
        <v>0</v>
      </c>
      <c r="D99" s="11" t="s">
        <v>0</v>
      </c>
      <c r="E99" s="10" t="s">
        <v>571</v>
      </c>
      <c r="F99" s="10" t="s">
        <v>79</v>
      </c>
      <c r="G99" s="13">
        <v>2</v>
      </c>
      <c r="H99" s="7"/>
      <c r="I99" s="7">
        <v>1</v>
      </c>
      <c r="J99" s="7"/>
      <c r="K99" s="7">
        <f t="shared" si="4"/>
        <v>0</v>
      </c>
      <c r="L99" s="12" t="s">
        <v>0</v>
      </c>
      <c r="M99" s="12" t="s">
        <v>0</v>
      </c>
      <c r="N99" s="10" t="s">
        <v>0</v>
      </c>
    </row>
    <row r="100" spans="1:14" ht="30" outlineLevel="3" x14ac:dyDescent="0.25">
      <c r="A100" s="10" t="s">
        <v>238</v>
      </c>
      <c r="B100" s="11" t="s">
        <v>0</v>
      </c>
      <c r="C100" s="11" t="s">
        <v>0</v>
      </c>
      <c r="D100" s="11" t="s">
        <v>0</v>
      </c>
      <c r="E100" s="10" t="s">
        <v>602</v>
      </c>
      <c r="F100" s="10" t="s">
        <v>79</v>
      </c>
      <c r="G100" s="13">
        <v>4</v>
      </c>
      <c r="H100" s="7"/>
      <c r="I100" s="7">
        <v>1</v>
      </c>
      <c r="J100" s="7"/>
      <c r="K100" s="7">
        <f t="shared" si="4"/>
        <v>0</v>
      </c>
      <c r="L100" s="12" t="s">
        <v>0</v>
      </c>
      <c r="M100" s="12" t="s">
        <v>0</v>
      </c>
      <c r="N100" s="10" t="s">
        <v>0</v>
      </c>
    </row>
    <row r="101" spans="1:14" ht="30" outlineLevel="3" x14ac:dyDescent="0.25">
      <c r="A101" s="10" t="s">
        <v>240</v>
      </c>
      <c r="B101" s="11" t="s">
        <v>0</v>
      </c>
      <c r="C101" s="11" t="s">
        <v>0</v>
      </c>
      <c r="D101" s="11" t="s">
        <v>0</v>
      </c>
      <c r="E101" s="10" t="s">
        <v>603</v>
      </c>
      <c r="F101" s="10" t="s">
        <v>79</v>
      </c>
      <c r="G101" s="13">
        <v>4</v>
      </c>
      <c r="H101" s="7"/>
      <c r="I101" s="7">
        <v>1</v>
      </c>
      <c r="J101" s="7"/>
      <c r="K101" s="7">
        <f t="shared" si="4"/>
        <v>0</v>
      </c>
      <c r="L101" s="12" t="s">
        <v>0</v>
      </c>
      <c r="M101" s="12" t="s">
        <v>0</v>
      </c>
      <c r="N101" s="10" t="s">
        <v>0</v>
      </c>
    </row>
    <row r="102" spans="1:14" ht="30" outlineLevel="3" x14ac:dyDescent="0.25">
      <c r="A102" s="10" t="s">
        <v>242</v>
      </c>
      <c r="B102" s="11" t="s">
        <v>0</v>
      </c>
      <c r="C102" s="11" t="s">
        <v>0</v>
      </c>
      <c r="D102" s="11" t="s">
        <v>0</v>
      </c>
      <c r="E102" s="10" t="s">
        <v>572</v>
      </c>
      <c r="F102" s="10" t="s">
        <v>79</v>
      </c>
      <c r="G102" s="13">
        <v>2</v>
      </c>
      <c r="H102" s="7"/>
      <c r="I102" s="7">
        <v>1</v>
      </c>
      <c r="J102" s="7"/>
      <c r="K102" s="7">
        <f t="shared" si="4"/>
        <v>0</v>
      </c>
      <c r="L102" s="12" t="s">
        <v>0</v>
      </c>
      <c r="M102" s="12" t="s">
        <v>0</v>
      </c>
      <c r="N102" s="10" t="s">
        <v>0</v>
      </c>
    </row>
    <row r="103" spans="1:14" ht="30" outlineLevel="3" x14ac:dyDescent="0.25">
      <c r="A103" s="10" t="s">
        <v>244</v>
      </c>
      <c r="B103" s="11" t="s">
        <v>0</v>
      </c>
      <c r="C103" s="11" t="s">
        <v>0</v>
      </c>
      <c r="D103" s="11" t="s">
        <v>0</v>
      </c>
      <c r="E103" s="10" t="s">
        <v>604</v>
      </c>
      <c r="F103" s="10" t="s">
        <v>79</v>
      </c>
      <c r="G103" s="13">
        <v>1</v>
      </c>
      <c r="H103" s="7"/>
      <c r="I103" s="7">
        <v>1</v>
      </c>
      <c r="J103" s="7"/>
      <c r="K103" s="7">
        <f t="shared" si="4"/>
        <v>0</v>
      </c>
      <c r="L103" s="12" t="s">
        <v>0</v>
      </c>
      <c r="M103" s="12" t="s">
        <v>0</v>
      </c>
      <c r="N103" s="10" t="s">
        <v>0</v>
      </c>
    </row>
    <row r="104" spans="1:14" ht="30" outlineLevel="3" x14ac:dyDescent="0.25">
      <c r="A104" s="10" t="s">
        <v>246</v>
      </c>
      <c r="B104" s="11" t="s">
        <v>0</v>
      </c>
      <c r="C104" s="11" t="s">
        <v>0</v>
      </c>
      <c r="D104" s="11" t="s">
        <v>0</v>
      </c>
      <c r="E104" s="10" t="s">
        <v>574</v>
      </c>
      <c r="F104" s="10" t="s">
        <v>79</v>
      </c>
      <c r="G104" s="13">
        <v>10</v>
      </c>
      <c r="H104" s="7"/>
      <c r="I104" s="7">
        <v>1</v>
      </c>
      <c r="J104" s="7"/>
      <c r="K104" s="7">
        <f t="shared" si="4"/>
        <v>0</v>
      </c>
      <c r="L104" s="12" t="s">
        <v>0</v>
      </c>
      <c r="M104" s="12" t="s">
        <v>0</v>
      </c>
      <c r="N104" s="10" t="s">
        <v>0</v>
      </c>
    </row>
    <row r="105" spans="1:14" ht="30" outlineLevel="3" x14ac:dyDescent="0.25">
      <c r="A105" s="10" t="s">
        <v>248</v>
      </c>
      <c r="B105" s="11" t="s">
        <v>0</v>
      </c>
      <c r="C105" s="11" t="s">
        <v>0</v>
      </c>
      <c r="D105" s="11" t="s">
        <v>0</v>
      </c>
      <c r="E105" s="10" t="s">
        <v>575</v>
      </c>
      <c r="F105" s="10" t="s">
        <v>79</v>
      </c>
      <c r="G105" s="13">
        <v>1</v>
      </c>
      <c r="H105" s="7"/>
      <c r="I105" s="7">
        <v>1</v>
      </c>
      <c r="J105" s="7"/>
      <c r="K105" s="7">
        <f t="shared" si="4"/>
        <v>0</v>
      </c>
      <c r="L105" s="12" t="s">
        <v>0</v>
      </c>
      <c r="M105" s="12" t="s">
        <v>0</v>
      </c>
      <c r="N105" s="10" t="s">
        <v>0</v>
      </c>
    </row>
    <row r="106" spans="1:14" ht="30" outlineLevel="3" x14ac:dyDescent="0.25">
      <c r="A106" s="10" t="s">
        <v>250</v>
      </c>
      <c r="B106" s="11" t="s">
        <v>0</v>
      </c>
      <c r="C106" s="11" t="s">
        <v>0</v>
      </c>
      <c r="D106" s="11" t="s">
        <v>0</v>
      </c>
      <c r="E106" s="10" t="s">
        <v>576</v>
      </c>
      <c r="F106" s="10" t="s">
        <v>79</v>
      </c>
      <c r="G106" s="13">
        <v>4</v>
      </c>
      <c r="H106" s="7"/>
      <c r="I106" s="7">
        <v>1</v>
      </c>
      <c r="J106" s="7"/>
      <c r="K106" s="7">
        <f t="shared" si="4"/>
        <v>0</v>
      </c>
      <c r="L106" s="12" t="s">
        <v>0</v>
      </c>
      <c r="M106" s="12" t="s">
        <v>0</v>
      </c>
      <c r="N106" s="10" t="s">
        <v>0</v>
      </c>
    </row>
    <row r="107" spans="1:14" ht="30" outlineLevel="3" x14ac:dyDescent="0.25">
      <c r="A107" s="10" t="s">
        <v>252</v>
      </c>
      <c r="B107" s="11" t="s">
        <v>0</v>
      </c>
      <c r="C107" s="11" t="s">
        <v>0</v>
      </c>
      <c r="D107" s="11" t="s">
        <v>0</v>
      </c>
      <c r="E107" s="10" t="s">
        <v>578</v>
      </c>
      <c r="F107" s="10" t="s">
        <v>79</v>
      </c>
      <c r="G107" s="13">
        <v>3</v>
      </c>
      <c r="H107" s="7"/>
      <c r="I107" s="7">
        <v>1</v>
      </c>
      <c r="J107" s="7"/>
      <c r="K107" s="7">
        <f t="shared" si="4"/>
        <v>0</v>
      </c>
      <c r="L107" s="12" t="s">
        <v>0</v>
      </c>
      <c r="M107" s="12" t="s">
        <v>0</v>
      </c>
      <c r="N107" s="10" t="s">
        <v>0</v>
      </c>
    </row>
    <row r="108" spans="1:14" ht="30" outlineLevel="3" x14ac:dyDescent="0.25">
      <c r="A108" s="10" t="s">
        <v>254</v>
      </c>
      <c r="B108" s="11" t="s">
        <v>0</v>
      </c>
      <c r="C108" s="11" t="s">
        <v>0</v>
      </c>
      <c r="D108" s="11" t="s">
        <v>0</v>
      </c>
      <c r="E108" s="10" t="s">
        <v>605</v>
      </c>
      <c r="F108" s="10" t="s">
        <v>79</v>
      </c>
      <c r="G108" s="13">
        <v>1</v>
      </c>
      <c r="H108" s="7"/>
      <c r="I108" s="7">
        <v>1</v>
      </c>
      <c r="J108" s="7"/>
      <c r="K108" s="7">
        <f t="shared" si="4"/>
        <v>0</v>
      </c>
      <c r="L108" s="12" t="s">
        <v>0</v>
      </c>
      <c r="M108" s="12" t="s">
        <v>0</v>
      </c>
      <c r="N108" s="10" t="s">
        <v>0</v>
      </c>
    </row>
    <row r="109" spans="1:14" ht="30" outlineLevel="3" x14ac:dyDescent="0.25">
      <c r="A109" s="10" t="s">
        <v>255</v>
      </c>
      <c r="B109" s="11" t="s">
        <v>0</v>
      </c>
      <c r="C109" s="11" t="s">
        <v>0</v>
      </c>
      <c r="D109" s="11" t="s">
        <v>0</v>
      </c>
      <c r="E109" s="10" t="s">
        <v>606</v>
      </c>
      <c r="F109" s="10" t="s">
        <v>79</v>
      </c>
      <c r="G109" s="13">
        <v>1</v>
      </c>
      <c r="H109" s="7"/>
      <c r="I109" s="7">
        <v>1</v>
      </c>
      <c r="J109" s="7"/>
      <c r="K109" s="7">
        <f t="shared" si="4"/>
        <v>0</v>
      </c>
      <c r="L109" s="12" t="s">
        <v>0</v>
      </c>
      <c r="M109" s="12" t="s">
        <v>0</v>
      </c>
      <c r="N109" s="10" t="s">
        <v>0</v>
      </c>
    </row>
    <row r="110" spans="1:14" ht="30" outlineLevel="3" x14ac:dyDescent="0.25">
      <c r="A110" s="10" t="s">
        <v>256</v>
      </c>
      <c r="B110" s="11" t="s">
        <v>0</v>
      </c>
      <c r="C110" s="11" t="s">
        <v>0</v>
      </c>
      <c r="D110" s="11" t="s">
        <v>0</v>
      </c>
      <c r="E110" s="10" t="s">
        <v>607</v>
      </c>
      <c r="F110" s="10" t="s">
        <v>79</v>
      </c>
      <c r="G110" s="13">
        <v>3</v>
      </c>
      <c r="H110" s="7"/>
      <c r="I110" s="7">
        <v>1</v>
      </c>
      <c r="J110" s="7"/>
      <c r="K110" s="7">
        <f t="shared" si="4"/>
        <v>0</v>
      </c>
      <c r="L110" s="12" t="s">
        <v>0</v>
      </c>
      <c r="M110" s="12" t="s">
        <v>0</v>
      </c>
      <c r="N110" s="10" t="s">
        <v>0</v>
      </c>
    </row>
    <row r="111" spans="1:14" ht="30" outlineLevel="3" x14ac:dyDescent="0.25">
      <c r="A111" s="10" t="s">
        <v>258</v>
      </c>
      <c r="B111" s="11" t="s">
        <v>0</v>
      </c>
      <c r="C111" s="11" t="s">
        <v>0</v>
      </c>
      <c r="D111" s="11" t="s">
        <v>0</v>
      </c>
      <c r="E111" s="10" t="s">
        <v>544</v>
      </c>
      <c r="F111" s="10" t="s">
        <v>79</v>
      </c>
      <c r="G111" s="13">
        <v>1</v>
      </c>
      <c r="H111" s="7"/>
      <c r="I111" s="7">
        <v>1</v>
      </c>
      <c r="J111" s="7"/>
      <c r="K111" s="7">
        <f t="shared" si="4"/>
        <v>0</v>
      </c>
      <c r="L111" s="12" t="s">
        <v>0</v>
      </c>
      <c r="M111" s="12" t="s">
        <v>0</v>
      </c>
      <c r="N111" s="10" t="s">
        <v>0</v>
      </c>
    </row>
    <row r="112" spans="1:14" ht="30" outlineLevel="3" x14ac:dyDescent="0.25">
      <c r="A112" s="10" t="s">
        <v>260</v>
      </c>
      <c r="B112" s="11" t="s">
        <v>0</v>
      </c>
      <c r="C112" s="11" t="s">
        <v>0</v>
      </c>
      <c r="D112" s="11" t="s">
        <v>0</v>
      </c>
      <c r="E112" s="10" t="s">
        <v>608</v>
      </c>
      <c r="F112" s="10" t="s">
        <v>79</v>
      </c>
      <c r="G112" s="13">
        <v>6</v>
      </c>
      <c r="H112" s="7"/>
      <c r="I112" s="7">
        <v>1</v>
      </c>
      <c r="J112" s="7"/>
      <c r="K112" s="7">
        <f t="shared" si="4"/>
        <v>0</v>
      </c>
      <c r="L112" s="12" t="s">
        <v>0</v>
      </c>
      <c r="M112" s="12" t="s">
        <v>0</v>
      </c>
      <c r="N112" s="10" t="s">
        <v>0</v>
      </c>
    </row>
    <row r="113" spans="1:14" ht="45" outlineLevel="3" x14ac:dyDescent="0.25">
      <c r="A113" s="10" t="s">
        <v>262</v>
      </c>
      <c r="B113" s="11" t="s">
        <v>0</v>
      </c>
      <c r="C113" s="11" t="s">
        <v>0</v>
      </c>
      <c r="D113" s="11" t="s">
        <v>0</v>
      </c>
      <c r="E113" s="10" t="s">
        <v>223</v>
      </c>
      <c r="F113" s="10" t="s">
        <v>79</v>
      </c>
      <c r="G113" s="13">
        <v>18</v>
      </c>
      <c r="H113" s="7"/>
      <c r="I113" s="7">
        <v>1</v>
      </c>
      <c r="J113" s="7"/>
      <c r="K113" s="7">
        <f t="shared" si="4"/>
        <v>0</v>
      </c>
      <c r="L113" s="12" t="s">
        <v>0</v>
      </c>
      <c r="M113" s="12" t="s">
        <v>0</v>
      </c>
      <c r="N113" s="10" t="s">
        <v>0</v>
      </c>
    </row>
    <row r="114" spans="1:14" ht="30" outlineLevel="3" x14ac:dyDescent="0.25">
      <c r="A114" s="10" t="s">
        <v>264</v>
      </c>
      <c r="B114" s="11" t="s">
        <v>0</v>
      </c>
      <c r="C114" s="11" t="s">
        <v>0</v>
      </c>
      <c r="D114" s="11" t="s">
        <v>0</v>
      </c>
      <c r="E114" s="10" t="s">
        <v>225</v>
      </c>
      <c r="F114" s="10" t="s">
        <v>193</v>
      </c>
      <c r="G114" s="13">
        <v>0.83</v>
      </c>
      <c r="H114" s="7"/>
      <c r="I114" s="7">
        <v>1</v>
      </c>
      <c r="J114" s="7"/>
      <c r="K114" s="7">
        <f t="shared" si="4"/>
        <v>0</v>
      </c>
      <c r="L114" s="12" t="s">
        <v>0</v>
      </c>
      <c r="M114" s="12" t="s">
        <v>0</v>
      </c>
      <c r="N114" s="10" t="s">
        <v>0</v>
      </c>
    </row>
    <row r="115" spans="1:14" ht="45" outlineLevel="3" x14ac:dyDescent="0.25">
      <c r="A115" s="10" t="s">
        <v>265</v>
      </c>
      <c r="B115" s="11" t="s">
        <v>0</v>
      </c>
      <c r="C115" s="11" t="s">
        <v>0</v>
      </c>
      <c r="D115" s="11" t="s">
        <v>0</v>
      </c>
      <c r="E115" s="10" t="s">
        <v>227</v>
      </c>
      <c r="F115" s="10" t="s">
        <v>193</v>
      </c>
      <c r="G115" s="13">
        <v>0.08</v>
      </c>
      <c r="H115" s="7"/>
      <c r="I115" s="7">
        <v>1</v>
      </c>
      <c r="J115" s="7"/>
      <c r="K115" s="7">
        <f t="shared" si="4"/>
        <v>0</v>
      </c>
      <c r="L115" s="12" t="s">
        <v>0</v>
      </c>
      <c r="M115" s="12" t="s">
        <v>0</v>
      </c>
      <c r="N115" s="10" t="s">
        <v>0</v>
      </c>
    </row>
    <row r="116" spans="1:14" ht="45" outlineLevel="3" x14ac:dyDescent="0.25">
      <c r="A116" s="10" t="s">
        <v>267</v>
      </c>
      <c r="B116" s="11" t="s">
        <v>0</v>
      </c>
      <c r="C116" s="11" t="s">
        <v>0</v>
      </c>
      <c r="D116" s="11" t="s">
        <v>0</v>
      </c>
      <c r="E116" s="10" t="s">
        <v>229</v>
      </c>
      <c r="F116" s="10" t="s">
        <v>193</v>
      </c>
      <c r="G116" s="13">
        <v>2.2999999999999998</v>
      </c>
      <c r="H116" s="7"/>
      <c r="I116" s="7">
        <v>1</v>
      </c>
      <c r="J116" s="7"/>
      <c r="K116" s="7">
        <f t="shared" si="4"/>
        <v>0</v>
      </c>
      <c r="L116" s="12" t="s">
        <v>0</v>
      </c>
      <c r="M116" s="12" t="s">
        <v>0</v>
      </c>
      <c r="N116" s="10" t="s">
        <v>0</v>
      </c>
    </row>
    <row r="117" spans="1:14" ht="45" outlineLevel="3" x14ac:dyDescent="0.25">
      <c r="A117" s="10" t="s">
        <v>269</v>
      </c>
      <c r="B117" s="11" t="s">
        <v>0</v>
      </c>
      <c r="C117" s="11" t="s">
        <v>0</v>
      </c>
      <c r="D117" s="11" t="s">
        <v>0</v>
      </c>
      <c r="E117" s="10" t="s">
        <v>338</v>
      </c>
      <c r="F117" s="10" t="s">
        <v>76</v>
      </c>
      <c r="G117" s="13">
        <v>18</v>
      </c>
      <c r="H117" s="7"/>
      <c r="I117" s="7">
        <v>1</v>
      </c>
      <c r="J117" s="7"/>
      <c r="K117" s="7">
        <f t="shared" si="4"/>
        <v>0</v>
      </c>
      <c r="L117" s="12" t="s">
        <v>0</v>
      </c>
      <c r="M117" s="12" t="s">
        <v>0</v>
      </c>
      <c r="N117" s="10" t="s">
        <v>0</v>
      </c>
    </row>
    <row r="118" spans="1:14" ht="45" outlineLevel="3" x14ac:dyDescent="0.25">
      <c r="A118" s="10" t="s">
        <v>271</v>
      </c>
      <c r="B118" s="11" t="s">
        <v>0</v>
      </c>
      <c r="C118" s="11" t="s">
        <v>0</v>
      </c>
      <c r="D118" s="11" t="s">
        <v>0</v>
      </c>
      <c r="E118" s="10" t="s">
        <v>339</v>
      </c>
      <c r="F118" s="10" t="s">
        <v>76</v>
      </c>
      <c r="G118" s="13">
        <v>177</v>
      </c>
      <c r="H118" s="7"/>
      <c r="I118" s="7">
        <v>1</v>
      </c>
      <c r="J118" s="7"/>
      <c r="K118" s="7">
        <f t="shared" si="4"/>
        <v>0</v>
      </c>
      <c r="L118" s="12" t="s">
        <v>0</v>
      </c>
      <c r="M118" s="12" t="s">
        <v>0</v>
      </c>
      <c r="N118" s="10" t="s">
        <v>0</v>
      </c>
    </row>
    <row r="119" spans="1:14" ht="45" outlineLevel="3" x14ac:dyDescent="0.25">
      <c r="A119" s="10" t="s">
        <v>273</v>
      </c>
      <c r="B119" s="11" t="s">
        <v>0</v>
      </c>
      <c r="C119" s="11" t="s">
        <v>0</v>
      </c>
      <c r="D119" s="11" t="s">
        <v>0</v>
      </c>
      <c r="E119" s="10" t="s">
        <v>340</v>
      </c>
      <c r="F119" s="10" t="s">
        <v>76</v>
      </c>
      <c r="G119" s="13">
        <v>143</v>
      </c>
      <c r="H119" s="7"/>
      <c r="I119" s="7">
        <v>1</v>
      </c>
      <c r="J119" s="7"/>
      <c r="K119" s="7">
        <f t="shared" si="4"/>
        <v>0</v>
      </c>
      <c r="L119" s="12" t="s">
        <v>0</v>
      </c>
      <c r="M119" s="12" t="s">
        <v>0</v>
      </c>
      <c r="N119" s="10" t="s">
        <v>0</v>
      </c>
    </row>
    <row r="120" spans="1:14" ht="45" outlineLevel="3" x14ac:dyDescent="0.25">
      <c r="A120" s="10" t="s">
        <v>275</v>
      </c>
      <c r="B120" s="11" t="s">
        <v>0</v>
      </c>
      <c r="C120" s="11" t="s">
        <v>0</v>
      </c>
      <c r="D120" s="11" t="s">
        <v>0</v>
      </c>
      <c r="E120" s="10" t="s">
        <v>341</v>
      </c>
      <c r="F120" s="10" t="s">
        <v>76</v>
      </c>
      <c r="G120" s="13">
        <v>201</v>
      </c>
      <c r="H120" s="7"/>
      <c r="I120" s="7">
        <v>1</v>
      </c>
      <c r="J120" s="7"/>
      <c r="K120" s="7">
        <f t="shared" si="4"/>
        <v>0</v>
      </c>
      <c r="L120" s="12" t="s">
        <v>0</v>
      </c>
      <c r="M120" s="12" t="s">
        <v>0</v>
      </c>
      <c r="N120" s="10" t="s">
        <v>0</v>
      </c>
    </row>
    <row r="121" spans="1:14" ht="45" outlineLevel="3" x14ac:dyDescent="0.25">
      <c r="A121" s="10" t="s">
        <v>277</v>
      </c>
      <c r="B121" s="11" t="s">
        <v>0</v>
      </c>
      <c r="C121" s="11" t="s">
        <v>0</v>
      </c>
      <c r="D121" s="11" t="s">
        <v>0</v>
      </c>
      <c r="E121" s="10" t="s">
        <v>342</v>
      </c>
      <c r="F121" s="10" t="s">
        <v>76</v>
      </c>
      <c r="G121" s="13">
        <v>132</v>
      </c>
      <c r="H121" s="7"/>
      <c r="I121" s="7">
        <v>1</v>
      </c>
      <c r="J121" s="7"/>
      <c r="K121" s="7">
        <f t="shared" si="4"/>
        <v>0</v>
      </c>
      <c r="L121" s="12" t="s">
        <v>0</v>
      </c>
      <c r="M121" s="12" t="s">
        <v>0</v>
      </c>
      <c r="N121" s="10" t="s">
        <v>0</v>
      </c>
    </row>
    <row r="122" spans="1:14" ht="45" outlineLevel="3" x14ac:dyDescent="0.25">
      <c r="A122" s="10" t="s">
        <v>279</v>
      </c>
      <c r="B122" s="11" t="s">
        <v>0</v>
      </c>
      <c r="C122" s="11" t="s">
        <v>0</v>
      </c>
      <c r="D122" s="11" t="s">
        <v>0</v>
      </c>
      <c r="E122" s="10" t="s">
        <v>343</v>
      </c>
      <c r="F122" s="10" t="s">
        <v>76</v>
      </c>
      <c r="G122" s="13">
        <v>233</v>
      </c>
      <c r="H122" s="7"/>
      <c r="I122" s="7">
        <v>1</v>
      </c>
      <c r="J122" s="7"/>
      <c r="K122" s="7">
        <f t="shared" ref="K122:K146" si="5">ROUND(H122*J122, 2)</f>
        <v>0</v>
      </c>
      <c r="L122" s="12" t="s">
        <v>0</v>
      </c>
      <c r="M122" s="12" t="s">
        <v>0</v>
      </c>
      <c r="N122" s="10" t="s">
        <v>0</v>
      </c>
    </row>
    <row r="123" spans="1:14" ht="30" outlineLevel="3" x14ac:dyDescent="0.25">
      <c r="A123" s="10" t="s">
        <v>281</v>
      </c>
      <c r="B123" s="11" t="s">
        <v>0</v>
      </c>
      <c r="C123" s="11" t="s">
        <v>0</v>
      </c>
      <c r="D123" s="11" t="s">
        <v>0</v>
      </c>
      <c r="E123" s="10" t="s">
        <v>345</v>
      </c>
      <c r="F123" s="10" t="s">
        <v>76</v>
      </c>
      <c r="G123" s="13">
        <v>18</v>
      </c>
      <c r="H123" s="7"/>
      <c r="I123" s="7">
        <v>1</v>
      </c>
      <c r="J123" s="7"/>
      <c r="K123" s="7">
        <f t="shared" si="5"/>
        <v>0</v>
      </c>
      <c r="L123" s="12" t="s">
        <v>0</v>
      </c>
      <c r="M123" s="12" t="s">
        <v>0</v>
      </c>
      <c r="N123" s="10" t="s">
        <v>0</v>
      </c>
    </row>
    <row r="124" spans="1:14" ht="30" outlineLevel="3" x14ac:dyDescent="0.25">
      <c r="A124" s="10" t="s">
        <v>283</v>
      </c>
      <c r="B124" s="11" t="s">
        <v>0</v>
      </c>
      <c r="C124" s="11" t="s">
        <v>0</v>
      </c>
      <c r="D124" s="11" t="s">
        <v>0</v>
      </c>
      <c r="E124" s="10" t="s">
        <v>249</v>
      </c>
      <c r="F124" s="10" t="s">
        <v>76</v>
      </c>
      <c r="G124" s="13">
        <v>177</v>
      </c>
      <c r="H124" s="7"/>
      <c r="I124" s="7">
        <v>1</v>
      </c>
      <c r="J124" s="7"/>
      <c r="K124" s="7">
        <f t="shared" si="5"/>
        <v>0</v>
      </c>
      <c r="L124" s="12" t="s">
        <v>0</v>
      </c>
      <c r="M124" s="12" t="s">
        <v>0</v>
      </c>
      <c r="N124" s="10" t="s">
        <v>0</v>
      </c>
    </row>
    <row r="125" spans="1:14" ht="30" outlineLevel="3" x14ac:dyDescent="0.25">
      <c r="A125" s="10" t="s">
        <v>285</v>
      </c>
      <c r="B125" s="11" t="s">
        <v>0</v>
      </c>
      <c r="C125" s="11" t="s">
        <v>0</v>
      </c>
      <c r="D125" s="11" t="s">
        <v>0</v>
      </c>
      <c r="E125" s="10" t="s">
        <v>247</v>
      </c>
      <c r="F125" s="10" t="s">
        <v>76</v>
      </c>
      <c r="G125" s="13">
        <v>143</v>
      </c>
      <c r="H125" s="7"/>
      <c r="I125" s="7">
        <v>1</v>
      </c>
      <c r="J125" s="7"/>
      <c r="K125" s="7">
        <f t="shared" si="5"/>
        <v>0</v>
      </c>
      <c r="L125" s="12" t="s">
        <v>0</v>
      </c>
      <c r="M125" s="12" t="s">
        <v>0</v>
      </c>
      <c r="N125" s="10" t="s">
        <v>0</v>
      </c>
    </row>
    <row r="126" spans="1:14" ht="30" outlineLevel="3" x14ac:dyDescent="0.25">
      <c r="A126" s="10" t="s">
        <v>287</v>
      </c>
      <c r="B126" s="11" t="s">
        <v>0</v>
      </c>
      <c r="C126" s="11" t="s">
        <v>0</v>
      </c>
      <c r="D126" s="11" t="s">
        <v>0</v>
      </c>
      <c r="E126" s="10" t="s">
        <v>245</v>
      </c>
      <c r="F126" s="10" t="s">
        <v>76</v>
      </c>
      <c r="G126" s="13">
        <v>201</v>
      </c>
      <c r="H126" s="7"/>
      <c r="I126" s="7">
        <v>1</v>
      </c>
      <c r="J126" s="7"/>
      <c r="K126" s="7">
        <f t="shared" si="5"/>
        <v>0</v>
      </c>
      <c r="L126" s="12" t="s">
        <v>0</v>
      </c>
      <c r="M126" s="12" t="s">
        <v>0</v>
      </c>
      <c r="N126" s="10" t="s">
        <v>0</v>
      </c>
    </row>
    <row r="127" spans="1:14" ht="30" outlineLevel="3" x14ac:dyDescent="0.25">
      <c r="A127" s="10" t="s">
        <v>346</v>
      </c>
      <c r="B127" s="11" t="s">
        <v>0</v>
      </c>
      <c r="C127" s="11" t="s">
        <v>0</v>
      </c>
      <c r="D127" s="11" t="s">
        <v>0</v>
      </c>
      <c r="E127" s="10" t="s">
        <v>243</v>
      </c>
      <c r="F127" s="10" t="s">
        <v>76</v>
      </c>
      <c r="G127" s="13">
        <v>132</v>
      </c>
      <c r="H127" s="7"/>
      <c r="I127" s="7">
        <v>1</v>
      </c>
      <c r="J127" s="7"/>
      <c r="K127" s="7">
        <f t="shared" si="5"/>
        <v>0</v>
      </c>
      <c r="L127" s="12" t="s">
        <v>0</v>
      </c>
      <c r="M127" s="12" t="s">
        <v>0</v>
      </c>
      <c r="N127" s="10" t="s">
        <v>0</v>
      </c>
    </row>
    <row r="128" spans="1:14" ht="30" outlineLevel="3" x14ac:dyDescent="0.25">
      <c r="A128" s="10" t="s">
        <v>347</v>
      </c>
      <c r="B128" s="11" t="s">
        <v>0</v>
      </c>
      <c r="C128" s="11" t="s">
        <v>0</v>
      </c>
      <c r="D128" s="11" t="s">
        <v>0</v>
      </c>
      <c r="E128" s="10" t="s">
        <v>241</v>
      </c>
      <c r="F128" s="10" t="s">
        <v>76</v>
      </c>
      <c r="G128" s="13">
        <v>233</v>
      </c>
      <c r="H128" s="7"/>
      <c r="I128" s="7">
        <v>1</v>
      </c>
      <c r="J128" s="7"/>
      <c r="K128" s="7">
        <f t="shared" si="5"/>
        <v>0</v>
      </c>
      <c r="L128" s="12" t="s">
        <v>0</v>
      </c>
      <c r="M128" s="12" t="s">
        <v>0</v>
      </c>
      <c r="N128" s="10" t="s">
        <v>0</v>
      </c>
    </row>
    <row r="129" spans="1:14" outlineLevel="3" x14ac:dyDescent="0.25">
      <c r="A129" s="10" t="s">
        <v>348</v>
      </c>
      <c r="B129" s="11" t="s">
        <v>0</v>
      </c>
      <c r="C129" s="11" t="s">
        <v>0</v>
      </c>
      <c r="D129" s="11" t="s">
        <v>0</v>
      </c>
      <c r="E129" s="10" t="s">
        <v>116</v>
      </c>
      <c r="F129" s="10" t="s">
        <v>79</v>
      </c>
      <c r="G129" s="13">
        <v>2</v>
      </c>
      <c r="H129" s="7"/>
      <c r="I129" s="7">
        <v>1</v>
      </c>
      <c r="J129" s="7"/>
      <c r="K129" s="7">
        <f t="shared" si="5"/>
        <v>0</v>
      </c>
      <c r="L129" s="12" t="s">
        <v>0</v>
      </c>
      <c r="M129" s="12" t="s">
        <v>0</v>
      </c>
      <c r="N129" s="10" t="s">
        <v>0</v>
      </c>
    </row>
    <row r="130" spans="1:14" outlineLevel="3" x14ac:dyDescent="0.25">
      <c r="A130" s="10" t="s">
        <v>349</v>
      </c>
      <c r="B130" s="11" t="s">
        <v>0</v>
      </c>
      <c r="C130" s="11" t="s">
        <v>0</v>
      </c>
      <c r="D130" s="11" t="s">
        <v>0</v>
      </c>
      <c r="E130" s="10" t="s">
        <v>308</v>
      </c>
      <c r="F130" s="10" t="s">
        <v>79</v>
      </c>
      <c r="G130" s="13">
        <v>1</v>
      </c>
      <c r="H130" s="7"/>
      <c r="I130" s="7">
        <v>1</v>
      </c>
      <c r="J130" s="7"/>
      <c r="K130" s="7">
        <f t="shared" si="5"/>
        <v>0</v>
      </c>
      <c r="L130" s="12" t="s">
        <v>0</v>
      </c>
      <c r="M130" s="12" t="s">
        <v>0</v>
      </c>
      <c r="N130" s="10" t="s">
        <v>0</v>
      </c>
    </row>
    <row r="131" spans="1:14" ht="45" outlineLevel="3" x14ac:dyDescent="0.25">
      <c r="A131" s="10" t="s">
        <v>350</v>
      </c>
      <c r="B131" s="11" t="s">
        <v>0</v>
      </c>
      <c r="C131" s="11" t="s">
        <v>0</v>
      </c>
      <c r="D131" s="11" t="s">
        <v>0</v>
      </c>
      <c r="E131" s="10" t="s">
        <v>364</v>
      </c>
      <c r="F131" s="10" t="s">
        <v>79</v>
      </c>
      <c r="G131" s="13">
        <v>2</v>
      </c>
      <c r="H131" s="7"/>
      <c r="I131" s="7">
        <v>1</v>
      </c>
      <c r="J131" s="7"/>
      <c r="K131" s="7">
        <f t="shared" si="5"/>
        <v>0</v>
      </c>
      <c r="L131" s="12" t="s">
        <v>0</v>
      </c>
      <c r="M131" s="12" t="s">
        <v>0</v>
      </c>
      <c r="N131" s="10" t="s">
        <v>0</v>
      </c>
    </row>
    <row r="132" spans="1:14" ht="45" outlineLevel="3" x14ac:dyDescent="0.25">
      <c r="A132" s="10" t="s">
        <v>351</v>
      </c>
      <c r="B132" s="11" t="s">
        <v>0</v>
      </c>
      <c r="C132" s="11" t="s">
        <v>0</v>
      </c>
      <c r="D132" s="11" t="s">
        <v>0</v>
      </c>
      <c r="E132" s="10" t="s">
        <v>366</v>
      </c>
      <c r="F132" s="10" t="s">
        <v>79</v>
      </c>
      <c r="G132" s="13">
        <v>1</v>
      </c>
      <c r="H132" s="7"/>
      <c r="I132" s="7">
        <v>1</v>
      </c>
      <c r="J132" s="7"/>
      <c r="K132" s="7">
        <f t="shared" si="5"/>
        <v>0</v>
      </c>
      <c r="L132" s="12" t="s">
        <v>0</v>
      </c>
      <c r="M132" s="12" t="s">
        <v>0</v>
      </c>
      <c r="N132" s="10" t="s">
        <v>0</v>
      </c>
    </row>
    <row r="133" spans="1:14" outlineLevel="3" x14ac:dyDescent="0.25">
      <c r="A133" s="10" t="s">
        <v>352</v>
      </c>
      <c r="B133" s="11" t="s">
        <v>0</v>
      </c>
      <c r="C133" s="11" t="s">
        <v>0</v>
      </c>
      <c r="D133" s="11" t="s">
        <v>0</v>
      </c>
      <c r="E133" s="10" t="s">
        <v>106</v>
      </c>
      <c r="F133" s="10" t="s">
        <v>79</v>
      </c>
      <c r="G133" s="13">
        <v>26</v>
      </c>
      <c r="H133" s="7"/>
      <c r="I133" s="7">
        <v>1</v>
      </c>
      <c r="J133" s="7"/>
      <c r="K133" s="7">
        <f t="shared" si="5"/>
        <v>0</v>
      </c>
      <c r="L133" s="12" t="s">
        <v>0</v>
      </c>
      <c r="M133" s="12" t="s">
        <v>0</v>
      </c>
      <c r="N133" s="10" t="s">
        <v>0</v>
      </c>
    </row>
    <row r="134" spans="1:14" outlineLevel="3" x14ac:dyDescent="0.25">
      <c r="A134" s="10" t="s">
        <v>353</v>
      </c>
      <c r="B134" s="11" t="s">
        <v>0</v>
      </c>
      <c r="C134" s="11" t="s">
        <v>0</v>
      </c>
      <c r="D134" s="11" t="s">
        <v>0</v>
      </c>
      <c r="E134" s="10" t="s">
        <v>266</v>
      </c>
      <c r="F134" s="10" t="s">
        <v>79</v>
      </c>
      <c r="G134" s="13">
        <v>22</v>
      </c>
      <c r="H134" s="7"/>
      <c r="I134" s="7">
        <v>1</v>
      </c>
      <c r="J134" s="7"/>
      <c r="K134" s="7">
        <f t="shared" si="5"/>
        <v>0</v>
      </c>
      <c r="L134" s="12" t="s">
        <v>0</v>
      </c>
      <c r="M134" s="12" t="s">
        <v>0</v>
      </c>
      <c r="N134" s="10" t="s">
        <v>0</v>
      </c>
    </row>
    <row r="135" spans="1:14" ht="30" outlineLevel="3" x14ac:dyDescent="0.25">
      <c r="A135" s="10" t="s">
        <v>354</v>
      </c>
      <c r="B135" s="11" t="s">
        <v>0</v>
      </c>
      <c r="C135" s="11" t="s">
        <v>0</v>
      </c>
      <c r="D135" s="11" t="s">
        <v>0</v>
      </c>
      <c r="E135" s="10" t="s">
        <v>268</v>
      </c>
      <c r="F135" s="10" t="s">
        <v>79</v>
      </c>
      <c r="G135" s="13">
        <v>22</v>
      </c>
      <c r="H135" s="7"/>
      <c r="I135" s="7">
        <v>1</v>
      </c>
      <c r="J135" s="7"/>
      <c r="K135" s="7">
        <f t="shared" si="5"/>
        <v>0</v>
      </c>
      <c r="L135" s="12" t="s">
        <v>0</v>
      </c>
      <c r="M135" s="12" t="s">
        <v>0</v>
      </c>
      <c r="N135" s="10" t="s">
        <v>0</v>
      </c>
    </row>
    <row r="136" spans="1:14" outlineLevel="3" x14ac:dyDescent="0.25">
      <c r="A136" s="10" t="s">
        <v>355</v>
      </c>
      <c r="B136" s="11" t="s">
        <v>0</v>
      </c>
      <c r="C136" s="11" t="s">
        <v>0</v>
      </c>
      <c r="D136" s="11" t="s">
        <v>0</v>
      </c>
      <c r="E136" s="10" t="s">
        <v>270</v>
      </c>
      <c r="F136" s="10" t="s">
        <v>57</v>
      </c>
      <c r="G136" s="13">
        <v>51</v>
      </c>
      <c r="H136" s="7"/>
      <c r="I136" s="7">
        <v>2</v>
      </c>
      <c r="J136" s="7"/>
      <c r="K136" s="7">
        <f t="shared" si="5"/>
        <v>0</v>
      </c>
      <c r="L136" s="12" t="s">
        <v>0</v>
      </c>
      <c r="M136" s="12" t="s">
        <v>0</v>
      </c>
      <c r="N136" s="10" t="s">
        <v>0</v>
      </c>
    </row>
    <row r="137" spans="1:14" ht="30" outlineLevel="3" x14ac:dyDescent="0.25">
      <c r="A137" s="10" t="s">
        <v>356</v>
      </c>
      <c r="B137" s="11" t="s">
        <v>0</v>
      </c>
      <c r="C137" s="11" t="s">
        <v>0</v>
      </c>
      <c r="D137" s="11" t="s">
        <v>0</v>
      </c>
      <c r="E137" s="10" t="s">
        <v>272</v>
      </c>
      <c r="F137" s="10" t="s">
        <v>79</v>
      </c>
      <c r="G137" s="13">
        <v>51</v>
      </c>
      <c r="H137" s="7"/>
      <c r="I137" s="7">
        <v>1</v>
      </c>
      <c r="J137" s="7"/>
      <c r="K137" s="7">
        <f t="shared" si="5"/>
        <v>0</v>
      </c>
      <c r="L137" s="12" t="s">
        <v>0</v>
      </c>
      <c r="M137" s="12" t="s">
        <v>0</v>
      </c>
      <c r="N137" s="10" t="s">
        <v>0</v>
      </c>
    </row>
    <row r="138" spans="1:14" ht="45" outlineLevel="3" x14ac:dyDescent="0.25">
      <c r="A138" s="10" t="s">
        <v>357</v>
      </c>
      <c r="B138" s="11" t="s">
        <v>0</v>
      </c>
      <c r="C138" s="11" t="s">
        <v>0</v>
      </c>
      <c r="D138" s="11" t="s">
        <v>0</v>
      </c>
      <c r="E138" s="10" t="s">
        <v>274</v>
      </c>
      <c r="F138" s="10" t="s">
        <v>79</v>
      </c>
      <c r="G138" s="13">
        <v>51</v>
      </c>
      <c r="H138" s="7"/>
      <c r="I138" s="7">
        <v>1</v>
      </c>
      <c r="J138" s="7"/>
      <c r="K138" s="7">
        <f t="shared" si="5"/>
        <v>0</v>
      </c>
      <c r="L138" s="12" t="s">
        <v>0</v>
      </c>
      <c r="M138" s="12" t="s">
        <v>0</v>
      </c>
      <c r="N138" s="10" t="s">
        <v>0</v>
      </c>
    </row>
    <row r="139" spans="1:14" outlineLevel="3" x14ac:dyDescent="0.25">
      <c r="A139" s="10" t="s">
        <v>359</v>
      </c>
      <c r="B139" s="11" t="s">
        <v>0</v>
      </c>
      <c r="C139" s="11" t="s">
        <v>0</v>
      </c>
      <c r="D139" s="11" t="s">
        <v>0</v>
      </c>
      <c r="E139" s="10" t="s">
        <v>276</v>
      </c>
      <c r="F139" s="10" t="s">
        <v>79</v>
      </c>
      <c r="G139" s="13">
        <v>51</v>
      </c>
      <c r="H139" s="7"/>
      <c r="I139" s="7">
        <v>1</v>
      </c>
      <c r="J139" s="7"/>
      <c r="K139" s="7">
        <f t="shared" si="5"/>
        <v>0</v>
      </c>
      <c r="L139" s="12" t="s">
        <v>0</v>
      </c>
      <c r="M139" s="12" t="s">
        <v>0</v>
      </c>
      <c r="N139" s="10" t="s">
        <v>0</v>
      </c>
    </row>
    <row r="140" spans="1:14" outlineLevel="3" x14ac:dyDescent="0.25">
      <c r="A140" s="10" t="s">
        <v>361</v>
      </c>
      <c r="B140" s="11" t="s">
        <v>0</v>
      </c>
      <c r="C140" s="11" t="s">
        <v>0</v>
      </c>
      <c r="D140" s="11" t="s">
        <v>0</v>
      </c>
      <c r="E140" s="10" t="s">
        <v>374</v>
      </c>
      <c r="F140" s="10" t="s">
        <v>57</v>
      </c>
      <c r="G140" s="13">
        <v>4</v>
      </c>
      <c r="H140" s="7"/>
      <c r="I140" s="7">
        <v>1</v>
      </c>
      <c r="J140" s="7"/>
      <c r="K140" s="7">
        <f t="shared" si="5"/>
        <v>0</v>
      </c>
      <c r="L140" s="12" t="s">
        <v>0</v>
      </c>
      <c r="M140" s="12" t="s">
        <v>0</v>
      </c>
      <c r="N140" s="10" t="s">
        <v>0</v>
      </c>
    </row>
    <row r="141" spans="1:14" outlineLevel="3" x14ac:dyDescent="0.25">
      <c r="A141" s="10" t="s">
        <v>363</v>
      </c>
      <c r="B141" s="11" t="s">
        <v>0</v>
      </c>
      <c r="C141" s="11" t="s">
        <v>0</v>
      </c>
      <c r="D141" s="11" t="s">
        <v>0</v>
      </c>
      <c r="E141" s="10" t="s">
        <v>508</v>
      </c>
      <c r="F141" s="10" t="s">
        <v>57</v>
      </c>
      <c r="G141" s="13">
        <v>2</v>
      </c>
      <c r="H141" s="7"/>
      <c r="I141" s="7">
        <v>1</v>
      </c>
      <c r="J141" s="7"/>
      <c r="K141" s="7">
        <f t="shared" si="5"/>
        <v>0</v>
      </c>
      <c r="L141" s="12" t="s">
        <v>0</v>
      </c>
      <c r="M141" s="12" t="s">
        <v>0</v>
      </c>
      <c r="N141" s="10" t="s">
        <v>0</v>
      </c>
    </row>
    <row r="142" spans="1:14" outlineLevel="3" x14ac:dyDescent="0.25">
      <c r="A142" s="10" t="s">
        <v>365</v>
      </c>
      <c r="B142" s="11" t="s">
        <v>0</v>
      </c>
      <c r="C142" s="11" t="s">
        <v>0</v>
      </c>
      <c r="D142" s="11" t="s">
        <v>0</v>
      </c>
      <c r="E142" s="10" t="s">
        <v>547</v>
      </c>
      <c r="F142" s="10" t="s">
        <v>57</v>
      </c>
      <c r="G142" s="13">
        <v>2</v>
      </c>
      <c r="H142" s="7"/>
      <c r="I142" s="7">
        <v>1</v>
      </c>
      <c r="J142" s="7"/>
      <c r="K142" s="7">
        <f t="shared" si="5"/>
        <v>0</v>
      </c>
      <c r="L142" s="12" t="s">
        <v>0</v>
      </c>
      <c r="M142" s="12" t="s">
        <v>0</v>
      </c>
      <c r="N142" s="10" t="s">
        <v>0</v>
      </c>
    </row>
    <row r="143" spans="1:14" outlineLevel="3" x14ac:dyDescent="0.25">
      <c r="A143" s="10" t="s">
        <v>367</v>
      </c>
      <c r="B143" s="11" t="s">
        <v>0</v>
      </c>
      <c r="C143" s="11" t="s">
        <v>0</v>
      </c>
      <c r="D143" s="11" t="s">
        <v>0</v>
      </c>
      <c r="E143" s="10" t="s">
        <v>370</v>
      </c>
      <c r="F143" s="10" t="s">
        <v>140</v>
      </c>
      <c r="G143" s="13">
        <v>19.14</v>
      </c>
      <c r="H143" s="7"/>
      <c r="I143" s="7">
        <v>1</v>
      </c>
      <c r="J143" s="7"/>
      <c r="K143" s="7">
        <f t="shared" si="5"/>
        <v>0</v>
      </c>
      <c r="L143" s="12" t="s">
        <v>0</v>
      </c>
      <c r="M143" s="12" t="s">
        <v>0</v>
      </c>
      <c r="N143" s="10" t="s">
        <v>0</v>
      </c>
    </row>
    <row r="144" spans="1:14" ht="30" outlineLevel="3" x14ac:dyDescent="0.25">
      <c r="A144" s="10" t="s">
        <v>369</v>
      </c>
      <c r="B144" s="11" t="s">
        <v>0</v>
      </c>
      <c r="C144" s="11" t="s">
        <v>0</v>
      </c>
      <c r="D144" s="11" t="s">
        <v>0</v>
      </c>
      <c r="E144" s="10" t="s">
        <v>280</v>
      </c>
      <c r="F144" s="10" t="s">
        <v>76</v>
      </c>
      <c r="G144" s="13">
        <v>920</v>
      </c>
      <c r="H144" s="7"/>
      <c r="I144" s="7">
        <v>1</v>
      </c>
      <c r="J144" s="7"/>
      <c r="K144" s="7">
        <f t="shared" si="5"/>
        <v>0</v>
      </c>
      <c r="L144" s="12" t="s">
        <v>0</v>
      </c>
      <c r="M144" s="12" t="s">
        <v>0</v>
      </c>
      <c r="N144" s="10" t="s">
        <v>0</v>
      </c>
    </row>
    <row r="145" spans="1:14" outlineLevel="3" x14ac:dyDescent="0.25">
      <c r="A145" s="10" t="s">
        <v>371</v>
      </c>
      <c r="B145" s="11" t="s">
        <v>0</v>
      </c>
      <c r="C145" s="11" t="s">
        <v>0</v>
      </c>
      <c r="D145" s="11" t="s">
        <v>0</v>
      </c>
      <c r="E145" s="10" t="s">
        <v>282</v>
      </c>
      <c r="F145" s="10" t="s">
        <v>76</v>
      </c>
      <c r="G145" s="13">
        <v>920</v>
      </c>
      <c r="H145" s="7"/>
      <c r="I145" s="7">
        <v>2</v>
      </c>
      <c r="J145" s="7"/>
      <c r="K145" s="7">
        <f t="shared" si="5"/>
        <v>0</v>
      </c>
      <c r="L145" s="12" t="s">
        <v>0</v>
      </c>
      <c r="M145" s="12" t="s">
        <v>0</v>
      </c>
      <c r="N145" s="10" t="s">
        <v>0</v>
      </c>
    </row>
    <row r="146" spans="1:14" ht="30" outlineLevel="3" x14ac:dyDescent="0.25">
      <c r="A146" s="10" t="s">
        <v>373</v>
      </c>
      <c r="B146" s="11" t="s">
        <v>0</v>
      </c>
      <c r="C146" s="11" t="s">
        <v>0</v>
      </c>
      <c r="D146" s="11" t="s">
        <v>0</v>
      </c>
      <c r="E146" s="10" t="s">
        <v>284</v>
      </c>
      <c r="F146" s="10" t="s">
        <v>79</v>
      </c>
      <c r="G146" s="13">
        <v>51</v>
      </c>
      <c r="H146" s="7"/>
      <c r="I146" s="7">
        <v>1</v>
      </c>
      <c r="J146" s="7"/>
      <c r="K146" s="7">
        <f t="shared" si="5"/>
        <v>0</v>
      </c>
      <c r="L146" s="12" t="s">
        <v>0</v>
      </c>
      <c r="M146" s="12" t="s">
        <v>0</v>
      </c>
      <c r="N146" s="10" t="s">
        <v>0</v>
      </c>
    </row>
    <row r="147" spans="1:14" outlineLevel="1" x14ac:dyDescent="0.25">
      <c r="A147" s="6" t="s">
        <v>609</v>
      </c>
      <c r="B147" s="3" t="s">
        <v>0</v>
      </c>
      <c r="C147" s="3" t="s">
        <v>0</v>
      </c>
      <c r="D147" s="3" t="s">
        <v>0</v>
      </c>
      <c r="E147" s="6" t="s">
        <v>23</v>
      </c>
      <c r="F147" s="3" t="s">
        <v>0</v>
      </c>
      <c r="G147" s="3" t="s">
        <v>0</v>
      </c>
      <c r="H147" s="3" t="s">
        <v>0</v>
      </c>
      <c r="I147" s="3" t="s">
        <v>0</v>
      </c>
      <c r="J147" s="3" t="s">
        <v>0</v>
      </c>
      <c r="K147" s="15">
        <f>'CZ.8 Modernizacja instalacji CO'!K148</f>
        <v>0</v>
      </c>
      <c r="L147" s="3" t="s">
        <v>0</v>
      </c>
      <c r="M147" s="3" t="s">
        <v>0</v>
      </c>
      <c r="N147" s="10" t="s">
        <v>0</v>
      </c>
    </row>
    <row r="148" spans="1:14" ht="30" outlineLevel="2" x14ac:dyDescent="0.25">
      <c r="A148" s="8" t="s">
        <v>610</v>
      </c>
      <c r="B148" s="5" t="s">
        <v>0</v>
      </c>
      <c r="C148" s="5" t="s">
        <v>0</v>
      </c>
      <c r="D148" s="5" t="s">
        <v>0</v>
      </c>
      <c r="E148" s="8" t="s">
        <v>24</v>
      </c>
      <c r="F148" s="5" t="s">
        <v>0</v>
      </c>
      <c r="G148" s="5" t="s">
        <v>0</v>
      </c>
      <c r="H148" s="5" t="s">
        <v>0</v>
      </c>
      <c r="I148" s="5" t="s">
        <v>0</v>
      </c>
      <c r="J148" s="5" t="s">
        <v>0</v>
      </c>
      <c r="K148" s="14">
        <f>SUM(K149:K167)</f>
        <v>0</v>
      </c>
      <c r="L148" s="5" t="s">
        <v>0</v>
      </c>
      <c r="M148" s="5" t="s">
        <v>0</v>
      </c>
      <c r="N148" s="10" t="s">
        <v>0</v>
      </c>
    </row>
    <row r="149" spans="1:14" outlineLevel="3" x14ac:dyDescent="0.25">
      <c r="A149" s="10" t="s">
        <v>375</v>
      </c>
      <c r="B149" s="11" t="s">
        <v>0</v>
      </c>
      <c r="C149" s="11" t="s">
        <v>0</v>
      </c>
      <c r="D149" s="11" t="s">
        <v>0</v>
      </c>
      <c r="E149" s="10" t="s">
        <v>611</v>
      </c>
      <c r="F149" s="10" t="s">
        <v>57</v>
      </c>
      <c r="G149" s="13">
        <v>3</v>
      </c>
      <c r="H149" s="7"/>
      <c r="I149" s="7">
        <v>1</v>
      </c>
      <c r="J149" s="7"/>
      <c r="K149" s="7">
        <f t="shared" ref="K149:K167" si="6">ROUND(H149*J149, 2)</f>
        <v>0</v>
      </c>
      <c r="L149" s="12" t="s">
        <v>0</v>
      </c>
      <c r="M149" s="12" t="s">
        <v>0</v>
      </c>
      <c r="N149" s="10" t="s">
        <v>0</v>
      </c>
    </row>
    <row r="150" spans="1:14" ht="30" outlineLevel="3" x14ac:dyDescent="0.25">
      <c r="A150" s="10" t="s">
        <v>376</v>
      </c>
      <c r="B150" s="11" t="s">
        <v>0</v>
      </c>
      <c r="C150" s="11" t="s">
        <v>0</v>
      </c>
      <c r="D150" s="11" t="s">
        <v>0</v>
      </c>
      <c r="E150" s="10" t="s">
        <v>214</v>
      </c>
      <c r="F150" s="10" t="s">
        <v>193</v>
      </c>
      <c r="G150" s="13">
        <v>0.15</v>
      </c>
      <c r="H150" s="7"/>
      <c r="I150" s="7">
        <v>1</v>
      </c>
      <c r="J150" s="7"/>
      <c r="K150" s="7">
        <f t="shared" si="6"/>
        <v>0</v>
      </c>
      <c r="L150" s="12" t="s">
        <v>0</v>
      </c>
      <c r="M150" s="12" t="s">
        <v>0</v>
      </c>
      <c r="N150" s="10" t="s">
        <v>0</v>
      </c>
    </row>
    <row r="151" spans="1:14" ht="30" outlineLevel="3" x14ac:dyDescent="0.25">
      <c r="A151" s="10" t="s">
        <v>377</v>
      </c>
      <c r="B151" s="11" t="s">
        <v>0</v>
      </c>
      <c r="C151" s="11" t="s">
        <v>0</v>
      </c>
      <c r="D151" s="11" t="s">
        <v>0</v>
      </c>
      <c r="E151" s="10" t="s">
        <v>216</v>
      </c>
      <c r="F151" s="10" t="s">
        <v>193</v>
      </c>
      <c r="G151" s="13">
        <v>0.15</v>
      </c>
      <c r="H151" s="7"/>
      <c r="I151" s="7">
        <v>19</v>
      </c>
      <c r="J151" s="7"/>
      <c r="K151" s="7">
        <f t="shared" si="6"/>
        <v>0</v>
      </c>
      <c r="L151" s="12" t="s">
        <v>0</v>
      </c>
      <c r="M151" s="12" t="s">
        <v>0</v>
      </c>
      <c r="N151" s="10" t="s">
        <v>0</v>
      </c>
    </row>
    <row r="152" spans="1:14" outlineLevel="3" x14ac:dyDescent="0.25">
      <c r="A152" s="10" t="s">
        <v>378</v>
      </c>
      <c r="B152" s="11" t="s">
        <v>0</v>
      </c>
      <c r="C152" s="11" t="s">
        <v>0</v>
      </c>
      <c r="D152" s="11" t="s">
        <v>0</v>
      </c>
      <c r="E152" s="10" t="s">
        <v>218</v>
      </c>
      <c r="F152" s="10" t="s">
        <v>193</v>
      </c>
      <c r="G152" s="13">
        <v>0.15</v>
      </c>
      <c r="H152" s="7"/>
      <c r="I152" s="7">
        <v>1</v>
      </c>
      <c r="J152" s="7"/>
      <c r="K152" s="7">
        <f t="shared" si="6"/>
        <v>0</v>
      </c>
      <c r="L152" s="12" t="s">
        <v>0</v>
      </c>
      <c r="M152" s="12" t="s">
        <v>0</v>
      </c>
      <c r="N152" s="10" t="s">
        <v>0</v>
      </c>
    </row>
    <row r="153" spans="1:14" ht="30" outlineLevel="3" x14ac:dyDescent="0.25">
      <c r="A153" s="10" t="s">
        <v>379</v>
      </c>
      <c r="B153" s="11" t="s">
        <v>0</v>
      </c>
      <c r="C153" s="11" t="s">
        <v>0</v>
      </c>
      <c r="D153" s="11" t="s">
        <v>0</v>
      </c>
      <c r="E153" s="10" t="s">
        <v>612</v>
      </c>
      <c r="F153" s="10" t="s">
        <v>79</v>
      </c>
      <c r="G153" s="13">
        <v>1</v>
      </c>
      <c r="H153" s="7"/>
      <c r="I153" s="7">
        <v>1</v>
      </c>
      <c r="J153" s="7"/>
      <c r="K153" s="7">
        <f t="shared" si="6"/>
        <v>0</v>
      </c>
      <c r="L153" s="12" t="s">
        <v>0</v>
      </c>
      <c r="M153" s="12" t="s">
        <v>0</v>
      </c>
      <c r="N153" s="10" t="s">
        <v>0</v>
      </c>
    </row>
    <row r="154" spans="1:14" ht="30" outlineLevel="3" x14ac:dyDescent="0.25">
      <c r="A154" s="10" t="s">
        <v>380</v>
      </c>
      <c r="B154" s="11" t="s">
        <v>0</v>
      </c>
      <c r="C154" s="11" t="s">
        <v>0</v>
      </c>
      <c r="D154" s="11" t="s">
        <v>0</v>
      </c>
      <c r="E154" s="10" t="s">
        <v>613</v>
      </c>
      <c r="F154" s="10" t="s">
        <v>79</v>
      </c>
      <c r="G154" s="13">
        <v>2</v>
      </c>
      <c r="H154" s="7"/>
      <c r="I154" s="7">
        <v>1</v>
      </c>
      <c r="J154" s="7"/>
      <c r="K154" s="7">
        <f t="shared" si="6"/>
        <v>0</v>
      </c>
      <c r="L154" s="12" t="s">
        <v>0</v>
      </c>
      <c r="M154" s="12" t="s">
        <v>0</v>
      </c>
      <c r="N154" s="10" t="s">
        <v>0</v>
      </c>
    </row>
    <row r="155" spans="1:14" ht="30" outlineLevel="3" x14ac:dyDescent="0.25">
      <c r="A155" s="10" t="s">
        <v>381</v>
      </c>
      <c r="B155" s="11" t="s">
        <v>0</v>
      </c>
      <c r="C155" s="11" t="s">
        <v>0</v>
      </c>
      <c r="D155" s="11" t="s">
        <v>0</v>
      </c>
      <c r="E155" s="10" t="s">
        <v>614</v>
      </c>
      <c r="F155" s="10" t="s">
        <v>79</v>
      </c>
      <c r="G155" s="13">
        <v>1</v>
      </c>
      <c r="H155" s="7"/>
      <c r="I155" s="7">
        <v>1</v>
      </c>
      <c r="J155" s="7"/>
      <c r="K155" s="7">
        <f t="shared" si="6"/>
        <v>0</v>
      </c>
      <c r="L155" s="12" t="s">
        <v>0</v>
      </c>
      <c r="M155" s="12" t="s">
        <v>0</v>
      </c>
      <c r="N155" s="10" t="s">
        <v>0</v>
      </c>
    </row>
    <row r="156" spans="1:14" ht="45" outlineLevel="3" x14ac:dyDescent="0.25">
      <c r="A156" s="10" t="s">
        <v>382</v>
      </c>
      <c r="B156" s="11" t="s">
        <v>0</v>
      </c>
      <c r="C156" s="11" t="s">
        <v>0</v>
      </c>
      <c r="D156" s="11" t="s">
        <v>0</v>
      </c>
      <c r="E156" s="10" t="s">
        <v>615</v>
      </c>
      <c r="F156" s="10" t="s">
        <v>79</v>
      </c>
      <c r="G156" s="13">
        <v>4</v>
      </c>
      <c r="H156" s="7"/>
      <c r="I156" s="7">
        <v>1</v>
      </c>
      <c r="J156" s="7"/>
      <c r="K156" s="7">
        <f t="shared" si="6"/>
        <v>0</v>
      </c>
      <c r="L156" s="12" t="s">
        <v>0</v>
      </c>
      <c r="M156" s="12" t="s">
        <v>0</v>
      </c>
      <c r="N156" s="10" t="s">
        <v>0</v>
      </c>
    </row>
    <row r="157" spans="1:14" outlineLevel="3" x14ac:dyDescent="0.25">
      <c r="A157" s="10" t="s">
        <v>383</v>
      </c>
      <c r="B157" s="11" t="s">
        <v>0</v>
      </c>
      <c r="C157" s="11" t="s">
        <v>0</v>
      </c>
      <c r="D157" s="11" t="s">
        <v>0</v>
      </c>
      <c r="E157" s="10" t="s">
        <v>276</v>
      </c>
      <c r="F157" s="10" t="s">
        <v>79</v>
      </c>
      <c r="G157" s="13">
        <v>4</v>
      </c>
      <c r="H157" s="7"/>
      <c r="I157" s="7">
        <v>1</v>
      </c>
      <c r="J157" s="7"/>
      <c r="K157" s="7">
        <f t="shared" si="6"/>
        <v>0</v>
      </c>
      <c r="L157" s="12" t="s">
        <v>0</v>
      </c>
      <c r="M157" s="12" t="s">
        <v>0</v>
      </c>
      <c r="N157" s="10" t="s">
        <v>0</v>
      </c>
    </row>
    <row r="158" spans="1:14" outlineLevel="3" x14ac:dyDescent="0.25">
      <c r="A158" s="10" t="s">
        <v>384</v>
      </c>
      <c r="B158" s="11" t="s">
        <v>0</v>
      </c>
      <c r="C158" s="11" t="s">
        <v>0</v>
      </c>
      <c r="D158" s="11" t="s">
        <v>0</v>
      </c>
      <c r="E158" s="10" t="s">
        <v>616</v>
      </c>
      <c r="F158" s="10" t="s">
        <v>79</v>
      </c>
      <c r="G158" s="13">
        <v>4</v>
      </c>
      <c r="H158" s="7"/>
      <c r="I158" s="7">
        <v>1</v>
      </c>
      <c r="J158" s="7"/>
      <c r="K158" s="7">
        <f t="shared" si="6"/>
        <v>0</v>
      </c>
      <c r="L158" s="12" t="s">
        <v>0</v>
      </c>
      <c r="M158" s="12" t="s">
        <v>0</v>
      </c>
      <c r="N158" s="10" t="s">
        <v>0</v>
      </c>
    </row>
    <row r="159" spans="1:14" outlineLevel="3" x14ac:dyDescent="0.25">
      <c r="A159" s="10" t="s">
        <v>385</v>
      </c>
      <c r="B159" s="11" t="s">
        <v>0</v>
      </c>
      <c r="C159" s="11" t="s">
        <v>0</v>
      </c>
      <c r="D159" s="11" t="s">
        <v>0</v>
      </c>
      <c r="E159" s="10" t="s">
        <v>617</v>
      </c>
      <c r="F159" s="10" t="s">
        <v>79</v>
      </c>
      <c r="G159" s="13">
        <v>13</v>
      </c>
      <c r="H159" s="7"/>
      <c r="I159" s="7">
        <v>1</v>
      </c>
      <c r="J159" s="7"/>
      <c r="K159" s="7">
        <f t="shared" si="6"/>
        <v>0</v>
      </c>
      <c r="L159" s="12" t="s">
        <v>0</v>
      </c>
      <c r="M159" s="12" t="s">
        <v>0</v>
      </c>
      <c r="N159" s="10" t="s">
        <v>0</v>
      </c>
    </row>
    <row r="160" spans="1:14" ht="45" outlineLevel="3" x14ac:dyDescent="0.25">
      <c r="A160" s="10" t="s">
        <v>389</v>
      </c>
      <c r="B160" s="11" t="s">
        <v>0</v>
      </c>
      <c r="C160" s="11" t="s">
        <v>0</v>
      </c>
      <c r="D160" s="11" t="s">
        <v>0</v>
      </c>
      <c r="E160" s="10" t="s">
        <v>615</v>
      </c>
      <c r="F160" s="10" t="s">
        <v>79</v>
      </c>
      <c r="G160" s="13">
        <v>13</v>
      </c>
      <c r="H160" s="7"/>
      <c r="I160" s="7">
        <v>1</v>
      </c>
      <c r="J160" s="7"/>
      <c r="K160" s="7">
        <f t="shared" si="6"/>
        <v>0</v>
      </c>
      <c r="L160" s="12" t="s">
        <v>0</v>
      </c>
      <c r="M160" s="12" t="s">
        <v>0</v>
      </c>
      <c r="N160" s="10" t="s">
        <v>0</v>
      </c>
    </row>
    <row r="161" spans="1:14" outlineLevel="3" x14ac:dyDescent="0.25">
      <c r="A161" s="10" t="s">
        <v>392</v>
      </c>
      <c r="B161" s="11" t="s">
        <v>0</v>
      </c>
      <c r="C161" s="11" t="s">
        <v>0</v>
      </c>
      <c r="D161" s="11" t="s">
        <v>0</v>
      </c>
      <c r="E161" s="10" t="s">
        <v>616</v>
      </c>
      <c r="F161" s="10" t="s">
        <v>79</v>
      </c>
      <c r="G161" s="13">
        <v>13</v>
      </c>
      <c r="H161" s="7"/>
      <c r="I161" s="7">
        <v>1</v>
      </c>
      <c r="J161" s="7"/>
      <c r="K161" s="7">
        <f t="shared" si="6"/>
        <v>0</v>
      </c>
      <c r="L161" s="12" t="s">
        <v>0</v>
      </c>
      <c r="M161" s="12" t="s">
        <v>0</v>
      </c>
      <c r="N161" s="10" t="s">
        <v>0</v>
      </c>
    </row>
    <row r="162" spans="1:14" outlineLevel="3" x14ac:dyDescent="0.25">
      <c r="A162" s="10" t="s">
        <v>394</v>
      </c>
      <c r="B162" s="11" t="s">
        <v>0</v>
      </c>
      <c r="C162" s="11" t="s">
        <v>0</v>
      </c>
      <c r="D162" s="11" t="s">
        <v>0</v>
      </c>
      <c r="E162" s="10" t="s">
        <v>276</v>
      </c>
      <c r="F162" s="10" t="s">
        <v>79</v>
      </c>
      <c r="G162" s="13">
        <v>13</v>
      </c>
      <c r="H162" s="7"/>
      <c r="I162" s="7">
        <v>1</v>
      </c>
      <c r="J162" s="7"/>
      <c r="K162" s="7">
        <f t="shared" si="6"/>
        <v>0</v>
      </c>
      <c r="L162" s="12" t="s">
        <v>0</v>
      </c>
      <c r="M162" s="12" t="s">
        <v>0</v>
      </c>
      <c r="N162" s="10" t="s">
        <v>0</v>
      </c>
    </row>
    <row r="163" spans="1:14" ht="45" outlineLevel="3" x14ac:dyDescent="0.25">
      <c r="A163" s="10" t="s">
        <v>395</v>
      </c>
      <c r="B163" s="11" t="s">
        <v>0</v>
      </c>
      <c r="C163" s="11" t="s">
        <v>0</v>
      </c>
      <c r="D163" s="11" t="s">
        <v>0</v>
      </c>
      <c r="E163" s="10" t="s">
        <v>343</v>
      </c>
      <c r="F163" s="10" t="s">
        <v>76</v>
      </c>
      <c r="G163" s="13">
        <v>12</v>
      </c>
      <c r="H163" s="7"/>
      <c r="I163" s="7">
        <v>1</v>
      </c>
      <c r="J163" s="7"/>
      <c r="K163" s="7">
        <f t="shared" si="6"/>
        <v>0</v>
      </c>
      <c r="L163" s="12" t="s">
        <v>0</v>
      </c>
      <c r="M163" s="12" t="s">
        <v>0</v>
      </c>
      <c r="N163" s="10" t="s">
        <v>0</v>
      </c>
    </row>
    <row r="164" spans="1:14" ht="30" outlineLevel="3" x14ac:dyDescent="0.25">
      <c r="A164" s="10" t="s">
        <v>397</v>
      </c>
      <c r="B164" s="11" t="s">
        <v>0</v>
      </c>
      <c r="C164" s="11" t="s">
        <v>0</v>
      </c>
      <c r="D164" s="11" t="s">
        <v>0</v>
      </c>
      <c r="E164" s="10" t="s">
        <v>618</v>
      </c>
      <c r="F164" s="10" t="s">
        <v>76</v>
      </c>
      <c r="G164" s="13">
        <v>12</v>
      </c>
      <c r="H164" s="7"/>
      <c r="I164" s="7">
        <v>1</v>
      </c>
      <c r="J164" s="7"/>
      <c r="K164" s="7">
        <f t="shared" si="6"/>
        <v>0</v>
      </c>
      <c r="L164" s="12" t="s">
        <v>0</v>
      </c>
      <c r="M164" s="12" t="s">
        <v>0</v>
      </c>
      <c r="N164" s="10" t="s">
        <v>0</v>
      </c>
    </row>
    <row r="165" spans="1:14" ht="30" outlineLevel="3" x14ac:dyDescent="0.25">
      <c r="A165" s="10" t="s">
        <v>399</v>
      </c>
      <c r="B165" s="11" t="s">
        <v>0</v>
      </c>
      <c r="C165" s="11" t="s">
        <v>0</v>
      </c>
      <c r="D165" s="11" t="s">
        <v>0</v>
      </c>
      <c r="E165" s="10" t="s">
        <v>619</v>
      </c>
      <c r="F165" s="10" t="s">
        <v>76</v>
      </c>
      <c r="G165" s="13">
        <v>17</v>
      </c>
      <c r="H165" s="7"/>
      <c r="I165" s="7">
        <v>1</v>
      </c>
      <c r="J165" s="7"/>
      <c r="K165" s="7">
        <f t="shared" si="6"/>
        <v>0</v>
      </c>
      <c r="L165" s="12" t="s">
        <v>0</v>
      </c>
      <c r="M165" s="12" t="s">
        <v>0</v>
      </c>
      <c r="N165" s="10" t="s">
        <v>0</v>
      </c>
    </row>
    <row r="166" spans="1:14" outlineLevel="3" x14ac:dyDescent="0.25">
      <c r="A166" s="10" t="s">
        <v>401</v>
      </c>
      <c r="B166" s="11" t="s">
        <v>0</v>
      </c>
      <c r="C166" s="11" t="s">
        <v>0</v>
      </c>
      <c r="D166" s="11" t="s">
        <v>0</v>
      </c>
      <c r="E166" s="10" t="s">
        <v>282</v>
      </c>
      <c r="F166" s="10" t="s">
        <v>76</v>
      </c>
      <c r="G166" s="13">
        <v>17</v>
      </c>
      <c r="H166" s="7"/>
      <c r="I166" s="7">
        <v>2</v>
      </c>
      <c r="J166" s="7"/>
      <c r="K166" s="7">
        <f t="shared" si="6"/>
        <v>0</v>
      </c>
      <c r="L166" s="12" t="s">
        <v>0</v>
      </c>
      <c r="M166" s="12" t="s">
        <v>0</v>
      </c>
      <c r="N166" s="10" t="s">
        <v>0</v>
      </c>
    </row>
    <row r="167" spans="1:14" outlineLevel="3" x14ac:dyDescent="0.25">
      <c r="A167" s="10" t="s">
        <v>403</v>
      </c>
      <c r="B167" s="11" t="s">
        <v>0</v>
      </c>
      <c r="C167" s="11" t="s">
        <v>0</v>
      </c>
      <c r="D167" s="11" t="s">
        <v>0</v>
      </c>
      <c r="E167" s="10" t="s">
        <v>620</v>
      </c>
      <c r="F167" s="10" t="s">
        <v>79</v>
      </c>
      <c r="G167" s="13">
        <v>12</v>
      </c>
      <c r="H167" s="7"/>
      <c r="I167" s="7">
        <v>1</v>
      </c>
      <c r="J167" s="7"/>
      <c r="K167" s="7">
        <f t="shared" si="6"/>
        <v>0</v>
      </c>
      <c r="L167" s="12" t="s">
        <v>0</v>
      </c>
      <c r="M167" s="12" t="s">
        <v>0</v>
      </c>
      <c r="N167" s="10" t="s">
        <v>0</v>
      </c>
    </row>
  </sheetData>
  <mergeCells count="5">
    <mergeCell ref="A1:N1"/>
    <mergeCell ref="A2:B2"/>
    <mergeCell ref="C2:N2"/>
    <mergeCell ref="A3:B3"/>
    <mergeCell ref="C3:N3"/>
  </mergeCells>
  <pageMargins left="0.7" right="0.7" top="0.75" bottom="0.75" header="0.3" footer="0.3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N262"/>
  <sheetViews>
    <sheetView workbookViewId="0">
      <selection activeCell="N4" sqref="N1:N1048576"/>
    </sheetView>
  </sheetViews>
  <sheetFormatPr defaultRowHeight="15" outlineLevelRow="3" outlineLevelCol="1" x14ac:dyDescent="0.25"/>
  <cols>
    <col min="1" max="1" width="11" customWidth="1" collapsed="1"/>
    <col min="2" max="4" width="11" hidden="1" customWidth="1" outlineLevel="1" collapsed="1"/>
    <col min="5" max="5" width="45" customWidth="1"/>
    <col min="6" max="11" width="14" customWidth="1"/>
    <col min="12" max="13" width="14" customWidth="1" outlineLevel="1" collapsed="1"/>
    <col min="14" max="14" width="42" customWidth="1"/>
  </cols>
  <sheetData>
    <row r="1" spans="1:14" x14ac:dyDescent="0.25">
      <c r="A1" s="16" t="s">
        <v>37</v>
      </c>
      <c r="B1" s="16" t="s">
        <v>0</v>
      </c>
      <c r="C1" s="16" t="s">
        <v>0</v>
      </c>
      <c r="D1" s="16" t="s">
        <v>0</v>
      </c>
      <c r="E1" s="16" t="s">
        <v>0</v>
      </c>
      <c r="F1" s="16" t="s">
        <v>0</v>
      </c>
      <c r="G1" s="16" t="s">
        <v>0</v>
      </c>
      <c r="H1" s="16" t="s">
        <v>0</v>
      </c>
      <c r="I1" s="16" t="s">
        <v>0</v>
      </c>
      <c r="J1" s="16" t="s">
        <v>0</v>
      </c>
      <c r="K1" s="16" t="s">
        <v>0</v>
      </c>
      <c r="L1" s="16" t="s">
        <v>0</v>
      </c>
      <c r="M1" s="16" t="s">
        <v>0</v>
      </c>
      <c r="N1" s="16" t="s">
        <v>0</v>
      </c>
    </row>
    <row r="2" spans="1:14" x14ac:dyDescent="0.25">
      <c r="A2" s="17" t="s">
        <v>2</v>
      </c>
      <c r="B2" s="17" t="s">
        <v>0</v>
      </c>
      <c r="C2" s="17" t="s">
        <v>41</v>
      </c>
      <c r="D2" s="17" t="s">
        <v>0</v>
      </c>
      <c r="E2" s="17" t="s">
        <v>0</v>
      </c>
      <c r="F2" s="17" t="s">
        <v>0</v>
      </c>
      <c r="G2" s="17" t="s">
        <v>0</v>
      </c>
      <c r="H2" s="17" t="s">
        <v>0</v>
      </c>
      <c r="I2" s="17" t="s">
        <v>0</v>
      </c>
      <c r="J2" s="17" t="s">
        <v>0</v>
      </c>
      <c r="K2" s="17" t="s">
        <v>0</v>
      </c>
      <c r="L2" s="17" t="s">
        <v>0</v>
      </c>
      <c r="M2" s="17" t="s">
        <v>0</v>
      </c>
      <c r="N2" s="17" t="s">
        <v>0</v>
      </c>
    </row>
    <row r="3" spans="1:14" x14ac:dyDescent="0.25">
      <c r="A3" s="17" t="s">
        <v>3</v>
      </c>
      <c r="B3" s="17" t="s">
        <v>0</v>
      </c>
      <c r="C3" s="17" t="s">
        <v>644</v>
      </c>
      <c r="D3" s="17" t="s">
        <v>0</v>
      </c>
      <c r="E3" s="17" t="s">
        <v>0</v>
      </c>
      <c r="F3" s="17" t="s">
        <v>0</v>
      </c>
      <c r="G3" s="17" t="s">
        <v>0</v>
      </c>
      <c r="H3" s="17" t="s">
        <v>0</v>
      </c>
      <c r="I3" s="17" t="s">
        <v>0</v>
      </c>
      <c r="J3" s="17" t="s">
        <v>0</v>
      </c>
      <c r="K3" s="17" t="s">
        <v>0</v>
      </c>
      <c r="L3" s="17" t="s">
        <v>0</v>
      </c>
      <c r="M3" s="17" t="s">
        <v>0</v>
      </c>
      <c r="N3" s="17" t="s">
        <v>0</v>
      </c>
    </row>
    <row r="5" spans="1:14" ht="90" x14ac:dyDescent="0.25">
      <c r="A5" s="1" t="s">
        <v>4</v>
      </c>
      <c r="B5" s="1" t="s">
        <v>42</v>
      </c>
      <c r="C5" s="1" t="s">
        <v>43</v>
      </c>
      <c r="D5" s="1" t="s">
        <v>44</v>
      </c>
      <c r="E5" s="1" t="s">
        <v>45</v>
      </c>
      <c r="F5" s="1" t="s">
        <v>6</v>
      </c>
      <c r="G5" s="1" t="s">
        <v>46</v>
      </c>
      <c r="H5" s="1" t="s">
        <v>47</v>
      </c>
      <c r="I5" s="1" t="s">
        <v>48</v>
      </c>
      <c r="J5" s="1" t="s">
        <v>49</v>
      </c>
      <c r="K5" s="1" t="s">
        <v>5</v>
      </c>
      <c r="L5" s="1" t="s">
        <v>50</v>
      </c>
      <c r="M5" s="1" t="s">
        <v>51</v>
      </c>
      <c r="N5" s="1" t="s">
        <v>52</v>
      </c>
    </row>
    <row r="6" spans="1:14" x14ac:dyDescent="0.25">
      <c r="A6" s="1" t="s">
        <v>7</v>
      </c>
      <c r="B6" s="1" t="s">
        <v>8</v>
      </c>
      <c r="C6" s="1" t="s">
        <v>9</v>
      </c>
      <c r="D6" s="1" t="s">
        <v>10</v>
      </c>
      <c r="E6" s="1" t="s">
        <v>11</v>
      </c>
      <c r="F6" s="1" t="s">
        <v>12</v>
      </c>
      <c r="G6" s="1" t="s">
        <v>13</v>
      </c>
      <c r="H6" s="1" t="s">
        <v>14</v>
      </c>
      <c r="I6" s="1" t="s">
        <v>15</v>
      </c>
      <c r="J6" s="1" t="s">
        <v>16</v>
      </c>
      <c r="K6" s="1" t="s">
        <v>17</v>
      </c>
      <c r="L6" s="1" t="s">
        <v>18</v>
      </c>
      <c r="M6" s="1" t="s">
        <v>27</v>
      </c>
      <c r="N6" s="1" t="s">
        <v>29</v>
      </c>
    </row>
    <row r="7" spans="1:14" ht="45" x14ac:dyDescent="0.25">
      <c r="A7" s="4" t="s">
        <v>16</v>
      </c>
      <c r="B7" s="2" t="s">
        <v>0</v>
      </c>
      <c r="C7" s="2" t="s">
        <v>0</v>
      </c>
      <c r="D7" s="2" t="s">
        <v>0</v>
      </c>
      <c r="E7" s="4" t="s">
        <v>37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9">
        <f>'CZ.9 Modernizacja instalacji CO'!K8+'CZ.9 Modernizacja instalacji CO'!K246</f>
        <v>0</v>
      </c>
      <c r="L7" s="2" t="s">
        <v>0</v>
      </c>
      <c r="M7" s="2" t="s">
        <v>0</v>
      </c>
      <c r="N7" s="10" t="s">
        <v>0</v>
      </c>
    </row>
    <row r="8" spans="1:14" outlineLevel="1" x14ac:dyDescent="0.25">
      <c r="A8" s="6" t="s">
        <v>708</v>
      </c>
      <c r="B8" s="3" t="s">
        <v>0</v>
      </c>
      <c r="C8" s="3" t="s">
        <v>0</v>
      </c>
      <c r="D8" s="3" t="s">
        <v>0</v>
      </c>
      <c r="E8" s="6" t="s">
        <v>20</v>
      </c>
      <c r="F8" s="3" t="s">
        <v>0</v>
      </c>
      <c r="G8" s="3" t="s">
        <v>0</v>
      </c>
      <c r="H8" s="3" t="s">
        <v>0</v>
      </c>
      <c r="I8" s="3" t="s">
        <v>0</v>
      </c>
      <c r="J8" s="3" t="s">
        <v>0</v>
      </c>
      <c r="K8" s="15">
        <f>'CZ.9 Modernizacja instalacji CO'!K9+'CZ.9 Modernizacja instalacji CO'!K115+'CZ.9 Modernizacja instalacji CO'!K132+'CZ.9 Modernizacja instalacji CO'!K223</f>
        <v>0</v>
      </c>
      <c r="L8" s="3" t="s">
        <v>0</v>
      </c>
      <c r="M8" s="3" t="s">
        <v>0</v>
      </c>
      <c r="N8" s="10" t="s">
        <v>0</v>
      </c>
    </row>
    <row r="9" spans="1:14" ht="30" outlineLevel="2" x14ac:dyDescent="0.25">
      <c r="A9" s="8" t="s">
        <v>709</v>
      </c>
      <c r="B9" s="5" t="s">
        <v>0</v>
      </c>
      <c r="C9" s="5" t="s">
        <v>0</v>
      </c>
      <c r="D9" s="5" t="s">
        <v>0</v>
      </c>
      <c r="E9" s="8" t="s">
        <v>21</v>
      </c>
      <c r="F9" s="5" t="s">
        <v>0</v>
      </c>
      <c r="G9" s="5" t="s">
        <v>0</v>
      </c>
      <c r="H9" s="5" t="s">
        <v>0</v>
      </c>
      <c r="I9" s="5" t="s">
        <v>0</v>
      </c>
      <c r="J9" s="5" t="s">
        <v>0</v>
      </c>
      <c r="K9" s="14">
        <f>SUM(K10:K114)</f>
        <v>0</v>
      </c>
      <c r="L9" s="5" t="s">
        <v>0</v>
      </c>
      <c r="M9" s="5" t="s">
        <v>0</v>
      </c>
      <c r="N9" s="10" t="s">
        <v>0</v>
      </c>
    </row>
    <row r="10" spans="1:14" outlineLevel="3" x14ac:dyDescent="0.25">
      <c r="A10" s="10" t="s">
        <v>56</v>
      </c>
      <c r="B10" s="11" t="s">
        <v>0</v>
      </c>
      <c r="C10" s="11" t="s">
        <v>0</v>
      </c>
      <c r="D10" s="11" t="s">
        <v>0</v>
      </c>
      <c r="E10" s="10" t="s">
        <v>58</v>
      </c>
      <c r="F10" s="10" t="s">
        <v>57</v>
      </c>
      <c r="G10" s="13">
        <v>2</v>
      </c>
      <c r="H10" s="7"/>
      <c r="I10" s="7">
        <v>1</v>
      </c>
      <c r="J10" s="7"/>
      <c r="K10" s="7">
        <f t="shared" ref="K10:K41" si="0">ROUND(H10*J10, 2)</f>
        <v>0</v>
      </c>
      <c r="L10" s="12" t="s">
        <v>0</v>
      </c>
      <c r="M10" s="12" t="s">
        <v>0</v>
      </c>
      <c r="N10" s="10" t="s">
        <v>0</v>
      </c>
    </row>
    <row r="11" spans="1:14" outlineLevel="3" x14ac:dyDescent="0.25">
      <c r="A11" s="10" t="s">
        <v>59</v>
      </c>
      <c r="B11" s="11" t="s">
        <v>0</v>
      </c>
      <c r="C11" s="11" t="s">
        <v>0</v>
      </c>
      <c r="D11" s="11" t="s">
        <v>0</v>
      </c>
      <c r="E11" s="10" t="s">
        <v>60</v>
      </c>
      <c r="F11" s="10" t="s">
        <v>57</v>
      </c>
      <c r="G11" s="13">
        <v>2</v>
      </c>
      <c r="H11" s="7"/>
      <c r="I11" s="7">
        <v>1</v>
      </c>
      <c r="J11" s="7"/>
      <c r="K11" s="7">
        <f t="shared" si="0"/>
        <v>0</v>
      </c>
      <c r="L11" s="12" t="s">
        <v>0</v>
      </c>
      <c r="M11" s="12" t="s">
        <v>0</v>
      </c>
      <c r="N11" s="10" t="s">
        <v>0</v>
      </c>
    </row>
    <row r="12" spans="1:14" ht="165" outlineLevel="3" x14ac:dyDescent="0.25">
      <c r="A12" s="10" t="s">
        <v>61</v>
      </c>
      <c r="B12" s="11" t="s">
        <v>0</v>
      </c>
      <c r="C12" s="11" t="s">
        <v>0</v>
      </c>
      <c r="D12" s="11" t="s">
        <v>0</v>
      </c>
      <c r="E12" s="10" t="s">
        <v>290</v>
      </c>
      <c r="F12" s="10" t="s">
        <v>57</v>
      </c>
      <c r="G12" s="13">
        <v>2</v>
      </c>
      <c r="H12" s="7"/>
      <c r="I12" s="7">
        <v>1</v>
      </c>
      <c r="J12" s="7"/>
      <c r="K12" s="7">
        <f t="shared" si="0"/>
        <v>0</v>
      </c>
      <c r="L12" s="12" t="s">
        <v>0</v>
      </c>
      <c r="M12" s="12" t="s">
        <v>0</v>
      </c>
      <c r="N12" s="10" t="s">
        <v>0</v>
      </c>
    </row>
    <row r="13" spans="1:14" ht="180" outlineLevel="3" x14ac:dyDescent="0.25">
      <c r="A13" s="10" t="s">
        <v>63</v>
      </c>
      <c r="B13" s="11" t="s">
        <v>0</v>
      </c>
      <c r="C13" s="11" t="s">
        <v>0</v>
      </c>
      <c r="D13" s="11" t="s">
        <v>0</v>
      </c>
      <c r="E13" s="10" t="s">
        <v>710</v>
      </c>
      <c r="F13" s="10" t="s">
        <v>57</v>
      </c>
      <c r="G13" s="13">
        <v>1</v>
      </c>
      <c r="H13" s="7"/>
      <c r="I13" s="7">
        <v>1</v>
      </c>
      <c r="J13" s="7"/>
      <c r="K13" s="7">
        <f t="shared" si="0"/>
        <v>0</v>
      </c>
      <c r="L13" s="12" t="s">
        <v>0</v>
      </c>
      <c r="M13" s="12" t="s">
        <v>0</v>
      </c>
      <c r="N13" s="10" t="s">
        <v>0</v>
      </c>
    </row>
    <row r="14" spans="1:14" ht="90" outlineLevel="3" x14ac:dyDescent="0.25">
      <c r="A14" s="10" t="s">
        <v>65</v>
      </c>
      <c r="B14" s="11" t="s">
        <v>0</v>
      </c>
      <c r="C14" s="11" t="s">
        <v>0</v>
      </c>
      <c r="D14" s="11" t="s">
        <v>0</v>
      </c>
      <c r="E14" s="10" t="s">
        <v>68</v>
      </c>
      <c r="F14" s="10" t="s">
        <v>57</v>
      </c>
      <c r="G14" s="13">
        <v>2</v>
      </c>
      <c r="H14" s="7"/>
      <c r="I14" s="7">
        <v>1</v>
      </c>
      <c r="J14" s="7"/>
      <c r="K14" s="7">
        <f t="shared" si="0"/>
        <v>0</v>
      </c>
      <c r="L14" s="12" t="s">
        <v>0</v>
      </c>
      <c r="M14" s="12" t="s">
        <v>0</v>
      </c>
      <c r="N14" s="10" t="s">
        <v>0</v>
      </c>
    </row>
    <row r="15" spans="1:14" ht="120" outlineLevel="3" x14ac:dyDescent="0.25">
      <c r="A15" s="10" t="s">
        <v>67</v>
      </c>
      <c r="B15" s="11" t="s">
        <v>0</v>
      </c>
      <c r="C15" s="11" t="s">
        <v>0</v>
      </c>
      <c r="D15" s="11" t="s">
        <v>0</v>
      </c>
      <c r="E15" s="10" t="s">
        <v>70</v>
      </c>
      <c r="F15" s="10" t="s">
        <v>57</v>
      </c>
      <c r="G15" s="13">
        <v>1</v>
      </c>
      <c r="H15" s="7"/>
      <c r="I15" s="7">
        <v>1</v>
      </c>
      <c r="J15" s="7"/>
      <c r="K15" s="7">
        <f t="shared" si="0"/>
        <v>0</v>
      </c>
      <c r="L15" s="12" t="s">
        <v>0</v>
      </c>
      <c r="M15" s="12" t="s">
        <v>0</v>
      </c>
      <c r="N15" s="10" t="s">
        <v>0</v>
      </c>
    </row>
    <row r="16" spans="1:14" outlineLevel="3" x14ac:dyDescent="0.25">
      <c r="A16" s="10" t="s">
        <v>69</v>
      </c>
      <c r="B16" s="11" t="s">
        <v>0</v>
      </c>
      <c r="C16" s="11" t="s">
        <v>0</v>
      </c>
      <c r="D16" s="11" t="s">
        <v>0</v>
      </c>
      <c r="E16" s="10" t="s">
        <v>157</v>
      </c>
      <c r="F16" s="10" t="s">
        <v>79</v>
      </c>
      <c r="G16" s="13">
        <v>1</v>
      </c>
      <c r="H16" s="7"/>
      <c r="I16" s="7">
        <v>1</v>
      </c>
      <c r="J16" s="7"/>
      <c r="K16" s="7">
        <f t="shared" si="0"/>
        <v>0</v>
      </c>
      <c r="L16" s="12" t="s">
        <v>0</v>
      </c>
      <c r="M16" s="12" t="s">
        <v>0</v>
      </c>
      <c r="N16" s="10" t="s">
        <v>0</v>
      </c>
    </row>
    <row r="17" spans="1:14" outlineLevel="3" x14ac:dyDescent="0.25">
      <c r="A17" s="10" t="s">
        <v>71</v>
      </c>
      <c r="B17" s="11" t="s">
        <v>0</v>
      </c>
      <c r="C17" s="11" t="s">
        <v>0</v>
      </c>
      <c r="D17" s="11" t="s">
        <v>0</v>
      </c>
      <c r="E17" s="10" t="s">
        <v>292</v>
      </c>
      <c r="F17" s="10" t="s">
        <v>57</v>
      </c>
      <c r="G17" s="13">
        <v>1</v>
      </c>
      <c r="H17" s="7"/>
      <c r="I17" s="7">
        <v>1</v>
      </c>
      <c r="J17" s="7"/>
      <c r="K17" s="7">
        <f t="shared" si="0"/>
        <v>0</v>
      </c>
      <c r="L17" s="12" t="s">
        <v>0</v>
      </c>
      <c r="M17" s="12" t="s">
        <v>0</v>
      </c>
      <c r="N17" s="10" t="s">
        <v>0</v>
      </c>
    </row>
    <row r="18" spans="1:14" outlineLevel="3" x14ac:dyDescent="0.25">
      <c r="A18" s="10" t="s">
        <v>73</v>
      </c>
      <c r="B18" s="11" t="s">
        <v>0</v>
      </c>
      <c r="C18" s="11" t="s">
        <v>0</v>
      </c>
      <c r="D18" s="11" t="s">
        <v>0</v>
      </c>
      <c r="E18" s="10" t="s">
        <v>711</v>
      </c>
      <c r="F18" s="10" t="s">
        <v>57</v>
      </c>
      <c r="G18" s="13">
        <v>1</v>
      </c>
      <c r="H18" s="7"/>
      <c r="I18" s="7">
        <v>1</v>
      </c>
      <c r="J18" s="7"/>
      <c r="K18" s="7">
        <f t="shared" si="0"/>
        <v>0</v>
      </c>
      <c r="L18" s="12" t="s">
        <v>0</v>
      </c>
      <c r="M18" s="12" t="s">
        <v>0</v>
      </c>
      <c r="N18" s="10" t="s">
        <v>0</v>
      </c>
    </row>
    <row r="19" spans="1:14" outlineLevel="3" x14ac:dyDescent="0.25">
      <c r="A19" s="10" t="s">
        <v>75</v>
      </c>
      <c r="B19" s="11" t="s">
        <v>0</v>
      </c>
      <c r="C19" s="11" t="s">
        <v>0</v>
      </c>
      <c r="D19" s="11" t="s">
        <v>0</v>
      </c>
      <c r="E19" s="10" t="s">
        <v>712</v>
      </c>
      <c r="F19" s="10" t="s">
        <v>57</v>
      </c>
      <c r="G19" s="13">
        <v>1</v>
      </c>
      <c r="H19" s="7"/>
      <c r="I19" s="7">
        <v>1</v>
      </c>
      <c r="J19" s="7"/>
      <c r="K19" s="7">
        <f t="shared" si="0"/>
        <v>0</v>
      </c>
      <c r="L19" s="12" t="s">
        <v>0</v>
      </c>
      <c r="M19" s="12" t="s">
        <v>0</v>
      </c>
      <c r="N19" s="10" t="s">
        <v>0</v>
      </c>
    </row>
    <row r="20" spans="1:14" ht="30" outlineLevel="3" x14ac:dyDescent="0.25">
      <c r="A20" s="10" t="s">
        <v>78</v>
      </c>
      <c r="B20" s="11" t="s">
        <v>0</v>
      </c>
      <c r="C20" s="11" t="s">
        <v>0</v>
      </c>
      <c r="D20" s="11" t="s">
        <v>0</v>
      </c>
      <c r="E20" s="10" t="s">
        <v>451</v>
      </c>
      <c r="F20" s="10" t="s">
        <v>76</v>
      </c>
      <c r="G20" s="13">
        <v>6</v>
      </c>
      <c r="H20" s="7"/>
      <c r="I20" s="7">
        <v>1</v>
      </c>
      <c r="J20" s="7"/>
      <c r="K20" s="7">
        <f t="shared" si="0"/>
        <v>0</v>
      </c>
      <c r="L20" s="12" t="s">
        <v>0</v>
      </c>
      <c r="M20" s="12" t="s">
        <v>0</v>
      </c>
      <c r="N20" s="10" t="s">
        <v>0</v>
      </c>
    </row>
    <row r="21" spans="1:14" ht="30" outlineLevel="3" x14ac:dyDescent="0.25">
      <c r="A21" s="10" t="s">
        <v>81</v>
      </c>
      <c r="B21" s="11" t="s">
        <v>0</v>
      </c>
      <c r="C21" s="11" t="s">
        <v>0</v>
      </c>
      <c r="D21" s="11" t="s">
        <v>0</v>
      </c>
      <c r="E21" s="10" t="s">
        <v>452</v>
      </c>
      <c r="F21" s="10" t="s">
        <v>79</v>
      </c>
      <c r="G21" s="13">
        <v>1</v>
      </c>
      <c r="H21" s="7"/>
      <c r="I21" s="7">
        <v>1</v>
      </c>
      <c r="J21" s="7"/>
      <c r="K21" s="7">
        <f t="shared" si="0"/>
        <v>0</v>
      </c>
      <c r="L21" s="12" t="s">
        <v>0</v>
      </c>
      <c r="M21" s="12" t="s">
        <v>0</v>
      </c>
      <c r="N21" s="10" t="s">
        <v>0</v>
      </c>
    </row>
    <row r="22" spans="1:14" outlineLevel="3" x14ac:dyDescent="0.25">
      <c r="A22" s="10" t="s">
        <v>83</v>
      </c>
      <c r="B22" s="11" t="s">
        <v>0</v>
      </c>
      <c r="C22" s="11" t="s">
        <v>0</v>
      </c>
      <c r="D22" s="11" t="s">
        <v>0</v>
      </c>
      <c r="E22" s="10" t="s">
        <v>453</v>
      </c>
      <c r="F22" s="10" t="s">
        <v>79</v>
      </c>
      <c r="G22" s="13">
        <v>1</v>
      </c>
      <c r="H22" s="7"/>
      <c r="I22" s="7">
        <v>1</v>
      </c>
      <c r="J22" s="7"/>
      <c r="K22" s="7">
        <f t="shared" si="0"/>
        <v>0</v>
      </c>
      <c r="L22" s="12" t="s">
        <v>0</v>
      </c>
      <c r="M22" s="12" t="s">
        <v>0</v>
      </c>
      <c r="N22" s="10" t="s">
        <v>0</v>
      </c>
    </row>
    <row r="23" spans="1:14" ht="30" outlineLevel="3" x14ac:dyDescent="0.25">
      <c r="A23" s="10" t="s">
        <v>85</v>
      </c>
      <c r="B23" s="11" t="s">
        <v>0</v>
      </c>
      <c r="C23" s="11" t="s">
        <v>0</v>
      </c>
      <c r="D23" s="11" t="s">
        <v>0</v>
      </c>
      <c r="E23" s="10" t="s">
        <v>454</v>
      </c>
      <c r="F23" s="10" t="s">
        <v>79</v>
      </c>
      <c r="G23" s="13">
        <v>1</v>
      </c>
      <c r="H23" s="7"/>
      <c r="I23" s="7">
        <v>1</v>
      </c>
      <c r="J23" s="7"/>
      <c r="K23" s="7">
        <f t="shared" si="0"/>
        <v>0</v>
      </c>
      <c r="L23" s="12" t="s">
        <v>0</v>
      </c>
      <c r="M23" s="12" t="s">
        <v>0</v>
      </c>
      <c r="N23" s="10" t="s">
        <v>0</v>
      </c>
    </row>
    <row r="24" spans="1:14" ht="30" outlineLevel="3" x14ac:dyDescent="0.25">
      <c r="A24" s="10" t="s">
        <v>87</v>
      </c>
      <c r="B24" s="11" t="s">
        <v>0</v>
      </c>
      <c r="C24" s="11" t="s">
        <v>0</v>
      </c>
      <c r="D24" s="11" t="s">
        <v>0</v>
      </c>
      <c r="E24" s="10" t="s">
        <v>713</v>
      </c>
      <c r="F24" s="10" t="s">
        <v>79</v>
      </c>
      <c r="G24" s="13">
        <v>1</v>
      </c>
      <c r="H24" s="7"/>
      <c r="I24" s="7">
        <v>1</v>
      </c>
      <c r="J24" s="7"/>
      <c r="K24" s="7">
        <f t="shared" si="0"/>
        <v>0</v>
      </c>
      <c r="L24" s="12" t="s">
        <v>0</v>
      </c>
      <c r="M24" s="12" t="s">
        <v>0</v>
      </c>
      <c r="N24" s="10" t="s">
        <v>0</v>
      </c>
    </row>
    <row r="25" spans="1:14" ht="45" outlineLevel="3" x14ac:dyDescent="0.25">
      <c r="A25" s="10" t="s">
        <v>89</v>
      </c>
      <c r="B25" s="11" t="s">
        <v>0</v>
      </c>
      <c r="C25" s="11" t="s">
        <v>0</v>
      </c>
      <c r="D25" s="11" t="s">
        <v>0</v>
      </c>
      <c r="E25" s="10" t="s">
        <v>714</v>
      </c>
      <c r="F25" s="10" t="s">
        <v>79</v>
      </c>
      <c r="G25" s="13">
        <v>1</v>
      </c>
      <c r="H25" s="7"/>
      <c r="I25" s="7">
        <v>1</v>
      </c>
      <c r="J25" s="7"/>
      <c r="K25" s="7">
        <f t="shared" si="0"/>
        <v>0</v>
      </c>
      <c r="L25" s="12" t="s">
        <v>0</v>
      </c>
      <c r="M25" s="12" t="s">
        <v>0</v>
      </c>
      <c r="N25" s="10" t="s">
        <v>0</v>
      </c>
    </row>
    <row r="26" spans="1:14" ht="75" outlineLevel="3" x14ac:dyDescent="0.25">
      <c r="A26" s="10" t="s">
        <v>91</v>
      </c>
      <c r="B26" s="11" t="s">
        <v>0</v>
      </c>
      <c r="C26" s="11" t="s">
        <v>0</v>
      </c>
      <c r="D26" s="11" t="s">
        <v>0</v>
      </c>
      <c r="E26" s="10" t="s">
        <v>715</v>
      </c>
      <c r="F26" s="10" t="s">
        <v>57</v>
      </c>
      <c r="G26" s="13">
        <v>2</v>
      </c>
      <c r="H26" s="7"/>
      <c r="I26" s="7">
        <v>1</v>
      </c>
      <c r="J26" s="7"/>
      <c r="K26" s="7">
        <f t="shared" si="0"/>
        <v>0</v>
      </c>
      <c r="L26" s="12" t="s">
        <v>0</v>
      </c>
      <c r="M26" s="12" t="s">
        <v>0</v>
      </c>
      <c r="N26" s="10" t="s">
        <v>0</v>
      </c>
    </row>
    <row r="27" spans="1:14" ht="75" outlineLevel="3" x14ac:dyDescent="0.25">
      <c r="A27" s="10" t="s">
        <v>93</v>
      </c>
      <c r="B27" s="11" t="s">
        <v>0</v>
      </c>
      <c r="C27" s="11" t="s">
        <v>0</v>
      </c>
      <c r="D27" s="11" t="s">
        <v>0</v>
      </c>
      <c r="E27" s="10" t="s">
        <v>716</v>
      </c>
      <c r="F27" s="10" t="s">
        <v>57</v>
      </c>
      <c r="G27" s="13">
        <v>1</v>
      </c>
      <c r="H27" s="7"/>
      <c r="I27" s="7">
        <v>1</v>
      </c>
      <c r="J27" s="7"/>
      <c r="K27" s="7">
        <f t="shared" si="0"/>
        <v>0</v>
      </c>
      <c r="L27" s="12" t="s">
        <v>0</v>
      </c>
      <c r="M27" s="12" t="s">
        <v>0</v>
      </c>
      <c r="N27" s="10" t="s">
        <v>0</v>
      </c>
    </row>
    <row r="28" spans="1:14" ht="75" outlineLevel="3" x14ac:dyDescent="0.25">
      <c r="A28" s="10" t="s">
        <v>95</v>
      </c>
      <c r="B28" s="11" t="s">
        <v>0</v>
      </c>
      <c r="C28" s="11" t="s">
        <v>0</v>
      </c>
      <c r="D28" s="11" t="s">
        <v>0</v>
      </c>
      <c r="E28" s="10" t="s">
        <v>717</v>
      </c>
      <c r="F28" s="10" t="s">
        <v>57</v>
      </c>
      <c r="G28" s="13">
        <v>1</v>
      </c>
      <c r="H28" s="7"/>
      <c r="I28" s="7">
        <v>1</v>
      </c>
      <c r="J28" s="7"/>
      <c r="K28" s="7">
        <f t="shared" si="0"/>
        <v>0</v>
      </c>
      <c r="L28" s="12" t="s">
        <v>0</v>
      </c>
      <c r="M28" s="12" t="s">
        <v>0</v>
      </c>
      <c r="N28" s="10" t="s">
        <v>0</v>
      </c>
    </row>
    <row r="29" spans="1:14" ht="75" outlineLevel="3" x14ac:dyDescent="0.25">
      <c r="A29" s="10" t="s">
        <v>97</v>
      </c>
      <c r="B29" s="11" t="s">
        <v>0</v>
      </c>
      <c r="C29" s="11" t="s">
        <v>0</v>
      </c>
      <c r="D29" s="11" t="s">
        <v>0</v>
      </c>
      <c r="E29" s="10" t="s">
        <v>718</v>
      </c>
      <c r="F29" s="10" t="s">
        <v>57</v>
      </c>
      <c r="G29" s="13">
        <v>1</v>
      </c>
      <c r="H29" s="7"/>
      <c r="I29" s="7">
        <v>1</v>
      </c>
      <c r="J29" s="7"/>
      <c r="K29" s="7">
        <f t="shared" si="0"/>
        <v>0</v>
      </c>
      <c r="L29" s="12" t="s">
        <v>0</v>
      </c>
      <c r="M29" s="12" t="s">
        <v>0</v>
      </c>
      <c r="N29" s="10" t="s">
        <v>0</v>
      </c>
    </row>
    <row r="30" spans="1:14" ht="75" outlineLevel="3" x14ac:dyDescent="0.25">
      <c r="A30" s="10" t="s">
        <v>99</v>
      </c>
      <c r="B30" s="11" t="s">
        <v>0</v>
      </c>
      <c r="C30" s="11" t="s">
        <v>0</v>
      </c>
      <c r="D30" s="11" t="s">
        <v>0</v>
      </c>
      <c r="E30" s="10" t="s">
        <v>719</v>
      </c>
      <c r="F30" s="10" t="s">
        <v>57</v>
      </c>
      <c r="G30" s="13">
        <v>1</v>
      </c>
      <c r="H30" s="7"/>
      <c r="I30" s="7">
        <v>1</v>
      </c>
      <c r="J30" s="7"/>
      <c r="K30" s="7">
        <f t="shared" si="0"/>
        <v>0</v>
      </c>
      <c r="L30" s="12" t="s">
        <v>0</v>
      </c>
      <c r="M30" s="12" t="s">
        <v>0</v>
      </c>
      <c r="N30" s="10" t="s">
        <v>0</v>
      </c>
    </row>
    <row r="31" spans="1:14" ht="75" outlineLevel="3" x14ac:dyDescent="0.25">
      <c r="A31" s="10" t="s">
        <v>101</v>
      </c>
      <c r="B31" s="11" t="s">
        <v>0</v>
      </c>
      <c r="C31" s="11" t="s">
        <v>0</v>
      </c>
      <c r="D31" s="11" t="s">
        <v>0</v>
      </c>
      <c r="E31" s="10" t="s">
        <v>720</v>
      </c>
      <c r="F31" s="10" t="s">
        <v>57</v>
      </c>
      <c r="G31" s="13">
        <v>1</v>
      </c>
      <c r="H31" s="7"/>
      <c r="I31" s="7">
        <v>1</v>
      </c>
      <c r="J31" s="7"/>
      <c r="K31" s="7">
        <f t="shared" si="0"/>
        <v>0</v>
      </c>
      <c r="L31" s="12" t="s">
        <v>0</v>
      </c>
      <c r="M31" s="12" t="s">
        <v>0</v>
      </c>
      <c r="N31" s="10" t="s">
        <v>0</v>
      </c>
    </row>
    <row r="32" spans="1:14" ht="75" outlineLevel="3" x14ac:dyDescent="0.25">
      <c r="A32" s="10" t="s">
        <v>103</v>
      </c>
      <c r="B32" s="11" t="s">
        <v>0</v>
      </c>
      <c r="C32" s="11" t="s">
        <v>0</v>
      </c>
      <c r="D32" s="11" t="s">
        <v>0</v>
      </c>
      <c r="E32" s="10" t="s">
        <v>721</v>
      </c>
      <c r="F32" s="10" t="s">
        <v>57</v>
      </c>
      <c r="G32" s="13">
        <v>1</v>
      </c>
      <c r="H32" s="7"/>
      <c r="I32" s="7">
        <v>1</v>
      </c>
      <c r="J32" s="7"/>
      <c r="K32" s="7">
        <f t="shared" si="0"/>
        <v>0</v>
      </c>
      <c r="L32" s="12" t="s">
        <v>0</v>
      </c>
      <c r="M32" s="12" t="s">
        <v>0</v>
      </c>
      <c r="N32" s="10" t="s">
        <v>0</v>
      </c>
    </row>
    <row r="33" spans="1:14" ht="75" outlineLevel="3" x14ac:dyDescent="0.25">
      <c r="A33" s="10" t="s">
        <v>105</v>
      </c>
      <c r="B33" s="11" t="s">
        <v>0</v>
      </c>
      <c r="C33" s="11" t="s">
        <v>0</v>
      </c>
      <c r="D33" s="11" t="s">
        <v>0</v>
      </c>
      <c r="E33" s="10" t="s">
        <v>722</v>
      </c>
      <c r="F33" s="10" t="s">
        <v>57</v>
      </c>
      <c r="G33" s="13">
        <v>1</v>
      </c>
      <c r="H33" s="7"/>
      <c r="I33" s="7">
        <v>1</v>
      </c>
      <c r="J33" s="7"/>
      <c r="K33" s="7">
        <f t="shared" si="0"/>
        <v>0</v>
      </c>
      <c r="L33" s="12" t="s">
        <v>0</v>
      </c>
      <c r="M33" s="12" t="s">
        <v>0</v>
      </c>
      <c r="N33" s="10" t="s">
        <v>0</v>
      </c>
    </row>
    <row r="34" spans="1:14" ht="75" outlineLevel="3" x14ac:dyDescent="0.25">
      <c r="A34" s="10" t="s">
        <v>107</v>
      </c>
      <c r="B34" s="11" t="s">
        <v>0</v>
      </c>
      <c r="C34" s="11" t="s">
        <v>0</v>
      </c>
      <c r="D34" s="11" t="s">
        <v>0</v>
      </c>
      <c r="E34" s="10" t="s">
        <v>723</v>
      </c>
      <c r="F34" s="10" t="s">
        <v>57</v>
      </c>
      <c r="G34" s="13">
        <v>1</v>
      </c>
      <c r="H34" s="7"/>
      <c r="I34" s="7">
        <v>1</v>
      </c>
      <c r="J34" s="7"/>
      <c r="K34" s="7">
        <f t="shared" si="0"/>
        <v>0</v>
      </c>
      <c r="L34" s="12" t="s">
        <v>0</v>
      </c>
      <c r="M34" s="12" t="s">
        <v>0</v>
      </c>
      <c r="N34" s="10" t="s">
        <v>0</v>
      </c>
    </row>
    <row r="35" spans="1:14" ht="75" outlineLevel="3" x14ac:dyDescent="0.25">
      <c r="A35" s="10" t="s">
        <v>109</v>
      </c>
      <c r="B35" s="11" t="s">
        <v>0</v>
      </c>
      <c r="C35" s="11" t="s">
        <v>0</v>
      </c>
      <c r="D35" s="11" t="s">
        <v>0</v>
      </c>
      <c r="E35" s="10" t="s">
        <v>724</v>
      </c>
      <c r="F35" s="10" t="s">
        <v>57</v>
      </c>
      <c r="G35" s="13">
        <v>1</v>
      </c>
      <c r="H35" s="7"/>
      <c r="I35" s="7">
        <v>1</v>
      </c>
      <c r="J35" s="7"/>
      <c r="K35" s="7">
        <f t="shared" si="0"/>
        <v>0</v>
      </c>
      <c r="L35" s="12" t="s">
        <v>0</v>
      </c>
      <c r="M35" s="12" t="s">
        <v>0</v>
      </c>
      <c r="N35" s="10" t="s">
        <v>0</v>
      </c>
    </row>
    <row r="36" spans="1:14" ht="45" outlineLevel="3" x14ac:dyDescent="0.25">
      <c r="A36" s="10" t="s">
        <v>111</v>
      </c>
      <c r="B36" s="11" t="s">
        <v>0</v>
      </c>
      <c r="C36" s="11" t="s">
        <v>0</v>
      </c>
      <c r="D36" s="11" t="s">
        <v>0</v>
      </c>
      <c r="E36" s="10" t="s">
        <v>684</v>
      </c>
      <c r="F36" s="10" t="s">
        <v>57</v>
      </c>
      <c r="G36" s="13">
        <v>2</v>
      </c>
      <c r="H36" s="7"/>
      <c r="I36" s="7">
        <v>1</v>
      </c>
      <c r="J36" s="7"/>
      <c r="K36" s="7">
        <f t="shared" si="0"/>
        <v>0</v>
      </c>
      <c r="L36" s="12" t="s">
        <v>0</v>
      </c>
      <c r="M36" s="12" t="s">
        <v>0</v>
      </c>
      <c r="N36" s="10" t="s">
        <v>0</v>
      </c>
    </row>
    <row r="37" spans="1:14" ht="45" outlineLevel="3" x14ac:dyDescent="0.25">
      <c r="A37" s="10" t="s">
        <v>113</v>
      </c>
      <c r="B37" s="11" t="s">
        <v>0</v>
      </c>
      <c r="C37" s="11" t="s">
        <v>0</v>
      </c>
      <c r="D37" s="11" t="s">
        <v>0</v>
      </c>
      <c r="E37" s="10" t="s">
        <v>725</v>
      </c>
      <c r="F37" s="10" t="s">
        <v>57</v>
      </c>
      <c r="G37" s="13">
        <v>3</v>
      </c>
      <c r="H37" s="7"/>
      <c r="I37" s="7">
        <v>1</v>
      </c>
      <c r="J37" s="7"/>
      <c r="K37" s="7">
        <f t="shared" si="0"/>
        <v>0</v>
      </c>
      <c r="L37" s="12" t="s">
        <v>0</v>
      </c>
      <c r="M37" s="12" t="s">
        <v>0</v>
      </c>
      <c r="N37" s="10" t="s">
        <v>0</v>
      </c>
    </row>
    <row r="38" spans="1:14" ht="45" outlineLevel="3" x14ac:dyDescent="0.25">
      <c r="A38" s="10" t="s">
        <v>115</v>
      </c>
      <c r="B38" s="11" t="s">
        <v>0</v>
      </c>
      <c r="C38" s="11" t="s">
        <v>0</v>
      </c>
      <c r="D38" s="11" t="s">
        <v>0</v>
      </c>
      <c r="E38" s="10" t="s">
        <v>726</v>
      </c>
      <c r="F38" s="10" t="s">
        <v>57</v>
      </c>
      <c r="G38" s="13">
        <v>1</v>
      </c>
      <c r="H38" s="7"/>
      <c r="I38" s="7">
        <v>1</v>
      </c>
      <c r="J38" s="7"/>
      <c r="K38" s="7">
        <f t="shared" si="0"/>
        <v>0</v>
      </c>
      <c r="L38" s="12" t="s">
        <v>0</v>
      </c>
      <c r="M38" s="12" t="s">
        <v>0</v>
      </c>
      <c r="N38" s="10" t="s">
        <v>0</v>
      </c>
    </row>
    <row r="39" spans="1:14" ht="45" outlineLevel="3" x14ac:dyDescent="0.25">
      <c r="A39" s="10" t="s">
        <v>117</v>
      </c>
      <c r="B39" s="11" t="s">
        <v>0</v>
      </c>
      <c r="C39" s="11" t="s">
        <v>0</v>
      </c>
      <c r="D39" s="11" t="s">
        <v>0</v>
      </c>
      <c r="E39" s="10" t="s">
        <v>303</v>
      </c>
      <c r="F39" s="10" t="s">
        <v>57</v>
      </c>
      <c r="G39" s="13">
        <v>1</v>
      </c>
      <c r="H39" s="7"/>
      <c r="I39" s="7">
        <v>1</v>
      </c>
      <c r="J39" s="7"/>
      <c r="K39" s="7">
        <f t="shared" si="0"/>
        <v>0</v>
      </c>
      <c r="L39" s="12" t="s">
        <v>0</v>
      </c>
      <c r="M39" s="12" t="s">
        <v>0</v>
      </c>
      <c r="N39" s="10" t="s">
        <v>0</v>
      </c>
    </row>
    <row r="40" spans="1:14" ht="45" outlineLevel="3" x14ac:dyDescent="0.25">
      <c r="A40" s="10" t="s">
        <v>119</v>
      </c>
      <c r="B40" s="11" t="s">
        <v>0</v>
      </c>
      <c r="C40" s="11" t="s">
        <v>0</v>
      </c>
      <c r="D40" s="11" t="s">
        <v>0</v>
      </c>
      <c r="E40" s="10" t="s">
        <v>727</v>
      </c>
      <c r="F40" s="10" t="s">
        <v>57</v>
      </c>
      <c r="G40" s="13">
        <v>1</v>
      </c>
      <c r="H40" s="7"/>
      <c r="I40" s="7">
        <v>1</v>
      </c>
      <c r="J40" s="7"/>
      <c r="K40" s="7">
        <f t="shared" si="0"/>
        <v>0</v>
      </c>
      <c r="L40" s="12" t="s">
        <v>0</v>
      </c>
      <c r="M40" s="12" t="s">
        <v>0</v>
      </c>
      <c r="N40" s="10" t="s">
        <v>0</v>
      </c>
    </row>
    <row r="41" spans="1:14" ht="45" outlineLevel="3" x14ac:dyDescent="0.25">
      <c r="A41" s="10" t="s">
        <v>121</v>
      </c>
      <c r="B41" s="11" t="s">
        <v>0</v>
      </c>
      <c r="C41" s="11" t="s">
        <v>0</v>
      </c>
      <c r="D41" s="11" t="s">
        <v>0</v>
      </c>
      <c r="E41" s="10" t="s">
        <v>728</v>
      </c>
      <c r="F41" s="10" t="s">
        <v>57</v>
      </c>
      <c r="G41" s="13">
        <v>1</v>
      </c>
      <c r="H41" s="7"/>
      <c r="I41" s="7">
        <v>1</v>
      </c>
      <c r="J41" s="7"/>
      <c r="K41" s="7">
        <f t="shared" si="0"/>
        <v>0</v>
      </c>
      <c r="L41" s="12" t="s">
        <v>0</v>
      </c>
      <c r="M41" s="12" t="s">
        <v>0</v>
      </c>
      <c r="N41" s="10" t="s">
        <v>0</v>
      </c>
    </row>
    <row r="42" spans="1:14" ht="30" outlineLevel="3" x14ac:dyDescent="0.25">
      <c r="A42" s="10" t="s">
        <v>123</v>
      </c>
      <c r="B42" s="11" t="s">
        <v>0</v>
      </c>
      <c r="C42" s="11" t="s">
        <v>0</v>
      </c>
      <c r="D42" s="11" t="s">
        <v>0</v>
      </c>
      <c r="E42" s="10" t="s">
        <v>153</v>
      </c>
      <c r="F42" s="10" t="s">
        <v>57</v>
      </c>
      <c r="G42" s="13">
        <v>4</v>
      </c>
      <c r="H42" s="7"/>
      <c r="I42" s="7">
        <v>1</v>
      </c>
      <c r="J42" s="7"/>
      <c r="K42" s="7">
        <f t="shared" ref="K42:K73" si="1">ROUND(H42*J42, 2)</f>
        <v>0</v>
      </c>
      <c r="L42" s="12" t="s">
        <v>0</v>
      </c>
      <c r="M42" s="12" t="s">
        <v>0</v>
      </c>
      <c r="N42" s="10" t="s">
        <v>0</v>
      </c>
    </row>
    <row r="43" spans="1:14" outlineLevel="3" x14ac:dyDescent="0.25">
      <c r="A43" s="10" t="s">
        <v>125</v>
      </c>
      <c r="B43" s="11" t="s">
        <v>0</v>
      </c>
      <c r="C43" s="11" t="s">
        <v>0</v>
      </c>
      <c r="D43" s="11" t="s">
        <v>0</v>
      </c>
      <c r="E43" s="10" t="s">
        <v>92</v>
      </c>
      <c r="F43" s="10" t="s">
        <v>79</v>
      </c>
      <c r="G43" s="13">
        <v>4</v>
      </c>
      <c r="H43" s="7"/>
      <c r="I43" s="7">
        <v>1</v>
      </c>
      <c r="J43" s="7"/>
      <c r="K43" s="7">
        <f t="shared" si="1"/>
        <v>0</v>
      </c>
      <c r="L43" s="12" t="s">
        <v>0</v>
      </c>
      <c r="M43" s="12" t="s">
        <v>0</v>
      </c>
      <c r="N43" s="10" t="s">
        <v>0</v>
      </c>
    </row>
    <row r="44" spans="1:14" ht="30" outlineLevel="3" x14ac:dyDescent="0.25">
      <c r="A44" s="10" t="s">
        <v>127</v>
      </c>
      <c r="B44" s="11" t="s">
        <v>0</v>
      </c>
      <c r="C44" s="11" t="s">
        <v>0</v>
      </c>
      <c r="D44" s="11" t="s">
        <v>0</v>
      </c>
      <c r="E44" s="10" t="s">
        <v>90</v>
      </c>
      <c r="F44" s="10" t="s">
        <v>57</v>
      </c>
      <c r="G44" s="13">
        <v>1</v>
      </c>
      <c r="H44" s="7"/>
      <c r="I44" s="7">
        <v>1</v>
      </c>
      <c r="J44" s="7"/>
      <c r="K44" s="7">
        <f t="shared" si="1"/>
        <v>0</v>
      </c>
      <c r="L44" s="12" t="s">
        <v>0</v>
      </c>
      <c r="M44" s="12" t="s">
        <v>0</v>
      </c>
      <c r="N44" s="10" t="s">
        <v>0</v>
      </c>
    </row>
    <row r="45" spans="1:14" outlineLevel="3" x14ac:dyDescent="0.25">
      <c r="A45" s="10" t="s">
        <v>129</v>
      </c>
      <c r="B45" s="11" t="s">
        <v>0</v>
      </c>
      <c r="C45" s="11" t="s">
        <v>0</v>
      </c>
      <c r="D45" s="11" t="s">
        <v>0</v>
      </c>
      <c r="E45" s="10" t="s">
        <v>92</v>
      </c>
      <c r="F45" s="10" t="s">
        <v>79</v>
      </c>
      <c r="G45" s="13">
        <v>5</v>
      </c>
      <c r="H45" s="7"/>
      <c r="I45" s="7">
        <v>1</v>
      </c>
      <c r="J45" s="7"/>
      <c r="K45" s="7">
        <f t="shared" si="1"/>
        <v>0</v>
      </c>
      <c r="L45" s="12" t="s">
        <v>0</v>
      </c>
      <c r="M45" s="12" t="s">
        <v>0</v>
      </c>
      <c r="N45" s="10" t="s">
        <v>0</v>
      </c>
    </row>
    <row r="46" spans="1:14" ht="30" outlineLevel="3" x14ac:dyDescent="0.25">
      <c r="A46" s="10" t="s">
        <v>131</v>
      </c>
      <c r="B46" s="11" t="s">
        <v>0</v>
      </c>
      <c r="C46" s="11" t="s">
        <v>0</v>
      </c>
      <c r="D46" s="11" t="s">
        <v>0</v>
      </c>
      <c r="E46" s="10" t="s">
        <v>729</v>
      </c>
      <c r="F46" s="10" t="s">
        <v>57</v>
      </c>
      <c r="G46" s="13">
        <v>1</v>
      </c>
      <c r="H46" s="7"/>
      <c r="I46" s="7">
        <v>1</v>
      </c>
      <c r="J46" s="7"/>
      <c r="K46" s="7">
        <f t="shared" si="1"/>
        <v>0</v>
      </c>
      <c r="L46" s="12" t="s">
        <v>0</v>
      </c>
      <c r="M46" s="12" t="s">
        <v>0</v>
      </c>
      <c r="N46" s="10" t="s">
        <v>0</v>
      </c>
    </row>
    <row r="47" spans="1:14" ht="30" outlineLevel="3" x14ac:dyDescent="0.25">
      <c r="A47" s="10" t="s">
        <v>133</v>
      </c>
      <c r="B47" s="11" t="s">
        <v>0</v>
      </c>
      <c r="C47" s="11" t="s">
        <v>0</v>
      </c>
      <c r="D47" s="11" t="s">
        <v>0</v>
      </c>
      <c r="E47" s="10" t="s">
        <v>94</v>
      </c>
      <c r="F47" s="10" t="s">
        <v>57</v>
      </c>
      <c r="G47" s="13">
        <v>1</v>
      </c>
      <c r="H47" s="7"/>
      <c r="I47" s="7">
        <v>1</v>
      </c>
      <c r="J47" s="7"/>
      <c r="K47" s="7">
        <f t="shared" si="1"/>
        <v>0</v>
      </c>
      <c r="L47" s="12" t="s">
        <v>0</v>
      </c>
      <c r="M47" s="12" t="s">
        <v>0</v>
      </c>
      <c r="N47" s="10" t="s">
        <v>0</v>
      </c>
    </row>
    <row r="48" spans="1:14" outlineLevel="3" x14ac:dyDescent="0.25">
      <c r="A48" s="10" t="s">
        <v>135</v>
      </c>
      <c r="B48" s="11" t="s">
        <v>0</v>
      </c>
      <c r="C48" s="11" t="s">
        <v>0</v>
      </c>
      <c r="D48" s="11" t="s">
        <v>0</v>
      </c>
      <c r="E48" s="10" t="s">
        <v>730</v>
      </c>
      <c r="F48" s="10" t="s">
        <v>57</v>
      </c>
      <c r="G48" s="13">
        <v>1</v>
      </c>
      <c r="H48" s="7"/>
      <c r="I48" s="7">
        <v>1</v>
      </c>
      <c r="J48" s="7"/>
      <c r="K48" s="7">
        <f t="shared" si="1"/>
        <v>0</v>
      </c>
      <c r="L48" s="12" t="s">
        <v>0</v>
      </c>
      <c r="M48" s="12" t="s">
        <v>0</v>
      </c>
      <c r="N48" s="10" t="s">
        <v>0</v>
      </c>
    </row>
    <row r="49" spans="1:14" ht="45" outlineLevel="3" x14ac:dyDescent="0.25">
      <c r="A49" s="10" t="s">
        <v>137</v>
      </c>
      <c r="B49" s="11" t="s">
        <v>0</v>
      </c>
      <c r="C49" s="11" t="s">
        <v>0</v>
      </c>
      <c r="D49" s="11" t="s">
        <v>0</v>
      </c>
      <c r="E49" s="10" t="s">
        <v>98</v>
      </c>
      <c r="F49" s="10" t="s">
        <v>57</v>
      </c>
      <c r="G49" s="13">
        <v>1</v>
      </c>
      <c r="H49" s="7"/>
      <c r="I49" s="7">
        <v>1</v>
      </c>
      <c r="J49" s="7"/>
      <c r="K49" s="7">
        <f t="shared" si="1"/>
        <v>0</v>
      </c>
      <c r="L49" s="12" t="s">
        <v>0</v>
      </c>
      <c r="M49" s="12" t="s">
        <v>0</v>
      </c>
      <c r="N49" s="10" t="s">
        <v>0</v>
      </c>
    </row>
    <row r="50" spans="1:14" outlineLevel="3" x14ac:dyDescent="0.25">
      <c r="A50" s="10" t="s">
        <v>139</v>
      </c>
      <c r="B50" s="11" t="s">
        <v>0</v>
      </c>
      <c r="C50" s="11" t="s">
        <v>0</v>
      </c>
      <c r="D50" s="11" t="s">
        <v>0</v>
      </c>
      <c r="E50" s="10" t="s">
        <v>100</v>
      </c>
      <c r="F50" s="10" t="s">
        <v>79</v>
      </c>
      <c r="G50" s="13">
        <v>1</v>
      </c>
      <c r="H50" s="7"/>
      <c r="I50" s="7">
        <v>1</v>
      </c>
      <c r="J50" s="7"/>
      <c r="K50" s="7">
        <f t="shared" si="1"/>
        <v>0</v>
      </c>
      <c r="L50" s="12" t="s">
        <v>0</v>
      </c>
      <c r="M50" s="12" t="s">
        <v>0</v>
      </c>
      <c r="N50" s="10" t="s">
        <v>0</v>
      </c>
    </row>
    <row r="51" spans="1:14" outlineLevel="3" x14ac:dyDescent="0.25">
      <c r="A51" s="10" t="s">
        <v>142</v>
      </c>
      <c r="B51" s="11" t="s">
        <v>0</v>
      </c>
      <c r="C51" s="11" t="s">
        <v>0</v>
      </c>
      <c r="D51" s="11" t="s">
        <v>0</v>
      </c>
      <c r="E51" s="10" t="s">
        <v>731</v>
      </c>
      <c r="F51" s="10" t="s">
        <v>79</v>
      </c>
      <c r="G51" s="13">
        <v>1</v>
      </c>
      <c r="H51" s="7"/>
      <c r="I51" s="7">
        <v>1</v>
      </c>
      <c r="J51" s="7"/>
      <c r="K51" s="7">
        <f t="shared" si="1"/>
        <v>0</v>
      </c>
      <c r="L51" s="12" t="s">
        <v>0</v>
      </c>
      <c r="M51" s="12" t="s">
        <v>0</v>
      </c>
      <c r="N51" s="10" t="s">
        <v>0</v>
      </c>
    </row>
    <row r="52" spans="1:14" outlineLevel="3" x14ac:dyDescent="0.25">
      <c r="A52" s="10" t="s">
        <v>144</v>
      </c>
      <c r="B52" s="11" t="s">
        <v>0</v>
      </c>
      <c r="C52" s="11" t="s">
        <v>0</v>
      </c>
      <c r="D52" s="11" t="s">
        <v>0</v>
      </c>
      <c r="E52" s="10" t="s">
        <v>106</v>
      </c>
      <c r="F52" s="10" t="s">
        <v>79</v>
      </c>
      <c r="G52" s="13">
        <v>16</v>
      </c>
      <c r="H52" s="7"/>
      <c r="I52" s="7">
        <v>1</v>
      </c>
      <c r="J52" s="7"/>
      <c r="K52" s="7">
        <f t="shared" si="1"/>
        <v>0</v>
      </c>
      <c r="L52" s="12" t="s">
        <v>0</v>
      </c>
      <c r="M52" s="12" t="s">
        <v>0</v>
      </c>
      <c r="N52" s="10" t="s">
        <v>0</v>
      </c>
    </row>
    <row r="53" spans="1:14" outlineLevel="3" x14ac:dyDescent="0.25">
      <c r="A53" s="10" t="s">
        <v>146</v>
      </c>
      <c r="B53" s="11" t="s">
        <v>0</v>
      </c>
      <c r="C53" s="11" t="s">
        <v>0</v>
      </c>
      <c r="D53" s="11" t="s">
        <v>0</v>
      </c>
      <c r="E53" s="10" t="s">
        <v>559</v>
      </c>
      <c r="F53" s="10" t="s">
        <v>79</v>
      </c>
      <c r="G53" s="13">
        <v>3</v>
      </c>
      <c r="H53" s="7"/>
      <c r="I53" s="7">
        <v>1</v>
      </c>
      <c r="J53" s="7"/>
      <c r="K53" s="7">
        <f t="shared" si="1"/>
        <v>0</v>
      </c>
      <c r="L53" s="12" t="s">
        <v>0</v>
      </c>
      <c r="M53" s="12" t="s">
        <v>0</v>
      </c>
      <c r="N53" s="10" t="s">
        <v>0</v>
      </c>
    </row>
    <row r="54" spans="1:14" outlineLevel="3" x14ac:dyDescent="0.25">
      <c r="A54" s="10" t="s">
        <v>148</v>
      </c>
      <c r="B54" s="11" t="s">
        <v>0</v>
      </c>
      <c r="C54" s="11" t="s">
        <v>0</v>
      </c>
      <c r="D54" s="11" t="s">
        <v>0</v>
      </c>
      <c r="E54" s="10" t="s">
        <v>108</v>
      </c>
      <c r="F54" s="10" t="s">
        <v>79</v>
      </c>
      <c r="G54" s="13">
        <v>5</v>
      </c>
      <c r="H54" s="7"/>
      <c r="I54" s="7">
        <v>1</v>
      </c>
      <c r="J54" s="7"/>
      <c r="K54" s="7">
        <f t="shared" si="1"/>
        <v>0</v>
      </c>
      <c r="L54" s="12" t="s">
        <v>0</v>
      </c>
      <c r="M54" s="12" t="s">
        <v>0</v>
      </c>
      <c r="N54" s="10" t="s">
        <v>0</v>
      </c>
    </row>
    <row r="55" spans="1:14" outlineLevel="3" x14ac:dyDescent="0.25">
      <c r="A55" s="10" t="s">
        <v>150</v>
      </c>
      <c r="B55" s="11" t="s">
        <v>0</v>
      </c>
      <c r="C55" s="11" t="s">
        <v>0</v>
      </c>
      <c r="D55" s="11" t="s">
        <v>0</v>
      </c>
      <c r="E55" s="10" t="s">
        <v>305</v>
      </c>
      <c r="F55" s="10" t="s">
        <v>79</v>
      </c>
      <c r="G55" s="13">
        <v>2</v>
      </c>
      <c r="H55" s="7"/>
      <c r="I55" s="7">
        <v>1</v>
      </c>
      <c r="J55" s="7"/>
      <c r="K55" s="7">
        <f t="shared" si="1"/>
        <v>0</v>
      </c>
      <c r="L55" s="12" t="s">
        <v>0</v>
      </c>
      <c r="M55" s="12" t="s">
        <v>0</v>
      </c>
      <c r="N55" s="10" t="s">
        <v>0</v>
      </c>
    </row>
    <row r="56" spans="1:14" outlineLevel="3" x14ac:dyDescent="0.25">
      <c r="A56" s="10" t="s">
        <v>152</v>
      </c>
      <c r="B56" s="11" t="s">
        <v>0</v>
      </c>
      <c r="C56" s="11" t="s">
        <v>0</v>
      </c>
      <c r="D56" s="11" t="s">
        <v>0</v>
      </c>
      <c r="E56" s="10" t="s">
        <v>110</v>
      </c>
      <c r="F56" s="10" t="s">
        <v>79</v>
      </c>
      <c r="G56" s="13">
        <v>2</v>
      </c>
      <c r="H56" s="7"/>
      <c r="I56" s="7">
        <v>1</v>
      </c>
      <c r="J56" s="7"/>
      <c r="K56" s="7">
        <f t="shared" si="1"/>
        <v>0</v>
      </c>
      <c r="L56" s="12" t="s">
        <v>0</v>
      </c>
      <c r="M56" s="12" t="s">
        <v>0</v>
      </c>
      <c r="N56" s="10" t="s">
        <v>0</v>
      </c>
    </row>
    <row r="57" spans="1:14" outlineLevel="3" x14ac:dyDescent="0.25">
      <c r="A57" s="10" t="s">
        <v>154</v>
      </c>
      <c r="B57" s="11" t="s">
        <v>0</v>
      </c>
      <c r="C57" s="11" t="s">
        <v>0</v>
      </c>
      <c r="D57" s="11" t="s">
        <v>0</v>
      </c>
      <c r="E57" s="10" t="s">
        <v>470</v>
      </c>
      <c r="F57" s="10" t="s">
        <v>79</v>
      </c>
      <c r="G57" s="13">
        <v>8</v>
      </c>
      <c r="H57" s="7"/>
      <c r="I57" s="7">
        <v>1</v>
      </c>
      <c r="J57" s="7"/>
      <c r="K57" s="7">
        <f t="shared" si="1"/>
        <v>0</v>
      </c>
      <c r="L57" s="12" t="s">
        <v>0</v>
      </c>
      <c r="M57" s="12" t="s">
        <v>0</v>
      </c>
      <c r="N57" s="10" t="s">
        <v>0</v>
      </c>
    </row>
    <row r="58" spans="1:14" outlineLevel="3" x14ac:dyDescent="0.25">
      <c r="A58" s="10" t="s">
        <v>156</v>
      </c>
      <c r="B58" s="11" t="s">
        <v>0</v>
      </c>
      <c r="C58" s="11" t="s">
        <v>0</v>
      </c>
      <c r="D58" s="11" t="s">
        <v>0</v>
      </c>
      <c r="E58" s="10" t="s">
        <v>306</v>
      </c>
      <c r="F58" s="10" t="s">
        <v>79</v>
      </c>
      <c r="G58" s="13">
        <v>4</v>
      </c>
      <c r="H58" s="7"/>
      <c r="I58" s="7">
        <v>1</v>
      </c>
      <c r="J58" s="7"/>
      <c r="K58" s="7">
        <f t="shared" si="1"/>
        <v>0</v>
      </c>
      <c r="L58" s="12" t="s">
        <v>0</v>
      </c>
      <c r="M58" s="12" t="s">
        <v>0</v>
      </c>
      <c r="N58" s="10" t="s">
        <v>0</v>
      </c>
    </row>
    <row r="59" spans="1:14" outlineLevel="3" x14ac:dyDescent="0.25">
      <c r="A59" s="10" t="s">
        <v>158</v>
      </c>
      <c r="B59" s="11" t="s">
        <v>0</v>
      </c>
      <c r="C59" s="11" t="s">
        <v>0</v>
      </c>
      <c r="D59" s="11" t="s">
        <v>0</v>
      </c>
      <c r="E59" s="10" t="s">
        <v>307</v>
      </c>
      <c r="F59" s="10" t="s">
        <v>79</v>
      </c>
      <c r="G59" s="13">
        <v>14</v>
      </c>
      <c r="H59" s="7"/>
      <c r="I59" s="7">
        <v>1</v>
      </c>
      <c r="J59" s="7"/>
      <c r="K59" s="7">
        <f t="shared" si="1"/>
        <v>0</v>
      </c>
      <c r="L59" s="12" t="s">
        <v>0</v>
      </c>
      <c r="M59" s="12" t="s">
        <v>0</v>
      </c>
      <c r="N59" s="10" t="s">
        <v>0</v>
      </c>
    </row>
    <row r="60" spans="1:14" outlineLevel="3" x14ac:dyDescent="0.25">
      <c r="A60" s="10" t="s">
        <v>160</v>
      </c>
      <c r="B60" s="11" t="s">
        <v>0</v>
      </c>
      <c r="C60" s="11" t="s">
        <v>0</v>
      </c>
      <c r="D60" s="11" t="s">
        <v>0</v>
      </c>
      <c r="E60" s="10" t="s">
        <v>114</v>
      </c>
      <c r="F60" s="10" t="s">
        <v>79</v>
      </c>
      <c r="G60" s="13">
        <v>20</v>
      </c>
      <c r="H60" s="7"/>
      <c r="I60" s="7">
        <v>1</v>
      </c>
      <c r="J60" s="7"/>
      <c r="K60" s="7">
        <f t="shared" si="1"/>
        <v>0</v>
      </c>
      <c r="L60" s="12" t="s">
        <v>0</v>
      </c>
      <c r="M60" s="12" t="s">
        <v>0</v>
      </c>
      <c r="N60" s="10" t="s">
        <v>0</v>
      </c>
    </row>
    <row r="61" spans="1:14" outlineLevel="3" x14ac:dyDescent="0.25">
      <c r="A61" s="10" t="s">
        <v>162</v>
      </c>
      <c r="B61" s="11" t="s">
        <v>0</v>
      </c>
      <c r="C61" s="11" t="s">
        <v>0</v>
      </c>
      <c r="D61" s="11" t="s">
        <v>0</v>
      </c>
      <c r="E61" s="10" t="s">
        <v>308</v>
      </c>
      <c r="F61" s="10" t="s">
        <v>79</v>
      </c>
      <c r="G61" s="13">
        <v>6</v>
      </c>
      <c r="H61" s="7"/>
      <c r="I61" s="7">
        <v>1</v>
      </c>
      <c r="J61" s="7"/>
      <c r="K61" s="7">
        <f t="shared" si="1"/>
        <v>0</v>
      </c>
      <c r="L61" s="12" t="s">
        <v>0</v>
      </c>
      <c r="M61" s="12" t="s">
        <v>0</v>
      </c>
      <c r="N61" s="10" t="s">
        <v>0</v>
      </c>
    </row>
    <row r="62" spans="1:14" outlineLevel="3" x14ac:dyDescent="0.25">
      <c r="A62" s="10" t="s">
        <v>164</v>
      </c>
      <c r="B62" s="11" t="s">
        <v>0</v>
      </c>
      <c r="C62" s="11" t="s">
        <v>0</v>
      </c>
      <c r="D62" s="11" t="s">
        <v>0</v>
      </c>
      <c r="E62" s="10" t="s">
        <v>116</v>
      </c>
      <c r="F62" s="10" t="s">
        <v>79</v>
      </c>
      <c r="G62" s="13">
        <v>8</v>
      </c>
      <c r="H62" s="7"/>
      <c r="I62" s="7">
        <v>1</v>
      </c>
      <c r="J62" s="7"/>
      <c r="K62" s="7">
        <f t="shared" si="1"/>
        <v>0</v>
      </c>
      <c r="L62" s="12" t="s">
        <v>0</v>
      </c>
      <c r="M62" s="12" t="s">
        <v>0</v>
      </c>
      <c r="N62" s="10" t="s">
        <v>0</v>
      </c>
    </row>
    <row r="63" spans="1:14" outlineLevel="3" x14ac:dyDescent="0.25">
      <c r="A63" s="10" t="s">
        <v>166</v>
      </c>
      <c r="B63" s="11" t="s">
        <v>0</v>
      </c>
      <c r="C63" s="11" t="s">
        <v>0</v>
      </c>
      <c r="D63" s="11" t="s">
        <v>0</v>
      </c>
      <c r="E63" s="10" t="s">
        <v>118</v>
      </c>
      <c r="F63" s="10" t="s">
        <v>79</v>
      </c>
      <c r="G63" s="13">
        <v>2</v>
      </c>
      <c r="H63" s="7"/>
      <c r="I63" s="7">
        <v>1</v>
      </c>
      <c r="J63" s="7"/>
      <c r="K63" s="7">
        <f t="shared" si="1"/>
        <v>0</v>
      </c>
      <c r="L63" s="12" t="s">
        <v>0</v>
      </c>
      <c r="M63" s="12" t="s">
        <v>0</v>
      </c>
      <c r="N63" s="10" t="s">
        <v>0</v>
      </c>
    </row>
    <row r="64" spans="1:14" outlineLevel="3" x14ac:dyDescent="0.25">
      <c r="A64" s="10" t="s">
        <v>168</v>
      </c>
      <c r="B64" s="11" t="s">
        <v>0</v>
      </c>
      <c r="C64" s="11" t="s">
        <v>0</v>
      </c>
      <c r="D64" s="11" t="s">
        <v>0</v>
      </c>
      <c r="E64" s="10" t="s">
        <v>253</v>
      </c>
      <c r="F64" s="10" t="s">
        <v>79</v>
      </c>
      <c r="G64" s="13">
        <v>2</v>
      </c>
      <c r="H64" s="7"/>
      <c r="I64" s="7">
        <v>1</v>
      </c>
      <c r="J64" s="7"/>
      <c r="K64" s="7">
        <f t="shared" si="1"/>
        <v>0</v>
      </c>
      <c r="L64" s="12" t="s">
        <v>0</v>
      </c>
      <c r="M64" s="12" t="s">
        <v>0</v>
      </c>
      <c r="N64" s="10" t="s">
        <v>0</v>
      </c>
    </row>
    <row r="65" spans="1:14" outlineLevel="3" x14ac:dyDescent="0.25">
      <c r="A65" s="10" t="s">
        <v>170</v>
      </c>
      <c r="B65" s="11" t="s">
        <v>0</v>
      </c>
      <c r="C65" s="11" t="s">
        <v>0</v>
      </c>
      <c r="D65" s="11" t="s">
        <v>0</v>
      </c>
      <c r="E65" s="10" t="s">
        <v>560</v>
      </c>
      <c r="F65" s="10" t="s">
        <v>79</v>
      </c>
      <c r="G65" s="13">
        <v>2</v>
      </c>
      <c r="H65" s="7"/>
      <c r="I65" s="7">
        <v>1</v>
      </c>
      <c r="J65" s="7"/>
      <c r="K65" s="7">
        <f t="shared" si="1"/>
        <v>0</v>
      </c>
      <c r="L65" s="12" t="s">
        <v>0</v>
      </c>
      <c r="M65" s="12" t="s">
        <v>0</v>
      </c>
      <c r="N65" s="10" t="s">
        <v>0</v>
      </c>
    </row>
    <row r="66" spans="1:14" outlineLevel="3" x14ac:dyDescent="0.25">
      <c r="A66" s="10" t="s">
        <v>172</v>
      </c>
      <c r="B66" s="11" t="s">
        <v>0</v>
      </c>
      <c r="C66" s="11" t="s">
        <v>0</v>
      </c>
      <c r="D66" s="11" t="s">
        <v>0</v>
      </c>
      <c r="E66" s="10" t="s">
        <v>309</v>
      </c>
      <c r="F66" s="10" t="s">
        <v>79</v>
      </c>
      <c r="G66" s="13">
        <v>3</v>
      </c>
      <c r="H66" s="7"/>
      <c r="I66" s="7">
        <v>1</v>
      </c>
      <c r="J66" s="7"/>
      <c r="K66" s="7">
        <f t="shared" si="1"/>
        <v>0</v>
      </c>
      <c r="L66" s="12" t="s">
        <v>0</v>
      </c>
      <c r="M66" s="12" t="s">
        <v>0</v>
      </c>
      <c r="N66" s="10" t="s">
        <v>0</v>
      </c>
    </row>
    <row r="67" spans="1:14" outlineLevel="3" x14ac:dyDescent="0.25">
      <c r="A67" s="10" t="s">
        <v>173</v>
      </c>
      <c r="B67" s="11" t="s">
        <v>0</v>
      </c>
      <c r="C67" s="11" t="s">
        <v>0</v>
      </c>
      <c r="D67" s="11" t="s">
        <v>0</v>
      </c>
      <c r="E67" s="10" t="s">
        <v>120</v>
      </c>
      <c r="F67" s="10" t="s">
        <v>79</v>
      </c>
      <c r="G67" s="13">
        <v>5</v>
      </c>
      <c r="H67" s="7"/>
      <c r="I67" s="7">
        <v>1</v>
      </c>
      <c r="J67" s="7"/>
      <c r="K67" s="7">
        <f t="shared" si="1"/>
        <v>0</v>
      </c>
      <c r="L67" s="12" t="s">
        <v>0</v>
      </c>
      <c r="M67" s="12" t="s">
        <v>0</v>
      </c>
      <c r="N67" s="10" t="s">
        <v>0</v>
      </c>
    </row>
    <row r="68" spans="1:14" outlineLevel="3" x14ac:dyDescent="0.25">
      <c r="A68" s="10" t="s">
        <v>175</v>
      </c>
      <c r="B68" s="11" t="s">
        <v>0</v>
      </c>
      <c r="C68" s="11" t="s">
        <v>0</v>
      </c>
      <c r="D68" s="11" t="s">
        <v>0</v>
      </c>
      <c r="E68" s="10" t="s">
        <v>310</v>
      </c>
      <c r="F68" s="10" t="s">
        <v>79</v>
      </c>
      <c r="G68" s="13">
        <v>2</v>
      </c>
      <c r="H68" s="7"/>
      <c r="I68" s="7">
        <v>1</v>
      </c>
      <c r="J68" s="7"/>
      <c r="K68" s="7">
        <f t="shared" si="1"/>
        <v>0</v>
      </c>
      <c r="L68" s="12" t="s">
        <v>0</v>
      </c>
      <c r="M68" s="12" t="s">
        <v>0</v>
      </c>
      <c r="N68" s="10" t="s">
        <v>0</v>
      </c>
    </row>
    <row r="69" spans="1:14" outlineLevel="3" x14ac:dyDescent="0.25">
      <c r="A69" s="10" t="s">
        <v>177</v>
      </c>
      <c r="B69" s="11" t="s">
        <v>0</v>
      </c>
      <c r="C69" s="11" t="s">
        <v>0</v>
      </c>
      <c r="D69" s="11" t="s">
        <v>0</v>
      </c>
      <c r="E69" s="10" t="s">
        <v>122</v>
      </c>
      <c r="F69" s="10" t="s">
        <v>79</v>
      </c>
      <c r="G69" s="13">
        <v>2</v>
      </c>
      <c r="H69" s="7"/>
      <c r="I69" s="7">
        <v>1</v>
      </c>
      <c r="J69" s="7"/>
      <c r="K69" s="7">
        <f t="shared" si="1"/>
        <v>0</v>
      </c>
      <c r="L69" s="12" t="s">
        <v>0</v>
      </c>
      <c r="M69" s="12" t="s">
        <v>0</v>
      </c>
      <c r="N69" s="10" t="s">
        <v>0</v>
      </c>
    </row>
    <row r="70" spans="1:14" outlineLevel="3" x14ac:dyDescent="0.25">
      <c r="A70" s="10" t="s">
        <v>179</v>
      </c>
      <c r="B70" s="11" t="s">
        <v>0</v>
      </c>
      <c r="C70" s="11" t="s">
        <v>0</v>
      </c>
      <c r="D70" s="11" t="s">
        <v>0</v>
      </c>
      <c r="E70" s="10" t="s">
        <v>126</v>
      </c>
      <c r="F70" s="10" t="s">
        <v>79</v>
      </c>
      <c r="G70" s="13">
        <v>20</v>
      </c>
      <c r="H70" s="7"/>
      <c r="I70" s="7">
        <v>1</v>
      </c>
      <c r="J70" s="7"/>
      <c r="K70" s="7">
        <f t="shared" si="1"/>
        <v>0</v>
      </c>
      <c r="L70" s="12" t="s">
        <v>0</v>
      </c>
      <c r="M70" s="12" t="s">
        <v>0</v>
      </c>
      <c r="N70" s="10" t="s">
        <v>0</v>
      </c>
    </row>
    <row r="71" spans="1:14" ht="30" outlineLevel="3" x14ac:dyDescent="0.25">
      <c r="A71" s="10" t="s">
        <v>181</v>
      </c>
      <c r="B71" s="11" t="s">
        <v>0</v>
      </c>
      <c r="C71" s="11" t="s">
        <v>0</v>
      </c>
      <c r="D71" s="11" t="s">
        <v>0</v>
      </c>
      <c r="E71" s="10" t="s">
        <v>128</v>
      </c>
      <c r="F71" s="10" t="s">
        <v>79</v>
      </c>
      <c r="G71" s="13">
        <v>30</v>
      </c>
      <c r="H71" s="7"/>
      <c r="I71" s="7">
        <v>1</v>
      </c>
      <c r="J71" s="7"/>
      <c r="K71" s="7">
        <f t="shared" si="1"/>
        <v>0</v>
      </c>
      <c r="L71" s="12" t="s">
        <v>0</v>
      </c>
      <c r="M71" s="12" t="s">
        <v>0</v>
      </c>
      <c r="N71" s="10" t="s">
        <v>0</v>
      </c>
    </row>
    <row r="72" spans="1:14" outlineLevel="3" x14ac:dyDescent="0.25">
      <c r="A72" s="10" t="s">
        <v>183</v>
      </c>
      <c r="B72" s="11" t="s">
        <v>0</v>
      </c>
      <c r="C72" s="11" t="s">
        <v>0</v>
      </c>
      <c r="D72" s="11" t="s">
        <v>0</v>
      </c>
      <c r="E72" s="10" t="s">
        <v>311</v>
      </c>
      <c r="F72" s="10" t="s">
        <v>76</v>
      </c>
      <c r="G72" s="13">
        <v>8</v>
      </c>
      <c r="H72" s="7"/>
      <c r="I72" s="7">
        <v>1</v>
      </c>
      <c r="J72" s="7"/>
      <c r="K72" s="7">
        <f t="shared" si="1"/>
        <v>0</v>
      </c>
      <c r="L72" s="12" t="s">
        <v>0</v>
      </c>
      <c r="M72" s="12" t="s">
        <v>0</v>
      </c>
      <c r="N72" s="10" t="s">
        <v>0</v>
      </c>
    </row>
    <row r="73" spans="1:14" ht="30" outlineLevel="3" x14ac:dyDescent="0.25">
      <c r="A73" s="10" t="s">
        <v>185</v>
      </c>
      <c r="B73" s="11" t="s">
        <v>0</v>
      </c>
      <c r="C73" s="11" t="s">
        <v>0</v>
      </c>
      <c r="D73" s="11" t="s">
        <v>0</v>
      </c>
      <c r="E73" s="10" t="s">
        <v>134</v>
      </c>
      <c r="F73" s="10" t="s">
        <v>76</v>
      </c>
      <c r="G73" s="13">
        <v>12</v>
      </c>
      <c r="H73" s="7"/>
      <c r="I73" s="7">
        <v>1</v>
      </c>
      <c r="J73" s="7"/>
      <c r="K73" s="7">
        <f t="shared" si="1"/>
        <v>0</v>
      </c>
      <c r="L73" s="12" t="s">
        <v>0</v>
      </c>
      <c r="M73" s="12" t="s">
        <v>0</v>
      </c>
      <c r="N73" s="10" t="s">
        <v>0</v>
      </c>
    </row>
    <row r="74" spans="1:14" ht="30" outlineLevel="3" x14ac:dyDescent="0.25">
      <c r="A74" s="10" t="s">
        <v>188</v>
      </c>
      <c r="B74" s="11" t="s">
        <v>0</v>
      </c>
      <c r="C74" s="11" t="s">
        <v>0</v>
      </c>
      <c r="D74" s="11" t="s">
        <v>0</v>
      </c>
      <c r="E74" s="10" t="s">
        <v>136</v>
      </c>
      <c r="F74" s="10" t="s">
        <v>76</v>
      </c>
      <c r="G74" s="13">
        <v>30</v>
      </c>
      <c r="H74" s="7"/>
      <c r="I74" s="7">
        <v>1</v>
      </c>
      <c r="J74" s="7"/>
      <c r="K74" s="7">
        <f t="shared" ref="K74:K105" si="2">ROUND(H74*J74, 2)</f>
        <v>0</v>
      </c>
      <c r="L74" s="12" t="s">
        <v>0</v>
      </c>
      <c r="M74" s="12" t="s">
        <v>0</v>
      </c>
      <c r="N74" s="10" t="s">
        <v>0</v>
      </c>
    </row>
    <row r="75" spans="1:14" ht="30" outlineLevel="3" x14ac:dyDescent="0.25">
      <c r="A75" s="10" t="s">
        <v>190</v>
      </c>
      <c r="B75" s="11" t="s">
        <v>0</v>
      </c>
      <c r="C75" s="11" t="s">
        <v>0</v>
      </c>
      <c r="D75" s="11" t="s">
        <v>0</v>
      </c>
      <c r="E75" s="10" t="s">
        <v>313</v>
      </c>
      <c r="F75" s="10" t="s">
        <v>76</v>
      </c>
      <c r="G75" s="13">
        <v>32</v>
      </c>
      <c r="H75" s="7"/>
      <c r="I75" s="7">
        <v>1</v>
      </c>
      <c r="J75" s="7"/>
      <c r="K75" s="7">
        <f t="shared" si="2"/>
        <v>0</v>
      </c>
      <c r="L75" s="12" t="s">
        <v>0</v>
      </c>
      <c r="M75" s="12" t="s">
        <v>0</v>
      </c>
      <c r="N75" s="10" t="s">
        <v>0</v>
      </c>
    </row>
    <row r="76" spans="1:14" ht="30" outlineLevel="3" x14ac:dyDescent="0.25">
      <c r="A76" s="10" t="s">
        <v>192</v>
      </c>
      <c r="B76" s="11" t="s">
        <v>0</v>
      </c>
      <c r="C76" s="11" t="s">
        <v>0</v>
      </c>
      <c r="D76" s="11" t="s">
        <v>0</v>
      </c>
      <c r="E76" s="10" t="s">
        <v>314</v>
      </c>
      <c r="F76" s="10" t="s">
        <v>76</v>
      </c>
      <c r="G76" s="13">
        <v>9</v>
      </c>
      <c r="H76" s="7"/>
      <c r="I76" s="7">
        <v>1</v>
      </c>
      <c r="J76" s="7"/>
      <c r="K76" s="7">
        <f t="shared" si="2"/>
        <v>0</v>
      </c>
      <c r="L76" s="12" t="s">
        <v>0</v>
      </c>
      <c r="M76" s="12" t="s">
        <v>0</v>
      </c>
      <c r="N76" s="10" t="s">
        <v>0</v>
      </c>
    </row>
    <row r="77" spans="1:14" ht="30" outlineLevel="3" x14ac:dyDescent="0.25">
      <c r="A77" s="10" t="s">
        <v>195</v>
      </c>
      <c r="B77" s="11" t="s">
        <v>0</v>
      </c>
      <c r="C77" s="11" t="s">
        <v>0</v>
      </c>
      <c r="D77" s="11" t="s">
        <v>0</v>
      </c>
      <c r="E77" s="10" t="s">
        <v>471</v>
      </c>
      <c r="F77" s="10" t="s">
        <v>76</v>
      </c>
      <c r="G77" s="13">
        <v>22</v>
      </c>
      <c r="H77" s="7"/>
      <c r="I77" s="7">
        <v>1</v>
      </c>
      <c r="J77" s="7"/>
      <c r="K77" s="7">
        <f t="shared" si="2"/>
        <v>0</v>
      </c>
      <c r="L77" s="12" t="s">
        <v>0</v>
      </c>
      <c r="M77" s="12" t="s">
        <v>0</v>
      </c>
      <c r="N77" s="10" t="s">
        <v>0</v>
      </c>
    </row>
    <row r="78" spans="1:14" ht="45" outlineLevel="3" x14ac:dyDescent="0.25">
      <c r="A78" s="10" t="s">
        <v>197</v>
      </c>
      <c r="B78" s="11" t="s">
        <v>0</v>
      </c>
      <c r="C78" s="11" t="s">
        <v>0</v>
      </c>
      <c r="D78" s="11" t="s">
        <v>0</v>
      </c>
      <c r="E78" s="10" t="s">
        <v>138</v>
      </c>
      <c r="F78" s="10" t="s">
        <v>140</v>
      </c>
      <c r="G78" s="13">
        <v>23.78</v>
      </c>
      <c r="H78" s="7"/>
      <c r="I78" s="7">
        <v>1</v>
      </c>
      <c r="J78" s="7"/>
      <c r="K78" s="7">
        <f t="shared" si="2"/>
        <v>0</v>
      </c>
      <c r="L78" s="12" t="s">
        <v>0</v>
      </c>
      <c r="M78" s="12" t="s">
        <v>0</v>
      </c>
      <c r="N78" s="10" t="s">
        <v>0</v>
      </c>
    </row>
    <row r="79" spans="1:14" outlineLevel="3" x14ac:dyDescent="0.25">
      <c r="A79" s="10" t="s">
        <v>199</v>
      </c>
      <c r="B79" s="11" t="s">
        <v>0</v>
      </c>
      <c r="C79" s="11" t="s">
        <v>0</v>
      </c>
      <c r="D79" s="11" t="s">
        <v>0</v>
      </c>
      <c r="E79" s="10" t="s">
        <v>141</v>
      </c>
      <c r="F79" s="10" t="s">
        <v>140</v>
      </c>
      <c r="G79" s="13">
        <v>23.78</v>
      </c>
      <c r="H79" s="7"/>
      <c r="I79" s="7">
        <v>1</v>
      </c>
      <c r="J79" s="7"/>
      <c r="K79" s="7">
        <f t="shared" si="2"/>
        <v>0</v>
      </c>
      <c r="L79" s="12" t="s">
        <v>0</v>
      </c>
      <c r="M79" s="12" t="s">
        <v>0</v>
      </c>
      <c r="N79" s="10" t="s">
        <v>0</v>
      </c>
    </row>
    <row r="80" spans="1:14" ht="45" outlineLevel="3" x14ac:dyDescent="0.25">
      <c r="A80" s="10" t="s">
        <v>201</v>
      </c>
      <c r="B80" s="11" t="s">
        <v>0</v>
      </c>
      <c r="C80" s="11" t="s">
        <v>0</v>
      </c>
      <c r="D80" s="11" t="s">
        <v>0</v>
      </c>
      <c r="E80" s="10" t="s">
        <v>143</v>
      </c>
      <c r="F80" s="10" t="s">
        <v>140</v>
      </c>
      <c r="G80" s="13">
        <v>23.78</v>
      </c>
      <c r="H80" s="7"/>
      <c r="I80" s="7">
        <v>1</v>
      </c>
      <c r="J80" s="7"/>
      <c r="K80" s="7">
        <f t="shared" si="2"/>
        <v>0</v>
      </c>
      <c r="L80" s="12" t="s">
        <v>0</v>
      </c>
      <c r="M80" s="12" t="s">
        <v>0</v>
      </c>
      <c r="N80" s="10" t="s">
        <v>0</v>
      </c>
    </row>
    <row r="81" spans="1:14" ht="45" outlineLevel="3" x14ac:dyDescent="0.25">
      <c r="A81" s="10" t="s">
        <v>203</v>
      </c>
      <c r="B81" s="11" t="s">
        <v>0</v>
      </c>
      <c r="C81" s="11" t="s">
        <v>0</v>
      </c>
      <c r="D81" s="11" t="s">
        <v>0</v>
      </c>
      <c r="E81" s="10" t="s">
        <v>145</v>
      </c>
      <c r="F81" s="10" t="s">
        <v>140</v>
      </c>
      <c r="G81" s="13">
        <v>23.78</v>
      </c>
      <c r="H81" s="7"/>
      <c r="I81" s="7">
        <v>1</v>
      </c>
      <c r="J81" s="7"/>
      <c r="K81" s="7">
        <f t="shared" si="2"/>
        <v>0</v>
      </c>
      <c r="L81" s="12" t="s">
        <v>0</v>
      </c>
      <c r="M81" s="12" t="s">
        <v>0</v>
      </c>
      <c r="N81" s="10" t="s">
        <v>0</v>
      </c>
    </row>
    <row r="82" spans="1:14" ht="30" outlineLevel="3" x14ac:dyDescent="0.25">
      <c r="A82" s="10" t="s">
        <v>205</v>
      </c>
      <c r="B82" s="11" t="s">
        <v>0</v>
      </c>
      <c r="C82" s="11" t="s">
        <v>0</v>
      </c>
      <c r="D82" s="11" t="s">
        <v>0</v>
      </c>
      <c r="E82" s="10" t="s">
        <v>149</v>
      </c>
      <c r="F82" s="10" t="s">
        <v>76</v>
      </c>
      <c r="G82" s="13">
        <v>12</v>
      </c>
      <c r="H82" s="7"/>
      <c r="I82" s="7">
        <v>1</v>
      </c>
      <c r="J82" s="7"/>
      <c r="K82" s="7">
        <f t="shared" si="2"/>
        <v>0</v>
      </c>
      <c r="L82" s="12" t="s">
        <v>0</v>
      </c>
      <c r="M82" s="12" t="s">
        <v>0</v>
      </c>
      <c r="N82" s="10" t="s">
        <v>0</v>
      </c>
    </row>
    <row r="83" spans="1:14" ht="30" outlineLevel="3" x14ac:dyDescent="0.25">
      <c r="A83" s="10" t="s">
        <v>207</v>
      </c>
      <c r="B83" s="11" t="s">
        <v>0</v>
      </c>
      <c r="C83" s="11" t="s">
        <v>0</v>
      </c>
      <c r="D83" s="11" t="s">
        <v>0</v>
      </c>
      <c r="E83" s="10" t="s">
        <v>315</v>
      </c>
      <c r="F83" s="10" t="s">
        <v>76</v>
      </c>
      <c r="G83" s="13">
        <v>30</v>
      </c>
      <c r="H83" s="7"/>
      <c r="I83" s="7">
        <v>1</v>
      </c>
      <c r="J83" s="7"/>
      <c r="K83" s="7">
        <f t="shared" si="2"/>
        <v>0</v>
      </c>
      <c r="L83" s="12" t="s">
        <v>0</v>
      </c>
      <c r="M83" s="12" t="s">
        <v>0</v>
      </c>
      <c r="N83" s="10" t="s">
        <v>0</v>
      </c>
    </row>
    <row r="84" spans="1:14" ht="30" outlineLevel="3" x14ac:dyDescent="0.25">
      <c r="A84" s="10" t="s">
        <v>209</v>
      </c>
      <c r="B84" s="11" t="s">
        <v>0</v>
      </c>
      <c r="C84" s="11" t="s">
        <v>0</v>
      </c>
      <c r="D84" s="11" t="s">
        <v>0</v>
      </c>
      <c r="E84" s="10" t="s">
        <v>316</v>
      </c>
      <c r="F84" s="10" t="s">
        <v>76</v>
      </c>
      <c r="G84" s="13">
        <v>32</v>
      </c>
      <c r="H84" s="7"/>
      <c r="I84" s="7">
        <v>1</v>
      </c>
      <c r="J84" s="7"/>
      <c r="K84" s="7">
        <f t="shared" si="2"/>
        <v>0</v>
      </c>
      <c r="L84" s="12" t="s">
        <v>0</v>
      </c>
      <c r="M84" s="12" t="s">
        <v>0</v>
      </c>
      <c r="N84" s="10" t="s">
        <v>0</v>
      </c>
    </row>
    <row r="85" spans="1:14" ht="30" outlineLevel="3" x14ac:dyDescent="0.25">
      <c r="A85" s="10" t="s">
        <v>211</v>
      </c>
      <c r="B85" s="11" t="s">
        <v>0</v>
      </c>
      <c r="C85" s="11" t="s">
        <v>0</v>
      </c>
      <c r="D85" s="11" t="s">
        <v>0</v>
      </c>
      <c r="E85" s="10" t="s">
        <v>317</v>
      </c>
      <c r="F85" s="10" t="s">
        <v>76</v>
      </c>
      <c r="G85" s="13">
        <v>9</v>
      </c>
      <c r="H85" s="7"/>
      <c r="I85" s="7">
        <v>1</v>
      </c>
      <c r="J85" s="7"/>
      <c r="K85" s="7">
        <f t="shared" si="2"/>
        <v>0</v>
      </c>
      <c r="L85" s="12" t="s">
        <v>0</v>
      </c>
      <c r="M85" s="12" t="s">
        <v>0</v>
      </c>
      <c r="N85" s="10" t="s">
        <v>0</v>
      </c>
    </row>
    <row r="86" spans="1:14" ht="30" outlineLevel="3" x14ac:dyDescent="0.25">
      <c r="A86" s="10" t="s">
        <v>213</v>
      </c>
      <c r="B86" s="11" t="s">
        <v>0</v>
      </c>
      <c r="C86" s="11" t="s">
        <v>0</v>
      </c>
      <c r="D86" s="11" t="s">
        <v>0</v>
      </c>
      <c r="E86" s="10" t="s">
        <v>472</v>
      </c>
      <c r="F86" s="10" t="s">
        <v>76</v>
      </c>
      <c r="G86" s="13">
        <v>22</v>
      </c>
      <c r="H86" s="7"/>
      <c r="I86" s="7">
        <v>1</v>
      </c>
      <c r="J86" s="7"/>
      <c r="K86" s="7">
        <f t="shared" si="2"/>
        <v>0</v>
      </c>
      <c r="L86" s="12" t="s">
        <v>0</v>
      </c>
      <c r="M86" s="12" t="s">
        <v>0</v>
      </c>
      <c r="N86" s="10" t="s">
        <v>0</v>
      </c>
    </row>
    <row r="87" spans="1:14" ht="30" outlineLevel="3" x14ac:dyDescent="0.25">
      <c r="A87" s="10" t="s">
        <v>215</v>
      </c>
      <c r="B87" s="11" t="s">
        <v>0</v>
      </c>
      <c r="C87" s="11" t="s">
        <v>0</v>
      </c>
      <c r="D87" s="11" t="s">
        <v>0</v>
      </c>
      <c r="E87" s="10" t="s">
        <v>732</v>
      </c>
      <c r="F87" s="10" t="s">
        <v>76</v>
      </c>
      <c r="G87" s="13">
        <v>4</v>
      </c>
      <c r="H87" s="7"/>
      <c r="I87" s="7">
        <v>1</v>
      </c>
      <c r="J87" s="7"/>
      <c r="K87" s="7">
        <f t="shared" si="2"/>
        <v>0</v>
      </c>
      <c r="L87" s="12" t="s">
        <v>0</v>
      </c>
      <c r="M87" s="12" t="s">
        <v>0</v>
      </c>
      <c r="N87" s="10" t="s">
        <v>0</v>
      </c>
    </row>
    <row r="88" spans="1:14" ht="30" outlineLevel="3" x14ac:dyDescent="0.25">
      <c r="A88" s="10" t="s">
        <v>217</v>
      </c>
      <c r="B88" s="11" t="s">
        <v>0</v>
      </c>
      <c r="C88" s="11" t="s">
        <v>0</v>
      </c>
      <c r="D88" s="11" t="s">
        <v>0</v>
      </c>
      <c r="E88" s="10" t="s">
        <v>733</v>
      </c>
      <c r="F88" s="10" t="s">
        <v>76</v>
      </c>
      <c r="G88" s="13">
        <v>5</v>
      </c>
      <c r="H88" s="7"/>
      <c r="I88" s="7">
        <v>1</v>
      </c>
      <c r="J88" s="7"/>
      <c r="K88" s="7">
        <f t="shared" si="2"/>
        <v>0</v>
      </c>
      <c r="L88" s="12" t="s">
        <v>0</v>
      </c>
      <c r="M88" s="12" t="s">
        <v>0</v>
      </c>
      <c r="N88" s="10" t="s">
        <v>0</v>
      </c>
    </row>
    <row r="89" spans="1:14" ht="30" outlineLevel="3" x14ac:dyDescent="0.25">
      <c r="A89" s="10" t="s">
        <v>219</v>
      </c>
      <c r="B89" s="11" t="s">
        <v>0</v>
      </c>
      <c r="C89" s="11" t="s">
        <v>0</v>
      </c>
      <c r="D89" s="11" t="s">
        <v>0</v>
      </c>
      <c r="E89" s="10" t="s">
        <v>734</v>
      </c>
      <c r="F89" s="10" t="s">
        <v>76</v>
      </c>
      <c r="G89" s="13">
        <v>12</v>
      </c>
      <c r="H89" s="7"/>
      <c r="I89" s="7">
        <v>1</v>
      </c>
      <c r="J89" s="7"/>
      <c r="K89" s="7">
        <f t="shared" si="2"/>
        <v>0</v>
      </c>
      <c r="L89" s="12" t="s">
        <v>0</v>
      </c>
      <c r="M89" s="12" t="s">
        <v>0</v>
      </c>
      <c r="N89" s="10" t="s">
        <v>0</v>
      </c>
    </row>
    <row r="90" spans="1:14" outlineLevel="3" x14ac:dyDescent="0.25">
      <c r="A90" s="10" t="s">
        <v>222</v>
      </c>
      <c r="B90" s="11" t="s">
        <v>0</v>
      </c>
      <c r="C90" s="11" t="s">
        <v>0</v>
      </c>
      <c r="D90" s="11" t="s">
        <v>0</v>
      </c>
      <c r="E90" s="10" t="s">
        <v>735</v>
      </c>
      <c r="F90" s="10" t="s">
        <v>79</v>
      </c>
      <c r="G90" s="13">
        <v>1</v>
      </c>
      <c r="H90" s="7"/>
      <c r="I90" s="7">
        <v>1</v>
      </c>
      <c r="J90" s="7"/>
      <c r="K90" s="7">
        <f t="shared" si="2"/>
        <v>0</v>
      </c>
      <c r="L90" s="12" t="s">
        <v>0</v>
      </c>
      <c r="M90" s="12" t="s">
        <v>0</v>
      </c>
      <c r="N90" s="10" t="s">
        <v>0</v>
      </c>
    </row>
    <row r="91" spans="1:14" outlineLevel="3" x14ac:dyDescent="0.25">
      <c r="A91" s="10" t="s">
        <v>224</v>
      </c>
      <c r="B91" s="11" t="s">
        <v>0</v>
      </c>
      <c r="C91" s="11" t="s">
        <v>0</v>
      </c>
      <c r="D91" s="11" t="s">
        <v>0</v>
      </c>
      <c r="E91" s="10" t="s">
        <v>736</v>
      </c>
      <c r="F91" s="10" t="s">
        <v>79</v>
      </c>
      <c r="G91" s="13">
        <v>1</v>
      </c>
      <c r="H91" s="7"/>
      <c r="I91" s="7">
        <v>1</v>
      </c>
      <c r="J91" s="7"/>
      <c r="K91" s="7">
        <f t="shared" si="2"/>
        <v>0</v>
      </c>
      <c r="L91" s="12" t="s">
        <v>0</v>
      </c>
      <c r="M91" s="12" t="s">
        <v>0</v>
      </c>
      <c r="N91" s="10" t="s">
        <v>0</v>
      </c>
    </row>
    <row r="92" spans="1:14" outlineLevel="3" x14ac:dyDescent="0.25">
      <c r="A92" s="10" t="s">
        <v>226</v>
      </c>
      <c r="B92" s="11" t="s">
        <v>0</v>
      </c>
      <c r="C92" s="11" t="s">
        <v>0</v>
      </c>
      <c r="D92" s="11" t="s">
        <v>0</v>
      </c>
      <c r="E92" s="10" t="s">
        <v>110</v>
      </c>
      <c r="F92" s="10" t="s">
        <v>79</v>
      </c>
      <c r="G92" s="13">
        <v>2</v>
      </c>
      <c r="H92" s="7"/>
      <c r="I92" s="7">
        <v>1</v>
      </c>
      <c r="J92" s="7"/>
      <c r="K92" s="7">
        <f t="shared" si="2"/>
        <v>0</v>
      </c>
      <c r="L92" s="12" t="s">
        <v>0</v>
      </c>
      <c r="M92" s="12" t="s">
        <v>0</v>
      </c>
      <c r="N92" s="10" t="s">
        <v>0</v>
      </c>
    </row>
    <row r="93" spans="1:14" outlineLevel="3" x14ac:dyDescent="0.25">
      <c r="A93" s="10" t="s">
        <v>228</v>
      </c>
      <c r="B93" s="11" t="s">
        <v>0</v>
      </c>
      <c r="C93" s="11" t="s">
        <v>0</v>
      </c>
      <c r="D93" s="11" t="s">
        <v>0</v>
      </c>
      <c r="E93" s="10" t="s">
        <v>737</v>
      </c>
      <c r="F93" s="10" t="s">
        <v>79</v>
      </c>
      <c r="G93" s="13">
        <v>1</v>
      </c>
      <c r="H93" s="7"/>
      <c r="I93" s="7">
        <v>1</v>
      </c>
      <c r="J93" s="7"/>
      <c r="K93" s="7">
        <f t="shared" si="2"/>
        <v>0</v>
      </c>
      <c r="L93" s="12" t="s">
        <v>0</v>
      </c>
      <c r="M93" s="12" t="s">
        <v>0</v>
      </c>
      <c r="N93" s="10" t="s">
        <v>0</v>
      </c>
    </row>
    <row r="94" spans="1:14" outlineLevel="3" x14ac:dyDescent="0.25">
      <c r="A94" s="10" t="s">
        <v>230</v>
      </c>
      <c r="B94" s="11" t="s">
        <v>0</v>
      </c>
      <c r="C94" s="11" t="s">
        <v>0</v>
      </c>
      <c r="D94" s="11" t="s">
        <v>0</v>
      </c>
      <c r="E94" s="10" t="s">
        <v>308</v>
      </c>
      <c r="F94" s="10" t="s">
        <v>79</v>
      </c>
      <c r="G94" s="13">
        <v>2</v>
      </c>
      <c r="H94" s="7"/>
      <c r="I94" s="7">
        <v>1</v>
      </c>
      <c r="J94" s="7"/>
      <c r="K94" s="7">
        <f t="shared" si="2"/>
        <v>0</v>
      </c>
      <c r="L94" s="12" t="s">
        <v>0</v>
      </c>
      <c r="M94" s="12" t="s">
        <v>0</v>
      </c>
      <c r="N94" s="10" t="s">
        <v>0</v>
      </c>
    </row>
    <row r="95" spans="1:14" outlineLevel="3" x14ac:dyDescent="0.25">
      <c r="A95" s="10" t="s">
        <v>232</v>
      </c>
      <c r="B95" s="11" t="s">
        <v>0</v>
      </c>
      <c r="C95" s="11" t="s">
        <v>0</v>
      </c>
      <c r="D95" s="11" t="s">
        <v>0</v>
      </c>
      <c r="E95" s="10" t="s">
        <v>116</v>
      </c>
      <c r="F95" s="10" t="s">
        <v>79</v>
      </c>
      <c r="G95" s="13">
        <v>4</v>
      </c>
      <c r="H95" s="7"/>
      <c r="I95" s="7">
        <v>1</v>
      </c>
      <c r="J95" s="7"/>
      <c r="K95" s="7">
        <f t="shared" si="2"/>
        <v>0</v>
      </c>
      <c r="L95" s="12" t="s">
        <v>0</v>
      </c>
      <c r="M95" s="12" t="s">
        <v>0</v>
      </c>
      <c r="N95" s="10" t="s">
        <v>0</v>
      </c>
    </row>
    <row r="96" spans="1:14" outlineLevel="3" x14ac:dyDescent="0.25">
      <c r="A96" s="10" t="s">
        <v>234</v>
      </c>
      <c r="B96" s="11" t="s">
        <v>0</v>
      </c>
      <c r="C96" s="11" t="s">
        <v>0</v>
      </c>
      <c r="D96" s="11" t="s">
        <v>0</v>
      </c>
      <c r="E96" s="10" t="s">
        <v>253</v>
      </c>
      <c r="F96" s="10" t="s">
        <v>79</v>
      </c>
      <c r="G96" s="13">
        <v>3</v>
      </c>
      <c r="H96" s="7"/>
      <c r="I96" s="7">
        <v>1</v>
      </c>
      <c r="J96" s="7"/>
      <c r="K96" s="7">
        <f t="shared" si="2"/>
        <v>0</v>
      </c>
      <c r="L96" s="12" t="s">
        <v>0</v>
      </c>
      <c r="M96" s="12" t="s">
        <v>0</v>
      </c>
      <c r="N96" s="10" t="s">
        <v>0</v>
      </c>
    </row>
    <row r="97" spans="1:14" outlineLevel="3" x14ac:dyDescent="0.25">
      <c r="A97" s="10" t="s">
        <v>236</v>
      </c>
      <c r="B97" s="11" t="s">
        <v>0</v>
      </c>
      <c r="C97" s="11" t="s">
        <v>0</v>
      </c>
      <c r="D97" s="11" t="s">
        <v>0</v>
      </c>
      <c r="E97" s="10" t="s">
        <v>122</v>
      </c>
      <c r="F97" s="10" t="s">
        <v>79</v>
      </c>
      <c r="G97" s="13">
        <v>1</v>
      </c>
      <c r="H97" s="7"/>
      <c r="I97" s="7">
        <v>1</v>
      </c>
      <c r="J97" s="7"/>
      <c r="K97" s="7">
        <f t="shared" si="2"/>
        <v>0</v>
      </c>
      <c r="L97" s="12" t="s">
        <v>0</v>
      </c>
      <c r="M97" s="12" t="s">
        <v>0</v>
      </c>
      <c r="N97" s="10" t="s">
        <v>0</v>
      </c>
    </row>
    <row r="98" spans="1:14" outlineLevel="3" x14ac:dyDescent="0.25">
      <c r="A98" s="10" t="s">
        <v>238</v>
      </c>
      <c r="B98" s="11" t="s">
        <v>0</v>
      </c>
      <c r="C98" s="11" t="s">
        <v>0</v>
      </c>
      <c r="D98" s="11" t="s">
        <v>0</v>
      </c>
      <c r="E98" s="10" t="s">
        <v>738</v>
      </c>
      <c r="F98" s="10" t="s">
        <v>79</v>
      </c>
      <c r="G98" s="13">
        <v>1</v>
      </c>
      <c r="H98" s="7"/>
      <c r="I98" s="7">
        <v>1</v>
      </c>
      <c r="J98" s="7"/>
      <c r="K98" s="7">
        <f t="shared" si="2"/>
        <v>0</v>
      </c>
      <c r="L98" s="12" t="s">
        <v>0</v>
      </c>
      <c r="M98" s="12" t="s">
        <v>0</v>
      </c>
      <c r="N98" s="10" t="s">
        <v>0</v>
      </c>
    </row>
    <row r="99" spans="1:14" ht="30" outlineLevel="3" x14ac:dyDescent="0.25">
      <c r="A99" s="10" t="s">
        <v>240</v>
      </c>
      <c r="B99" s="11" t="s">
        <v>0</v>
      </c>
      <c r="C99" s="11" t="s">
        <v>0</v>
      </c>
      <c r="D99" s="11" t="s">
        <v>0</v>
      </c>
      <c r="E99" s="10" t="s">
        <v>739</v>
      </c>
      <c r="F99" s="10" t="s">
        <v>57</v>
      </c>
      <c r="G99" s="13">
        <v>1</v>
      </c>
      <c r="H99" s="7"/>
      <c r="I99" s="7">
        <v>1</v>
      </c>
      <c r="J99" s="7"/>
      <c r="K99" s="7">
        <f t="shared" si="2"/>
        <v>0</v>
      </c>
      <c r="L99" s="12" t="s">
        <v>0</v>
      </c>
      <c r="M99" s="12" t="s">
        <v>0</v>
      </c>
      <c r="N99" s="10" t="s">
        <v>0</v>
      </c>
    </row>
    <row r="100" spans="1:14" ht="30" outlineLevel="3" x14ac:dyDescent="0.25">
      <c r="A100" s="10" t="s">
        <v>242</v>
      </c>
      <c r="B100" s="11" t="s">
        <v>0</v>
      </c>
      <c r="C100" s="11" t="s">
        <v>0</v>
      </c>
      <c r="D100" s="11" t="s">
        <v>0</v>
      </c>
      <c r="E100" s="10" t="s">
        <v>475</v>
      </c>
      <c r="F100" s="10" t="s">
        <v>76</v>
      </c>
      <c r="G100" s="13">
        <v>30</v>
      </c>
      <c r="H100" s="7"/>
      <c r="I100" s="7">
        <v>1</v>
      </c>
      <c r="J100" s="7"/>
      <c r="K100" s="7">
        <f t="shared" si="2"/>
        <v>0</v>
      </c>
      <c r="L100" s="12" t="s">
        <v>0</v>
      </c>
      <c r="M100" s="12" t="s">
        <v>0</v>
      </c>
      <c r="N100" s="10" t="s">
        <v>0</v>
      </c>
    </row>
    <row r="101" spans="1:14" outlineLevel="3" x14ac:dyDescent="0.25">
      <c r="A101" s="10" t="s">
        <v>244</v>
      </c>
      <c r="B101" s="11" t="s">
        <v>0</v>
      </c>
      <c r="C101" s="11" t="s">
        <v>0</v>
      </c>
      <c r="D101" s="11" t="s">
        <v>0</v>
      </c>
      <c r="E101" s="10" t="s">
        <v>161</v>
      </c>
      <c r="F101" s="10" t="s">
        <v>79</v>
      </c>
      <c r="G101" s="13">
        <v>5</v>
      </c>
      <c r="H101" s="7"/>
      <c r="I101" s="7">
        <v>1</v>
      </c>
      <c r="J101" s="7"/>
      <c r="K101" s="7">
        <f t="shared" si="2"/>
        <v>0</v>
      </c>
      <c r="L101" s="12" t="s">
        <v>0</v>
      </c>
      <c r="M101" s="12" t="s">
        <v>0</v>
      </c>
      <c r="N101" s="10" t="s">
        <v>0</v>
      </c>
    </row>
    <row r="102" spans="1:14" ht="30" outlineLevel="3" x14ac:dyDescent="0.25">
      <c r="A102" s="10" t="s">
        <v>246</v>
      </c>
      <c r="B102" s="11" t="s">
        <v>0</v>
      </c>
      <c r="C102" s="11" t="s">
        <v>0</v>
      </c>
      <c r="D102" s="11" t="s">
        <v>0</v>
      </c>
      <c r="E102" s="10" t="s">
        <v>165</v>
      </c>
      <c r="F102" s="10" t="s">
        <v>76</v>
      </c>
      <c r="G102" s="13">
        <v>113</v>
      </c>
      <c r="H102" s="7"/>
      <c r="I102" s="7">
        <v>1</v>
      </c>
      <c r="J102" s="7"/>
      <c r="K102" s="7">
        <f t="shared" si="2"/>
        <v>0</v>
      </c>
      <c r="L102" s="12" t="s">
        <v>0</v>
      </c>
      <c r="M102" s="12" t="s">
        <v>0</v>
      </c>
      <c r="N102" s="10" t="s">
        <v>0</v>
      </c>
    </row>
    <row r="103" spans="1:14" ht="30" outlineLevel="3" x14ac:dyDescent="0.25">
      <c r="A103" s="10" t="s">
        <v>248</v>
      </c>
      <c r="B103" s="11" t="s">
        <v>0</v>
      </c>
      <c r="C103" s="11" t="s">
        <v>0</v>
      </c>
      <c r="D103" s="11" t="s">
        <v>0</v>
      </c>
      <c r="E103" s="10" t="s">
        <v>740</v>
      </c>
      <c r="F103" s="10" t="s">
        <v>76</v>
      </c>
      <c r="G103" s="13">
        <v>21</v>
      </c>
      <c r="H103" s="7"/>
      <c r="I103" s="7">
        <v>1</v>
      </c>
      <c r="J103" s="7"/>
      <c r="K103" s="7">
        <f t="shared" si="2"/>
        <v>0</v>
      </c>
      <c r="L103" s="12" t="s">
        <v>0</v>
      </c>
      <c r="M103" s="12" t="s">
        <v>0</v>
      </c>
      <c r="N103" s="10" t="s">
        <v>0</v>
      </c>
    </row>
    <row r="104" spans="1:14" outlineLevel="3" x14ac:dyDescent="0.25">
      <c r="A104" s="10" t="s">
        <v>250</v>
      </c>
      <c r="B104" s="11" t="s">
        <v>0</v>
      </c>
      <c r="C104" s="11" t="s">
        <v>0</v>
      </c>
      <c r="D104" s="11" t="s">
        <v>0</v>
      </c>
      <c r="E104" s="10" t="s">
        <v>167</v>
      </c>
      <c r="F104" s="10" t="s">
        <v>76</v>
      </c>
      <c r="G104" s="13">
        <v>134</v>
      </c>
      <c r="H104" s="7"/>
      <c r="I104" s="7">
        <v>2</v>
      </c>
      <c r="J104" s="7"/>
      <c r="K104" s="7">
        <f t="shared" si="2"/>
        <v>0</v>
      </c>
      <c r="L104" s="12" t="s">
        <v>0</v>
      </c>
      <c r="M104" s="12" t="s">
        <v>0</v>
      </c>
      <c r="N104" s="10" t="s">
        <v>0</v>
      </c>
    </row>
    <row r="105" spans="1:14" ht="30" outlineLevel="3" x14ac:dyDescent="0.25">
      <c r="A105" s="10" t="s">
        <v>252</v>
      </c>
      <c r="B105" s="11" t="s">
        <v>0</v>
      </c>
      <c r="C105" s="11" t="s">
        <v>0</v>
      </c>
      <c r="D105" s="11" t="s">
        <v>0</v>
      </c>
      <c r="E105" s="10" t="s">
        <v>741</v>
      </c>
      <c r="F105" s="10" t="s">
        <v>76</v>
      </c>
      <c r="G105" s="13">
        <v>4</v>
      </c>
      <c r="H105" s="7"/>
      <c r="I105" s="7">
        <v>1</v>
      </c>
      <c r="J105" s="7"/>
      <c r="K105" s="7">
        <f t="shared" si="2"/>
        <v>0</v>
      </c>
      <c r="L105" s="12" t="s">
        <v>0</v>
      </c>
      <c r="M105" s="12" t="s">
        <v>0</v>
      </c>
      <c r="N105" s="10" t="s">
        <v>0</v>
      </c>
    </row>
    <row r="106" spans="1:14" ht="30" outlineLevel="3" x14ac:dyDescent="0.25">
      <c r="A106" s="10" t="s">
        <v>254</v>
      </c>
      <c r="B106" s="11" t="s">
        <v>0</v>
      </c>
      <c r="C106" s="11" t="s">
        <v>0</v>
      </c>
      <c r="D106" s="11" t="s">
        <v>0</v>
      </c>
      <c r="E106" s="10" t="s">
        <v>687</v>
      </c>
      <c r="F106" s="10" t="s">
        <v>76</v>
      </c>
      <c r="G106" s="13">
        <v>6</v>
      </c>
      <c r="H106" s="7"/>
      <c r="I106" s="7">
        <v>1</v>
      </c>
      <c r="J106" s="7"/>
      <c r="K106" s="7">
        <f t="shared" ref="K106:K114" si="3">ROUND(H106*J106, 2)</f>
        <v>0</v>
      </c>
      <c r="L106" s="12" t="s">
        <v>0</v>
      </c>
      <c r="M106" s="12" t="s">
        <v>0</v>
      </c>
      <c r="N106" s="10" t="s">
        <v>0</v>
      </c>
    </row>
    <row r="107" spans="1:14" ht="45" outlineLevel="3" x14ac:dyDescent="0.25">
      <c r="A107" s="10" t="s">
        <v>255</v>
      </c>
      <c r="B107" s="11" t="s">
        <v>0</v>
      </c>
      <c r="C107" s="11" t="s">
        <v>0</v>
      </c>
      <c r="D107" s="11" t="s">
        <v>0</v>
      </c>
      <c r="E107" s="10" t="s">
        <v>171</v>
      </c>
      <c r="F107" s="10" t="s">
        <v>140</v>
      </c>
      <c r="G107" s="13">
        <v>2.14</v>
      </c>
      <c r="H107" s="7"/>
      <c r="I107" s="7">
        <v>1</v>
      </c>
      <c r="J107" s="7"/>
      <c r="K107" s="7">
        <f t="shared" si="3"/>
        <v>0</v>
      </c>
      <c r="L107" s="12" t="s">
        <v>0</v>
      </c>
      <c r="M107" s="12" t="s">
        <v>0</v>
      </c>
      <c r="N107" s="10" t="s">
        <v>0</v>
      </c>
    </row>
    <row r="108" spans="1:14" outlineLevel="3" x14ac:dyDescent="0.25">
      <c r="A108" s="10" t="s">
        <v>256</v>
      </c>
      <c r="B108" s="11" t="s">
        <v>0</v>
      </c>
      <c r="C108" s="11" t="s">
        <v>0</v>
      </c>
      <c r="D108" s="11" t="s">
        <v>0</v>
      </c>
      <c r="E108" s="10" t="s">
        <v>141</v>
      </c>
      <c r="F108" s="10" t="s">
        <v>140</v>
      </c>
      <c r="G108" s="13">
        <v>2.14</v>
      </c>
      <c r="H108" s="7"/>
      <c r="I108" s="7">
        <v>1</v>
      </c>
      <c r="J108" s="7"/>
      <c r="K108" s="7">
        <f t="shared" si="3"/>
        <v>0</v>
      </c>
      <c r="L108" s="12" t="s">
        <v>0</v>
      </c>
      <c r="M108" s="12" t="s">
        <v>0</v>
      </c>
      <c r="N108" s="10" t="s">
        <v>0</v>
      </c>
    </row>
    <row r="109" spans="1:14" ht="45" outlineLevel="3" x14ac:dyDescent="0.25">
      <c r="A109" s="10" t="s">
        <v>258</v>
      </c>
      <c r="B109" s="11" t="s">
        <v>0</v>
      </c>
      <c r="C109" s="11" t="s">
        <v>0</v>
      </c>
      <c r="D109" s="11" t="s">
        <v>0</v>
      </c>
      <c r="E109" s="10" t="s">
        <v>174</v>
      </c>
      <c r="F109" s="10" t="s">
        <v>140</v>
      </c>
      <c r="G109" s="13">
        <v>2.14</v>
      </c>
      <c r="H109" s="7"/>
      <c r="I109" s="7">
        <v>1</v>
      </c>
      <c r="J109" s="7"/>
      <c r="K109" s="7">
        <f t="shared" si="3"/>
        <v>0</v>
      </c>
      <c r="L109" s="12" t="s">
        <v>0</v>
      </c>
      <c r="M109" s="12" t="s">
        <v>0</v>
      </c>
      <c r="N109" s="10" t="s">
        <v>0</v>
      </c>
    </row>
    <row r="110" spans="1:14" ht="45" outlineLevel="3" x14ac:dyDescent="0.25">
      <c r="A110" s="10" t="s">
        <v>260</v>
      </c>
      <c r="B110" s="11" t="s">
        <v>0</v>
      </c>
      <c r="C110" s="11" t="s">
        <v>0</v>
      </c>
      <c r="D110" s="11" t="s">
        <v>0</v>
      </c>
      <c r="E110" s="10" t="s">
        <v>176</v>
      </c>
      <c r="F110" s="10" t="s">
        <v>140</v>
      </c>
      <c r="G110" s="13">
        <v>2.14</v>
      </c>
      <c r="H110" s="7"/>
      <c r="I110" s="7">
        <v>1</v>
      </c>
      <c r="J110" s="7"/>
      <c r="K110" s="7">
        <f t="shared" si="3"/>
        <v>0</v>
      </c>
      <c r="L110" s="12" t="s">
        <v>0</v>
      </c>
      <c r="M110" s="12" t="s">
        <v>0</v>
      </c>
      <c r="N110" s="10" t="s">
        <v>0</v>
      </c>
    </row>
    <row r="111" spans="1:14" ht="30" outlineLevel="3" x14ac:dyDescent="0.25">
      <c r="A111" s="10" t="s">
        <v>262</v>
      </c>
      <c r="B111" s="11" t="s">
        <v>0</v>
      </c>
      <c r="C111" s="11" t="s">
        <v>0</v>
      </c>
      <c r="D111" s="11" t="s">
        <v>0</v>
      </c>
      <c r="E111" s="10" t="s">
        <v>742</v>
      </c>
      <c r="F111" s="10" t="s">
        <v>79</v>
      </c>
      <c r="G111" s="13">
        <v>2</v>
      </c>
      <c r="H111" s="7"/>
      <c r="I111" s="7">
        <v>1</v>
      </c>
      <c r="J111" s="7"/>
      <c r="K111" s="7">
        <f t="shared" si="3"/>
        <v>0</v>
      </c>
      <c r="L111" s="12" t="s">
        <v>0</v>
      </c>
      <c r="M111" s="12" t="s">
        <v>0</v>
      </c>
      <c r="N111" s="10" t="s">
        <v>0</v>
      </c>
    </row>
    <row r="112" spans="1:14" outlineLevel="3" x14ac:dyDescent="0.25">
      <c r="A112" s="10" t="s">
        <v>264</v>
      </c>
      <c r="B112" s="11" t="s">
        <v>0</v>
      </c>
      <c r="C112" s="11" t="s">
        <v>0</v>
      </c>
      <c r="D112" s="11" t="s">
        <v>0</v>
      </c>
      <c r="E112" s="10" t="s">
        <v>743</v>
      </c>
      <c r="F112" s="10" t="s">
        <v>79</v>
      </c>
      <c r="G112" s="13">
        <v>2</v>
      </c>
      <c r="H112" s="7"/>
      <c r="I112" s="7">
        <v>1</v>
      </c>
      <c r="J112" s="7"/>
      <c r="K112" s="7">
        <f t="shared" si="3"/>
        <v>0</v>
      </c>
      <c r="L112" s="12" t="s">
        <v>0</v>
      </c>
      <c r="M112" s="12" t="s">
        <v>0</v>
      </c>
      <c r="N112" s="10" t="s">
        <v>0</v>
      </c>
    </row>
    <row r="113" spans="1:14" ht="30" outlineLevel="3" x14ac:dyDescent="0.25">
      <c r="A113" s="10" t="s">
        <v>265</v>
      </c>
      <c r="B113" s="11" t="s">
        <v>0</v>
      </c>
      <c r="C113" s="11" t="s">
        <v>0</v>
      </c>
      <c r="D113" s="11" t="s">
        <v>0</v>
      </c>
      <c r="E113" s="10" t="s">
        <v>182</v>
      </c>
      <c r="F113" s="10" t="s">
        <v>57</v>
      </c>
      <c r="G113" s="13">
        <v>1</v>
      </c>
      <c r="H113" s="7"/>
      <c r="I113" s="7">
        <v>1</v>
      </c>
      <c r="J113" s="7"/>
      <c r="K113" s="7">
        <f t="shared" si="3"/>
        <v>0</v>
      </c>
      <c r="L113" s="12" t="s">
        <v>0</v>
      </c>
      <c r="M113" s="12" t="s">
        <v>0</v>
      </c>
      <c r="N113" s="10" t="s">
        <v>0</v>
      </c>
    </row>
    <row r="114" spans="1:14" ht="30" outlineLevel="3" x14ac:dyDescent="0.25">
      <c r="A114" s="10" t="s">
        <v>267</v>
      </c>
      <c r="B114" s="11" t="s">
        <v>0</v>
      </c>
      <c r="C114" s="11" t="s">
        <v>0</v>
      </c>
      <c r="D114" s="11" t="s">
        <v>0</v>
      </c>
      <c r="E114" s="10" t="s">
        <v>184</v>
      </c>
      <c r="F114" s="10" t="s">
        <v>57</v>
      </c>
      <c r="G114" s="13">
        <v>1</v>
      </c>
      <c r="H114" s="7"/>
      <c r="I114" s="7">
        <v>1</v>
      </c>
      <c r="J114" s="7"/>
      <c r="K114" s="7">
        <f t="shared" si="3"/>
        <v>0</v>
      </c>
      <c r="L114" s="12" t="s">
        <v>0</v>
      </c>
      <c r="M114" s="12" t="s">
        <v>0</v>
      </c>
      <c r="N114" s="10" t="s">
        <v>0</v>
      </c>
    </row>
    <row r="115" spans="1:14" ht="30" outlineLevel="2" x14ac:dyDescent="0.25">
      <c r="A115" s="8" t="s">
        <v>744</v>
      </c>
      <c r="B115" s="5" t="s">
        <v>0</v>
      </c>
      <c r="C115" s="5" t="s">
        <v>0</v>
      </c>
      <c r="D115" s="5" t="s">
        <v>0</v>
      </c>
      <c r="E115" s="8" t="s">
        <v>22</v>
      </c>
      <c r="F115" s="5" t="s">
        <v>0</v>
      </c>
      <c r="G115" s="5" t="s">
        <v>0</v>
      </c>
      <c r="H115" s="5" t="s">
        <v>0</v>
      </c>
      <c r="I115" s="5" t="s">
        <v>0</v>
      </c>
      <c r="J115" s="5" t="s">
        <v>0</v>
      </c>
      <c r="K115" s="14">
        <f>SUM(K116:K131)</f>
        <v>0</v>
      </c>
      <c r="L115" s="5" t="s">
        <v>0</v>
      </c>
      <c r="M115" s="5" t="s">
        <v>0</v>
      </c>
      <c r="N115" s="10" t="s">
        <v>0</v>
      </c>
    </row>
    <row r="116" spans="1:14" ht="30" outlineLevel="3" x14ac:dyDescent="0.25">
      <c r="A116" s="10" t="s">
        <v>269</v>
      </c>
      <c r="B116" s="11" t="s">
        <v>0</v>
      </c>
      <c r="C116" s="11" t="s">
        <v>0</v>
      </c>
      <c r="D116" s="11" t="s">
        <v>0</v>
      </c>
      <c r="E116" s="10" t="s">
        <v>187</v>
      </c>
      <c r="F116" s="10" t="s">
        <v>57</v>
      </c>
      <c r="G116" s="13">
        <v>1</v>
      </c>
      <c r="H116" s="7"/>
      <c r="I116" s="7">
        <v>1</v>
      </c>
      <c r="J116" s="7"/>
      <c r="K116" s="7">
        <f t="shared" ref="K116:K131" si="4">ROUND(H116*J116, 2)</f>
        <v>0</v>
      </c>
      <c r="L116" s="12" t="s">
        <v>0</v>
      </c>
      <c r="M116" s="12" t="s">
        <v>0</v>
      </c>
      <c r="N116" s="10" t="s">
        <v>0</v>
      </c>
    </row>
    <row r="117" spans="1:14" ht="30" outlineLevel="3" x14ac:dyDescent="0.25">
      <c r="A117" s="10" t="s">
        <v>271</v>
      </c>
      <c r="B117" s="11" t="s">
        <v>0</v>
      </c>
      <c r="C117" s="11" t="s">
        <v>0</v>
      </c>
      <c r="D117" s="11" t="s">
        <v>0</v>
      </c>
      <c r="E117" s="10" t="s">
        <v>194</v>
      </c>
      <c r="F117" s="10" t="s">
        <v>140</v>
      </c>
      <c r="G117" s="13">
        <v>64</v>
      </c>
      <c r="H117" s="7"/>
      <c r="I117" s="7">
        <v>1</v>
      </c>
      <c r="J117" s="7"/>
      <c r="K117" s="7">
        <f t="shared" si="4"/>
        <v>0</v>
      </c>
      <c r="L117" s="12" t="s">
        <v>0</v>
      </c>
      <c r="M117" s="12" t="s">
        <v>0</v>
      </c>
      <c r="N117" s="10" t="s">
        <v>0</v>
      </c>
    </row>
    <row r="118" spans="1:14" ht="30" outlineLevel="3" x14ac:dyDescent="0.25">
      <c r="A118" s="10" t="s">
        <v>273</v>
      </c>
      <c r="B118" s="11" t="s">
        <v>0</v>
      </c>
      <c r="C118" s="11" t="s">
        <v>0</v>
      </c>
      <c r="D118" s="11" t="s">
        <v>0</v>
      </c>
      <c r="E118" s="10" t="s">
        <v>196</v>
      </c>
      <c r="F118" s="10" t="s">
        <v>140</v>
      </c>
      <c r="G118" s="13">
        <v>64</v>
      </c>
      <c r="H118" s="7"/>
      <c r="I118" s="7">
        <v>1</v>
      </c>
      <c r="J118" s="7"/>
      <c r="K118" s="7">
        <f t="shared" si="4"/>
        <v>0</v>
      </c>
      <c r="L118" s="12" t="s">
        <v>0</v>
      </c>
      <c r="M118" s="12" t="s">
        <v>0</v>
      </c>
      <c r="N118" s="10" t="s">
        <v>0</v>
      </c>
    </row>
    <row r="119" spans="1:14" ht="30" outlineLevel="3" x14ac:dyDescent="0.25">
      <c r="A119" s="10" t="s">
        <v>275</v>
      </c>
      <c r="B119" s="11" t="s">
        <v>0</v>
      </c>
      <c r="C119" s="11" t="s">
        <v>0</v>
      </c>
      <c r="D119" s="11" t="s">
        <v>0</v>
      </c>
      <c r="E119" s="10" t="s">
        <v>198</v>
      </c>
      <c r="F119" s="10" t="s">
        <v>140</v>
      </c>
      <c r="G119" s="13">
        <v>64</v>
      </c>
      <c r="H119" s="7"/>
      <c r="I119" s="7">
        <v>1</v>
      </c>
      <c r="J119" s="7"/>
      <c r="K119" s="7">
        <f t="shared" si="4"/>
        <v>0</v>
      </c>
      <c r="L119" s="12" t="s">
        <v>0</v>
      </c>
      <c r="M119" s="12" t="s">
        <v>0</v>
      </c>
      <c r="N119" s="10" t="s">
        <v>0</v>
      </c>
    </row>
    <row r="120" spans="1:14" ht="30" outlineLevel="3" x14ac:dyDescent="0.25">
      <c r="A120" s="10" t="s">
        <v>277</v>
      </c>
      <c r="B120" s="11" t="s">
        <v>0</v>
      </c>
      <c r="C120" s="11" t="s">
        <v>0</v>
      </c>
      <c r="D120" s="11" t="s">
        <v>0</v>
      </c>
      <c r="E120" s="10" t="s">
        <v>200</v>
      </c>
      <c r="F120" s="10" t="s">
        <v>140</v>
      </c>
      <c r="G120" s="13">
        <v>97</v>
      </c>
      <c r="H120" s="7"/>
      <c r="I120" s="7">
        <v>1</v>
      </c>
      <c r="J120" s="7"/>
      <c r="K120" s="7">
        <f t="shared" si="4"/>
        <v>0</v>
      </c>
      <c r="L120" s="12" t="s">
        <v>0</v>
      </c>
      <c r="M120" s="12" t="s">
        <v>0</v>
      </c>
      <c r="N120" s="10" t="s">
        <v>0</v>
      </c>
    </row>
    <row r="121" spans="1:14" ht="30" outlineLevel="3" x14ac:dyDescent="0.25">
      <c r="A121" s="10" t="s">
        <v>279</v>
      </c>
      <c r="B121" s="11" t="s">
        <v>0</v>
      </c>
      <c r="C121" s="11" t="s">
        <v>0</v>
      </c>
      <c r="D121" s="11" t="s">
        <v>0</v>
      </c>
      <c r="E121" s="10" t="s">
        <v>202</v>
      </c>
      <c r="F121" s="10" t="s">
        <v>140</v>
      </c>
      <c r="G121" s="13">
        <v>97</v>
      </c>
      <c r="H121" s="7"/>
      <c r="I121" s="7">
        <v>1</v>
      </c>
      <c r="J121" s="7"/>
      <c r="K121" s="7">
        <f t="shared" si="4"/>
        <v>0</v>
      </c>
      <c r="L121" s="12" t="s">
        <v>0</v>
      </c>
      <c r="M121" s="12" t="s">
        <v>0</v>
      </c>
      <c r="N121" s="10" t="s">
        <v>0</v>
      </c>
    </row>
    <row r="122" spans="1:14" ht="30" outlineLevel="3" x14ac:dyDescent="0.25">
      <c r="A122" s="10" t="s">
        <v>281</v>
      </c>
      <c r="B122" s="11" t="s">
        <v>0</v>
      </c>
      <c r="C122" s="11" t="s">
        <v>0</v>
      </c>
      <c r="D122" s="11" t="s">
        <v>0</v>
      </c>
      <c r="E122" s="10" t="s">
        <v>204</v>
      </c>
      <c r="F122" s="10" t="s">
        <v>140</v>
      </c>
      <c r="G122" s="13">
        <v>97</v>
      </c>
      <c r="H122" s="7"/>
      <c r="I122" s="7">
        <v>1</v>
      </c>
      <c r="J122" s="7"/>
      <c r="K122" s="7">
        <f t="shared" si="4"/>
        <v>0</v>
      </c>
      <c r="L122" s="12" t="s">
        <v>0</v>
      </c>
      <c r="M122" s="12" t="s">
        <v>0</v>
      </c>
      <c r="N122" s="10" t="s">
        <v>0</v>
      </c>
    </row>
    <row r="123" spans="1:14" ht="30" outlineLevel="3" x14ac:dyDescent="0.25">
      <c r="A123" s="10" t="s">
        <v>283</v>
      </c>
      <c r="B123" s="11" t="s">
        <v>0</v>
      </c>
      <c r="C123" s="11" t="s">
        <v>0</v>
      </c>
      <c r="D123" s="11" t="s">
        <v>0</v>
      </c>
      <c r="E123" s="10" t="s">
        <v>208</v>
      </c>
      <c r="F123" s="10" t="s">
        <v>140</v>
      </c>
      <c r="G123" s="13">
        <v>64</v>
      </c>
      <c r="H123" s="7"/>
      <c r="I123" s="7">
        <v>1</v>
      </c>
      <c r="J123" s="7"/>
      <c r="K123" s="7">
        <f t="shared" si="4"/>
        <v>0</v>
      </c>
      <c r="L123" s="12" t="s">
        <v>0</v>
      </c>
      <c r="M123" s="12" t="s">
        <v>0</v>
      </c>
      <c r="N123" s="10" t="s">
        <v>0</v>
      </c>
    </row>
    <row r="124" spans="1:14" ht="45" outlineLevel="3" x14ac:dyDescent="0.25">
      <c r="A124" s="10" t="s">
        <v>285</v>
      </c>
      <c r="B124" s="11" t="s">
        <v>0</v>
      </c>
      <c r="C124" s="11" t="s">
        <v>0</v>
      </c>
      <c r="D124" s="11" t="s">
        <v>0</v>
      </c>
      <c r="E124" s="10" t="s">
        <v>210</v>
      </c>
      <c r="F124" s="10" t="s">
        <v>140</v>
      </c>
      <c r="G124" s="13">
        <v>64</v>
      </c>
      <c r="H124" s="7"/>
      <c r="I124" s="7">
        <v>1</v>
      </c>
      <c r="J124" s="7"/>
      <c r="K124" s="7">
        <f t="shared" si="4"/>
        <v>0</v>
      </c>
      <c r="L124" s="12" t="s">
        <v>0</v>
      </c>
      <c r="M124" s="12" t="s">
        <v>0</v>
      </c>
      <c r="N124" s="10" t="s">
        <v>0</v>
      </c>
    </row>
    <row r="125" spans="1:14" ht="30" outlineLevel="3" x14ac:dyDescent="0.25">
      <c r="A125" s="10" t="s">
        <v>287</v>
      </c>
      <c r="B125" s="11" t="s">
        <v>0</v>
      </c>
      <c r="C125" s="11" t="s">
        <v>0</v>
      </c>
      <c r="D125" s="11" t="s">
        <v>0</v>
      </c>
      <c r="E125" s="10" t="s">
        <v>212</v>
      </c>
      <c r="F125" s="10" t="s">
        <v>140</v>
      </c>
      <c r="G125" s="13">
        <v>64</v>
      </c>
      <c r="H125" s="7"/>
      <c r="I125" s="7">
        <v>1</v>
      </c>
      <c r="J125" s="7"/>
      <c r="K125" s="7">
        <f t="shared" si="4"/>
        <v>0</v>
      </c>
      <c r="L125" s="12" t="s">
        <v>0</v>
      </c>
      <c r="M125" s="12" t="s">
        <v>0</v>
      </c>
      <c r="N125" s="10" t="s">
        <v>0</v>
      </c>
    </row>
    <row r="126" spans="1:14" ht="30" outlineLevel="3" x14ac:dyDescent="0.25">
      <c r="A126" s="10" t="s">
        <v>346</v>
      </c>
      <c r="B126" s="11" t="s">
        <v>0</v>
      </c>
      <c r="C126" s="11" t="s">
        <v>0</v>
      </c>
      <c r="D126" s="11" t="s">
        <v>0</v>
      </c>
      <c r="E126" s="10" t="s">
        <v>206</v>
      </c>
      <c r="F126" s="10" t="s">
        <v>140</v>
      </c>
      <c r="G126" s="13">
        <v>2</v>
      </c>
      <c r="H126" s="7"/>
      <c r="I126" s="7">
        <v>1</v>
      </c>
      <c r="J126" s="7"/>
      <c r="K126" s="7">
        <f t="shared" si="4"/>
        <v>0</v>
      </c>
      <c r="L126" s="12" t="s">
        <v>0</v>
      </c>
      <c r="M126" s="12" t="s">
        <v>0</v>
      </c>
      <c r="N126" s="10" t="s">
        <v>0</v>
      </c>
    </row>
    <row r="127" spans="1:14" ht="45" outlineLevel="3" x14ac:dyDescent="0.25">
      <c r="A127" s="10" t="s">
        <v>347</v>
      </c>
      <c r="B127" s="11" t="s">
        <v>0</v>
      </c>
      <c r="C127" s="11" t="s">
        <v>0</v>
      </c>
      <c r="D127" s="11" t="s">
        <v>0</v>
      </c>
      <c r="E127" s="10" t="s">
        <v>324</v>
      </c>
      <c r="F127" s="10" t="s">
        <v>140</v>
      </c>
      <c r="G127" s="13">
        <v>3.36</v>
      </c>
      <c r="H127" s="7"/>
      <c r="I127" s="7">
        <v>1</v>
      </c>
      <c r="J127" s="7"/>
      <c r="K127" s="7">
        <f t="shared" si="4"/>
        <v>0</v>
      </c>
      <c r="L127" s="12" t="s">
        <v>0</v>
      </c>
      <c r="M127" s="12" t="s">
        <v>0</v>
      </c>
      <c r="N127" s="10" t="s">
        <v>0</v>
      </c>
    </row>
    <row r="128" spans="1:14" ht="45" outlineLevel="3" x14ac:dyDescent="0.25">
      <c r="A128" s="10" t="s">
        <v>348</v>
      </c>
      <c r="B128" s="11" t="s">
        <v>0</v>
      </c>
      <c r="C128" s="11" t="s">
        <v>0</v>
      </c>
      <c r="D128" s="11" t="s">
        <v>0</v>
      </c>
      <c r="E128" s="10" t="s">
        <v>325</v>
      </c>
      <c r="F128" s="10" t="s">
        <v>140</v>
      </c>
      <c r="G128" s="13">
        <v>3.36</v>
      </c>
      <c r="H128" s="7"/>
      <c r="I128" s="7">
        <v>1</v>
      </c>
      <c r="J128" s="7"/>
      <c r="K128" s="7">
        <f t="shared" si="4"/>
        <v>0</v>
      </c>
      <c r="L128" s="12" t="s">
        <v>0</v>
      </c>
      <c r="M128" s="12" t="s">
        <v>0</v>
      </c>
      <c r="N128" s="10" t="s">
        <v>0</v>
      </c>
    </row>
    <row r="129" spans="1:14" ht="30" outlineLevel="3" x14ac:dyDescent="0.25">
      <c r="A129" s="10" t="s">
        <v>349</v>
      </c>
      <c r="B129" s="11" t="s">
        <v>0</v>
      </c>
      <c r="C129" s="11" t="s">
        <v>0</v>
      </c>
      <c r="D129" s="11" t="s">
        <v>0</v>
      </c>
      <c r="E129" s="10" t="s">
        <v>214</v>
      </c>
      <c r="F129" s="10" t="s">
        <v>193</v>
      </c>
      <c r="G129" s="13">
        <v>3.42</v>
      </c>
      <c r="H129" s="7"/>
      <c r="I129" s="7">
        <v>1</v>
      </c>
      <c r="J129" s="7"/>
      <c r="K129" s="7">
        <f t="shared" si="4"/>
        <v>0</v>
      </c>
      <c r="L129" s="12" t="s">
        <v>0</v>
      </c>
      <c r="M129" s="12" t="s">
        <v>0</v>
      </c>
      <c r="N129" s="10" t="s">
        <v>0</v>
      </c>
    </row>
    <row r="130" spans="1:14" ht="30" outlineLevel="3" x14ac:dyDescent="0.25">
      <c r="A130" s="10" t="s">
        <v>350</v>
      </c>
      <c r="B130" s="11" t="s">
        <v>0</v>
      </c>
      <c r="C130" s="11" t="s">
        <v>0</v>
      </c>
      <c r="D130" s="11" t="s">
        <v>0</v>
      </c>
      <c r="E130" s="10" t="s">
        <v>216</v>
      </c>
      <c r="F130" s="10" t="s">
        <v>193</v>
      </c>
      <c r="G130" s="13">
        <v>3.42</v>
      </c>
      <c r="H130" s="7"/>
      <c r="I130" s="7">
        <v>19</v>
      </c>
      <c r="J130" s="7"/>
      <c r="K130" s="7">
        <f t="shared" si="4"/>
        <v>0</v>
      </c>
      <c r="L130" s="12" t="s">
        <v>0</v>
      </c>
      <c r="M130" s="12" t="s">
        <v>0</v>
      </c>
      <c r="N130" s="10" t="s">
        <v>0</v>
      </c>
    </row>
    <row r="131" spans="1:14" outlineLevel="3" x14ac:dyDescent="0.25">
      <c r="A131" s="10" t="s">
        <v>351</v>
      </c>
      <c r="B131" s="11" t="s">
        <v>0</v>
      </c>
      <c r="C131" s="11" t="s">
        <v>0</v>
      </c>
      <c r="D131" s="11" t="s">
        <v>0</v>
      </c>
      <c r="E131" s="10" t="s">
        <v>218</v>
      </c>
      <c r="F131" s="10" t="s">
        <v>193</v>
      </c>
      <c r="G131" s="13">
        <v>3.42</v>
      </c>
      <c r="H131" s="7"/>
      <c r="I131" s="7">
        <v>1</v>
      </c>
      <c r="J131" s="7"/>
      <c r="K131" s="7">
        <f t="shared" si="4"/>
        <v>0</v>
      </c>
      <c r="L131" s="12" t="s">
        <v>0</v>
      </c>
      <c r="M131" s="12" t="s">
        <v>0</v>
      </c>
      <c r="N131" s="10" t="s">
        <v>0</v>
      </c>
    </row>
    <row r="132" spans="1:14" ht="30" outlineLevel="2" x14ac:dyDescent="0.25">
      <c r="A132" s="8" t="s">
        <v>745</v>
      </c>
      <c r="B132" s="5" t="s">
        <v>0</v>
      </c>
      <c r="C132" s="5" t="s">
        <v>0</v>
      </c>
      <c r="D132" s="5" t="s">
        <v>0</v>
      </c>
      <c r="E132" s="8" t="s">
        <v>26</v>
      </c>
      <c r="F132" s="5" t="s">
        <v>0</v>
      </c>
      <c r="G132" s="5" t="s">
        <v>0</v>
      </c>
      <c r="H132" s="5" t="s">
        <v>0</v>
      </c>
      <c r="I132" s="5" t="s">
        <v>0</v>
      </c>
      <c r="J132" s="5" t="s">
        <v>0</v>
      </c>
      <c r="K132" s="14">
        <f>SUM(K133:K222)</f>
        <v>0</v>
      </c>
      <c r="L132" s="5" t="s">
        <v>0</v>
      </c>
      <c r="M132" s="5" t="s">
        <v>0</v>
      </c>
      <c r="N132" s="10" t="s">
        <v>0</v>
      </c>
    </row>
    <row r="133" spans="1:14" ht="30" outlineLevel="3" x14ac:dyDescent="0.25">
      <c r="A133" s="10" t="s">
        <v>352</v>
      </c>
      <c r="B133" s="11" t="s">
        <v>0</v>
      </c>
      <c r="C133" s="11" t="s">
        <v>0</v>
      </c>
      <c r="D133" s="11" t="s">
        <v>0</v>
      </c>
      <c r="E133" s="10" t="s">
        <v>601</v>
      </c>
      <c r="F133" s="10" t="s">
        <v>79</v>
      </c>
      <c r="G133" s="13">
        <v>2</v>
      </c>
      <c r="H133" s="7"/>
      <c r="I133" s="7">
        <v>1</v>
      </c>
      <c r="J133" s="7"/>
      <c r="K133" s="7">
        <f t="shared" ref="K133:K164" si="5">ROUND(H133*J133, 2)</f>
        <v>0</v>
      </c>
      <c r="L133" s="12" t="s">
        <v>0</v>
      </c>
      <c r="M133" s="12" t="s">
        <v>0</v>
      </c>
      <c r="N133" s="10" t="s">
        <v>0</v>
      </c>
    </row>
    <row r="134" spans="1:14" ht="30" outlineLevel="3" x14ac:dyDescent="0.25">
      <c r="A134" s="10" t="s">
        <v>353</v>
      </c>
      <c r="B134" s="11" t="s">
        <v>0</v>
      </c>
      <c r="C134" s="11" t="s">
        <v>0</v>
      </c>
      <c r="D134" s="11" t="s">
        <v>0</v>
      </c>
      <c r="E134" s="10" t="s">
        <v>488</v>
      </c>
      <c r="F134" s="10" t="s">
        <v>79</v>
      </c>
      <c r="G134" s="13">
        <v>1</v>
      </c>
      <c r="H134" s="7"/>
      <c r="I134" s="7">
        <v>1</v>
      </c>
      <c r="J134" s="7"/>
      <c r="K134" s="7">
        <f t="shared" si="5"/>
        <v>0</v>
      </c>
      <c r="L134" s="12" t="s">
        <v>0</v>
      </c>
      <c r="M134" s="12" t="s">
        <v>0</v>
      </c>
      <c r="N134" s="10" t="s">
        <v>0</v>
      </c>
    </row>
    <row r="135" spans="1:14" ht="30" outlineLevel="3" x14ac:dyDescent="0.25">
      <c r="A135" s="10" t="s">
        <v>354</v>
      </c>
      <c r="B135" s="11" t="s">
        <v>0</v>
      </c>
      <c r="C135" s="11" t="s">
        <v>0</v>
      </c>
      <c r="D135" s="11" t="s">
        <v>0</v>
      </c>
      <c r="E135" s="10" t="s">
        <v>490</v>
      </c>
      <c r="F135" s="10" t="s">
        <v>79</v>
      </c>
      <c r="G135" s="13">
        <v>3</v>
      </c>
      <c r="H135" s="7"/>
      <c r="I135" s="7">
        <v>1</v>
      </c>
      <c r="J135" s="7"/>
      <c r="K135" s="7">
        <f t="shared" si="5"/>
        <v>0</v>
      </c>
      <c r="L135" s="12" t="s">
        <v>0</v>
      </c>
      <c r="M135" s="12" t="s">
        <v>0</v>
      </c>
      <c r="N135" s="10" t="s">
        <v>0</v>
      </c>
    </row>
    <row r="136" spans="1:14" ht="30" outlineLevel="3" x14ac:dyDescent="0.25">
      <c r="A136" s="10" t="s">
        <v>355</v>
      </c>
      <c r="B136" s="11" t="s">
        <v>0</v>
      </c>
      <c r="C136" s="11" t="s">
        <v>0</v>
      </c>
      <c r="D136" s="11" t="s">
        <v>0</v>
      </c>
      <c r="E136" s="10" t="s">
        <v>491</v>
      </c>
      <c r="F136" s="10" t="s">
        <v>79</v>
      </c>
      <c r="G136" s="13">
        <v>3</v>
      </c>
      <c r="H136" s="7"/>
      <c r="I136" s="7">
        <v>1</v>
      </c>
      <c r="J136" s="7"/>
      <c r="K136" s="7">
        <f t="shared" si="5"/>
        <v>0</v>
      </c>
      <c r="L136" s="12" t="s">
        <v>0</v>
      </c>
      <c r="M136" s="12" t="s">
        <v>0</v>
      </c>
      <c r="N136" s="10" t="s">
        <v>0</v>
      </c>
    </row>
    <row r="137" spans="1:14" ht="30" outlineLevel="3" x14ac:dyDescent="0.25">
      <c r="A137" s="10" t="s">
        <v>356</v>
      </c>
      <c r="B137" s="11" t="s">
        <v>0</v>
      </c>
      <c r="C137" s="11" t="s">
        <v>0</v>
      </c>
      <c r="D137" s="11" t="s">
        <v>0</v>
      </c>
      <c r="E137" s="10" t="s">
        <v>492</v>
      </c>
      <c r="F137" s="10" t="s">
        <v>79</v>
      </c>
      <c r="G137" s="13">
        <v>1</v>
      </c>
      <c r="H137" s="7"/>
      <c r="I137" s="7">
        <v>1</v>
      </c>
      <c r="J137" s="7"/>
      <c r="K137" s="7">
        <f t="shared" si="5"/>
        <v>0</v>
      </c>
      <c r="L137" s="12" t="s">
        <v>0</v>
      </c>
      <c r="M137" s="12" t="s">
        <v>0</v>
      </c>
      <c r="N137" s="10" t="s">
        <v>0</v>
      </c>
    </row>
    <row r="138" spans="1:14" ht="30" outlineLevel="3" x14ac:dyDescent="0.25">
      <c r="A138" s="10" t="s">
        <v>357</v>
      </c>
      <c r="B138" s="11" t="s">
        <v>0</v>
      </c>
      <c r="C138" s="11" t="s">
        <v>0</v>
      </c>
      <c r="D138" s="11" t="s">
        <v>0</v>
      </c>
      <c r="E138" s="10" t="s">
        <v>494</v>
      </c>
      <c r="F138" s="10" t="s">
        <v>79</v>
      </c>
      <c r="G138" s="13">
        <v>4</v>
      </c>
      <c r="H138" s="7"/>
      <c r="I138" s="7">
        <v>1</v>
      </c>
      <c r="J138" s="7"/>
      <c r="K138" s="7">
        <f t="shared" si="5"/>
        <v>0</v>
      </c>
      <c r="L138" s="12" t="s">
        <v>0</v>
      </c>
      <c r="M138" s="12" t="s">
        <v>0</v>
      </c>
      <c r="N138" s="10" t="s">
        <v>0</v>
      </c>
    </row>
    <row r="139" spans="1:14" ht="30" outlineLevel="3" x14ac:dyDescent="0.25">
      <c r="A139" s="10" t="s">
        <v>359</v>
      </c>
      <c r="B139" s="11" t="s">
        <v>0</v>
      </c>
      <c r="C139" s="11" t="s">
        <v>0</v>
      </c>
      <c r="D139" s="11" t="s">
        <v>0</v>
      </c>
      <c r="E139" s="10" t="s">
        <v>495</v>
      </c>
      <c r="F139" s="10" t="s">
        <v>79</v>
      </c>
      <c r="G139" s="13">
        <v>4</v>
      </c>
      <c r="H139" s="7"/>
      <c r="I139" s="7">
        <v>1</v>
      </c>
      <c r="J139" s="7"/>
      <c r="K139" s="7">
        <f t="shared" si="5"/>
        <v>0</v>
      </c>
      <c r="L139" s="12" t="s">
        <v>0</v>
      </c>
      <c r="M139" s="12" t="s">
        <v>0</v>
      </c>
      <c r="N139" s="10" t="s">
        <v>0</v>
      </c>
    </row>
    <row r="140" spans="1:14" ht="30" outlineLevel="3" x14ac:dyDescent="0.25">
      <c r="A140" s="10" t="s">
        <v>361</v>
      </c>
      <c r="B140" s="11" t="s">
        <v>0</v>
      </c>
      <c r="C140" s="11" t="s">
        <v>0</v>
      </c>
      <c r="D140" s="11" t="s">
        <v>0</v>
      </c>
      <c r="E140" s="10" t="s">
        <v>691</v>
      </c>
      <c r="F140" s="10" t="s">
        <v>79</v>
      </c>
      <c r="G140" s="13">
        <v>50</v>
      </c>
      <c r="H140" s="7"/>
      <c r="I140" s="7">
        <v>1</v>
      </c>
      <c r="J140" s="7"/>
      <c r="K140" s="7">
        <f t="shared" si="5"/>
        <v>0</v>
      </c>
      <c r="L140" s="12" t="s">
        <v>0</v>
      </c>
      <c r="M140" s="12" t="s">
        <v>0</v>
      </c>
      <c r="N140" s="10" t="s">
        <v>0</v>
      </c>
    </row>
    <row r="141" spans="1:14" ht="30" outlineLevel="3" x14ac:dyDescent="0.25">
      <c r="A141" s="10" t="s">
        <v>363</v>
      </c>
      <c r="B141" s="11" t="s">
        <v>0</v>
      </c>
      <c r="C141" s="11" t="s">
        <v>0</v>
      </c>
      <c r="D141" s="11" t="s">
        <v>0</v>
      </c>
      <c r="E141" s="10" t="s">
        <v>692</v>
      </c>
      <c r="F141" s="10" t="s">
        <v>79</v>
      </c>
      <c r="G141" s="13">
        <v>34</v>
      </c>
      <c r="H141" s="7"/>
      <c r="I141" s="7">
        <v>1</v>
      </c>
      <c r="J141" s="7"/>
      <c r="K141" s="7">
        <f t="shared" si="5"/>
        <v>0</v>
      </c>
      <c r="L141" s="12" t="s">
        <v>0</v>
      </c>
      <c r="M141" s="12" t="s">
        <v>0</v>
      </c>
      <c r="N141" s="10" t="s">
        <v>0</v>
      </c>
    </row>
    <row r="142" spans="1:14" ht="30" outlineLevel="3" x14ac:dyDescent="0.25">
      <c r="A142" s="10" t="s">
        <v>365</v>
      </c>
      <c r="B142" s="11" t="s">
        <v>0</v>
      </c>
      <c r="C142" s="11" t="s">
        <v>0</v>
      </c>
      <c r="D142" s="11" t="s">
        <v>0</v>
      </c>
      <c r="E142" s="10" t="s">
        <v>496</v>
      </c>
      <c r="F142" s="10" t="s">
        <v>79</v>
      </c>
      <c r="G142" s="13">
        <v>1</v>
      </c>
      <c r="H142" s="7"/>
      <c r="I142" s="7">
        <v>1</v>
      </c>
      <c r="J142" s="7"/>
      <c r="K142" s="7">
        <f t="shared" si="5"/>
        <v>0</v>
      </c>
      <c r="L142" s="12" t="s">
        <v>0</v>
      </c>
      <c r="M142" s="12" t="s">
        <v>0</v>
      </c>
      <c r="N142" s="10" t="s">
        <v>0</v>
      </c>
    </row>
    <row r="143" spans="1:14" ht="30" outlineLevel="3" x14ac:dyDescent="0.25">
      <c r="A143" s="10" t="s">
        <v>367</v>
      </c>
      <c r="B143" s="11" t="s">
        <v>0</v>
      </c>
      <c r="C143" s="11" t="s">
        <v>0</v>
      </c>
      <c r="D143" s="11" t="s">
        <v>0</v>
      </c>
      <c r="E143" s="10" t="s">
        <v>636</v>
      </c>
      <c r="F143" s="10" t="s">
        <v>79</v>
      </c>
      <c r="G143" s="13">
        <v>9</v>
      </c>
      <c r="H143" s="7"/>
      <c r="I143" s="7">
        <v>1</v>
      </c>
      <c r="J143" s="7"/>
      <c r="K143" s="7">
        <f t="shared" si="5"/>
        <v>0</v>
      </c>
      <c r="L143" s="12" t="s">
        <v>0</v>
      </c>
      <c r="M143" s="12" t="s">
        <v>0</v>
      </c>
      <c r="N143" s="10" t="s">
        <v>0</v>
      </c>
    </row>
    <row r="144" spans="1:14" ht="30" outlineLevel="3" x14ac:dyDescent="0.25">
      <c r="A144" s="10" t="s">
        <v>369</v>
      </c>
      <c r="B144" s="11" t="s">
        <v>0</v>
      </c>
      <c r="C144" s="11" t="s">
        <v>0</v>
      </c>
      <c r="D144" s="11" t="s">
        <v>0</v>
      </c>
      <c r="E144" s="10" t="s">
        <v>694</v>
      </c>
      <c r="F144" s="10" t="s">
        <v>79</v>
      </c>
      <c r="G144" s="13">
        <v>1</v>
      </c>
      <c r="H144" s="7"/>
      <c r="I144" s="7">
        <v>1</v>
      </c>
      <c r="J144" s="7"/>
      <c r="K144" s="7">
        <f t="shared" si="5"/>
        <v>0</v>
      </c>
      <c r="L144" s="12" t="s">
        <v>0</v>
      </c>
      <c r="M144" s="12" t="s">
        <v>0</v>
      </c>
      <c r="N144" s="10" t="s">
        <v>0</v>
      </c>
    </row>
    <row r="145" spans="1:14" ht="30" outlineLevel="3" x14ac:dyDescent="0.25">
      <c r="A145" s="10" t="s">
        <v>371</v>
      </c>
      <c r="B145" s="11" t="s">
        <v>0</v>
      </c>
      <c r="C145" s="11" t="s">
        <v>0</v>
      </c>
      <c r="D145" s="11" t="s">
        <v>0</v>
      </c>
      <c r="E145" s="10" t="s">
        <v>746</v>
      </c>
      <c r="F145" s="10" t="s">
        <v>79</v>
      </c>
      <c r="G145" s="13">
        <v>5</v>
      </c>
      <c r="H145" s="7"/>
      <c r="I145" s="7">
        <v>1</v>
      </c>
      <c r="J145" s="7"/>
      <c r="K145" s="7">
        <f t="shared" si="5"/>
        <v>0</v>
      </c>
      <c r="L145" s="12" t="s">
        <v>0</v>
      </c>
      <c r="M145" s="12" t="s">
        <v>0</v>
      </c>
      <c r="N145" s="10" t="s">
        <v>0</v>
      </c>
    </row>
    <row r="146" spans="1:14" ht="30" outlineLevel="3" x14ac:dyDescent="0.25">
      <c r="A146" s="10" t="s">
        <v>373</v>
      </c>
      <c r="B146" s="11" t="s">
        <v>0</v>
      </c>
      <c r="C146" s="11" t="s">
        <v>0</v>
      </c>
      <c r="D146" s="11" t="s">
        <v>0</v>
      </c>
      <c r="E146" s="10" t="s">
        <v>747</v>
      </c>
      <c r="F146" s="10" t="s">
        <v>79</v>
      </c>
      <c r="G146" s="13">
        <v>1</v>
      </c>
      <c r="H146" s="7"/>
      <c r="I146" s="7">
        <v>1</v>
      </c>
      <c r="J146" s="7"/>
      <c r="K146" s="7">
        <f t="shared" si="5"/>
        <v>0</v>
      </c>
      <c r="L146" s="12" t="s">
        <v>0</v>
      </c>
      <c r="M146" s="12" t="s">
        <v>0</v>
      </c>
      <c r="N146" s="10" t="s">
        <v>0</v>
      </c>
    </row>
    <row r="147" spans="1:14" ht="30" outlineLevel="3" x14ac:dyDescent="0.25">
      <c r="A147" s="10" t="s">
        <v>375</v>
      </c>
      <c r="B147" s="11" t="s">
        <v>0</v>
      </c>
      <c r="C147" s="11" t="s">
        <v>0</v>
      </c>
      <c r="D147" s="11" t="s">
        <v>0</v>
      </c>
      <c r="E147" s="10" t="s">
        <v>637</v>
      </c>
      <c r="F147" s="10" t="s">
        <v>79</v>
      </c>
      <c r="G147" s="13">
        <v>2</v>
      </c>
      <c r="H147" s="7"/>
      <c r="I147" s="7">
        <v>1</v>
      </c>
      <c r="J147" s="7"/>
      <c r="K147" s="7">
        <f t="shared" si="5"/>
        <v>0</v>
      </c>
      <c r="L147" s="12" t="s">
        <v>0</v>
      </c>
      <c r="M147" s="12" t="s">
        <v>0</v>
      </c>
      <c r="N147" s="10" t="s">
        <v>0</v>
      </c>
    </row>
    <row r="148" spans="1:14" ht="30" outlineLevel="3" x14ac:dyDescent="0.25">
      <c r="A148" s="10" t="s">
        <v>376</v>
      </c>
      <c r="B148" s="11" t="s">
        <v>0</v>
      </c>
      <c r="C148" s="11" t="s">
        <v>0</v>
      </c>
      <c r="D148" s="11" t="s">
        <v>0</v>
      </c>
      <c r="E148" s="10" t="s">
        <v>748</v>
      </c>
      <c r="F148" s="10" t="s">
        <v>79</v>
      </c>
      <c r="G148" s="13">
        <v>13</v>
      </c>
      <c r="H148" s="7"/>
      <c r="I148" s="7">
        <v>1</v>
      </c>
      <c r="J148" s="7"/>
      <c r="K148" s="7">
        <f t="shared" si="5"/>
        <v>0</v>
      </c>
      <c r="L148" s="12" t="s">
        <v>0</v>
      </c>
      <c r="M148" s="12" t="s">
        <v>0</v>
      </c>
      <c r="N148" s="10" t="s">
        <v>0</v>
      </c>
    </row>
    <row r="149" spans="1:14" ht="30" outlineLevel="3" x14ac:dyDescent="0.25">
      <c r="A149" s="10" t="s">
        <v>377</v>
      </c>
      <c r="B149" s="11" t="s">
        <v>0</v>
      </c>
      <c r="C149" s="11" t="s">
        <v>0</v>
      </c>
      <c r="D149" s="11" t="s">
        <v>0</v>
      </c>
      <c r="E149" s="10" t="s">
        <v>638</v>
      </c>
      <c r="F149" s="10" t="s">
        <v>79</v>
      </c>
      <c r="G149" s="13">
        <v>6</v>
      </c>
      <c r="H149" s="7"/>
      <c r="I149" s="7">
        <v>1</v>
      </c>
      <c r="J149" s="7"/>
      <c r="K149" s="7">
        <f t="shared" si="5"/>
        <v>0</v>
      </c>
      <c r="L149" s="12" t="s">
        <v>0</v>
      </c>
      <c r="M149" s="12" t="s">
        <v>0</v>
      </c>
      <c r="N149" s="10" t="s">
        <v>0</v>
      </c>
    </row>
    <row r="150" spans="1:14" ht="30" outlineLevel="3" x14ac:dyDescent="0.25">
      <c r="A150" s="10" t="s">
        <v>378</v>
      </c>
      <c r="B150" s="11" t="s">
        <v>0</v>
      </c>
      <c r="C150" s="11" t="s">
        <v>0</v>
      </c>
      <c r="D150" s="11" t="s">
        <v>0</v>
      </c>
      <c r="E150" s="10" t="s">
        <v>573</v>
      </c>
      <c r="F150" s="10" t="s">
        <v>79</v>
      </c>
      <c r="G150" s="13">
        <v>8</v>
      </c>
      <c r="H150" s="7"/>
      <c r="I150" s="7">
        <v>1</v>
      </c>
      <c r="J150" s="7"/>
      <c r="K150" s="7">
        <f t="shared" si="5"/>
        <v>0</v>
      </c>
      <c r="L150" s="12" t="s">
        <v>0</v>
      </c>
      <c r="M150" s="12" t="s">
        <v>0</v>
      </c>
      <c r="N150" s="10" t="s">
        <v>0</v>
      </c>
    </row>
    <row r="151" spans="1:14" ht="30" outlineLevel="3" x14ac:dyDescent="0.25">
      <c r="A151" s="10" t="s">
        <v>379</v>
      </c>
      <c r="B151" s="11" t="s">
        <v>0</v>
      </c>
      <c r="C151" s="11" t="s">
        <v>0</v>
      </c>
      <c r="D151" s="11" t="s">
        <v>0</v>
      </c>
      <c r="E151" s="10" t="s">
        <v>575</v>
      </c>
      <c r="F151" s="10" t="s">
        <v>79</v>
      </c>
      <c r="G151" s="13">
        <v>9</v>
      </c>
      <c r="H151" s="7"/>
      <c r="I151" s="7">
        <v>1</v>
      </c>
      <c r="J151" s="7"/>
      <c r="K151" s="7">
        <f t="shared" si="5"/>
        <v>0</v>
      </c>
      <c r="L151" s="12" t="s">
        <v>0</v>
      </c>
      <c r="M151" s="12" t="s">
        <v>0</v>
      </c>
      <c r="N151" s="10" t="s">
        <v>0</v>
      </c>
    </row>
    <row r="152" spans="1:14" ht="30" outlineLevel="3" x14ac:dyDescent="0.25">
      <c r="A152" s="10" t="s">
        <v>380</v>
      </c>
      <c r="B152" s="11" t="s">
        <v>0</v>
      </c>
      <c r="C152" s="11" t="s">
        <v>0</v>
      </c>
      <c r="D152" s="11" t="s">
        <v>0</v>
      </c>
      <c r="E152" s="10" t="s">
        <v>578</v>
      </c>
      <c r="F152" s="10" t="s">
        <v>79</v>
      </c>
      <c r="G152" s="13">
        <v>1</v>
      </c>
      <c r="H152" s="7"/>
      <c r="I152" s="7">
        <v>1</v>
      </c>
      <c r="J152" s="7"/>
      <c r="K152" s="7">
        <f t="shared" si="5"/>
        <v>0</v>
      </c>
      <c r="L152" s="12" t="s">
        <v>0</v>
      </c>
      <c r="M152" s="12" t="s">
        <v>0</v>
      </c>
      <c r="N152" s="10" t="s">
        <v>0</v>
      </c>
    </row>
    <row r="153" spans="1:14" ht="30" outlineLevel="3" x14ac:dyDescent="0.25">
      <c r="A153" s="10" t="s">
        <v>381</v>
      </c>
      <c r="B153" s="11" t="s">
        <v>0</v>
      </c>
      <c r="C153" s="11" t="s">
        <v>0</v>
      </c>
      <c r="D153" s="11" t="s">
        <v>0</v>
      </c>
      <c r="E153" s="10" t="s">
        <v>579</v>
      </c>
      <c r="F153" s="10" t="s">
        <v>79</v>
      </c>
      <c r="G153" s="13">
        <v>1</v>
      </c>
      <c r="H153" s="7"/>
      <c r="I153" s="7">
        <v>1</v>
      </c>
      <c r="J153" s="7"/>
      <c r="K153" s="7">
        <f t="shared" si="5"/>
        <v>0</v>
      </c>
      <c r="L153" s="12" t="s">
        <v>0</v>
      </c>
      <c r="M153" s="12" t="s">
        <v>0</v>
      </c>
      <c r="N153" s="10" t="s">
        <v>0</v>
      </c>
    </row>
    <row r="154" spans="1:14" ht="30" outlineLevel="3" x14ac:dyDescent="0.25">
      <c r="A154" s="10" t="s">
        <v>382</v>
      </c>
      <c r="B154" s="11" t="s">
        <v>0</v>
      </c>
      <c r="C154" s="11" t="s">
        <v>0</v>
      </c>
      <c r="D154" s="11" t="s">
        <v>0</v>
      </c>
      <c r="E154" s="10" t="s">
        <v>749</v>
      </c>
      <c r="F154" s="10" t="s">
        <v>79</v>
      </c>
      <c r="G154" s="13">
        <v>2</v>
      </c>
      <c r="H154" s="7"/>
      <c r="I154" s="7">
        <v>1</v>
      </c>
      <c r="J154" s="7"/>
      <c r="K154" s="7">
        <f t="shared" si="5"/>
        <v>0</v>
      </c>
      <c r="L154" s="12" t="s">
        <v>0</v>
      </c>
      <c r="M154" s="12" t="s">
        <v>0</v>
      </c>
      <c r="N154" s="10" t="s">
        <v>0</v>
      </c>
    </row>
    <row r="155" spans="1:14" ht="30" outlineLevel="3" x14ac:dyDescent="0.25">
      <c r="A155" s="10" t="s">
        <v>383</v>
      </c>
      <c r="B155" s="11" t="s">
        <v>0</v>
      </c>
      <c r="C155" s="11" t="s">
        <v>0</v>
      </c>
      <c r="D155" s="11" t="s">
        <v>0</v>
      </c>
      <c r="E155" s="10" t="s">
        <v>500</v>
      </c>
      <c r="F155" s="10" t="s">
        <v>79</v>
      </c>
      <c r="G155" s="13">
        <v>2</v>
      </c>
      <c r="H155" s="7"/>
      <c r="I155" s="7">
        <v>1</v>
      </c>
      <c r="J155" s="7"/>
      <c r="K155" s="7">
        <f t="shared" si="5"/>
        <v>0</v>
      </c>
      <c r="L155" s="12" t="s">
        <v>0</v>
      </c>
      <c r="M155" s="12" t="s">
        <v>0</v>
      </c>
      <c r="N155" s="10" t="s">
        <v>0</v>
      </c>
    </row>
    <row r="156" spans="1:14" ht="30" outlineLevel="3" x14ac:dyDescent="0.25">
      <c r="A156" s="10" t="s">
        <v>384</v>
      </c>
      <c r="B156" s="11" t="s">
        <v>0</v>
      </c>
      <c r="C156" s="11" t="s">
        <v>0</v>
      </c>
      <c r="D156" s="11" t="s">
        <v>0</v>
      </c>
      <c r="E156" s="10" t="s">
        <v>501</v>
      </c>
      <c r="F156" s="10" t="s">
        <v>79</v>
      </c>
      <c r="G156" s="13">
        <v>1</v>
      </c>
      <c r="H156" s="7"/>
      <c r="I156" s="7">
        <v>1</v>
      </c>
      <c r="J156" s="7"/>
      <c r="K156" s="7">
        <f t="shared" si="5"/>
        <v>0</v>
      </c>
      <c r="L156" s="12" t="s">
        <v>0</v>
      </c>
      <c r="M156" s="12" t="s">
        <v>0</v>
      </c>
      <c r="N156" s="10" t="s">
        <v>0</v>
      </c>
    </row>
    <row r="157" spans="1:14" ht="30" outlineLevel="3" x14ac:dyDescent="0.25">
      <c r="A157" s="10" t="s">
        <v>385</v>
      </c>
      <c r="B157" s="11" t="s">
        <v>0</v>
      </c>
      <c r="C157" s="11" t="s">
        <v>0</v>
      </c>
      <c r="D157" s="11" t="s">
        <v>0</v>
      </c>
      <c r="E157" s="10" t="s">
        <v>750</v>
      </c>
      <c r="F157" s="10" t="s">
        <v>79</v>
      </c>
      <c r="G157" s="13">
        <v>2</v>
      </c>
      <c r="H157" s="7"/>
      <c r="I157" s="7">
        <v>1</v>
      </c>
      <c r="J157" s="7"/>
      <c r="K157" s="7">
        <f t="shared" si="5"/>
        <v>0</v>
      </c>
      <c r="L157" s="12" t="s">
        <v>0</v>
      </c>
      <c r="M157" s="12" t="s">
        <v>0</v>
      </c>
      <c r="N157" s="10" t="s">
        <v>0</v>
      </c>
    </row>
    <row r="158" spans="1:14" ht="45" outlineLevel="3" x14ac:dyDescent="0.25">
      <c r="A158" s="10" t="s">
        <v>389</v>
      </c>
      <c r="B158" s="11" t="s">
        <v>0</v>
      </c>
      <c r="C158" s="11" t="s">
        <v>0</v>
      </c>
      <c r="D158" s="11" t="s">
        <v>0</v>
      </c>
      <c r="E158" s="10" t="s">
        <v>751</v>
      </c>
      <c r="F158" s="10" t="s">
        <v>79</v>
      </c>
      <c r="G158" s="13">
        <v>2</v>
      </c>
      <c r="H158" s="7"/>
      <c r="I158" s="7">
        <v>1</v>
      </c>
      <c r="J158" s="7"/>
      <c r="K158" s="7">
        <f t="shared" si="5"/>
        <v>0</v>
      </c>
      <c r="L158" s="12" t="s">
        <v>0</v>
      </c>
      <c r="M158" s="12" t="s">
        <v>0</v>
      </c>
      <c r="N158" s="10" t="s">
        <v>0</v>
      </c>
    </row>
    <row r="159" spans="1:14" ht="45" outlineLevel="3" x14ac:dyDescent="0.25">
      <c r="A159" s="10" t="s">
        <v>392</v>
      </c>
      <c r="B159" s="11" t="s">
        <v>0</v>
      </c>
      <c r="C159" s="11" t="s">
        <v>0</v>
      </c>
      <c r="D159" s="11" t="s">
        <v>0</v>
      </c>
      <c r="E159" s="10" t="s">
        <v>752</v>
      </c>
      <c r="F159" s="10" t="s">
        <v>79</v>
      </c>
      <c r="G159" s="13">
        <v>1</v>
      </c>
      <c r="H159" s="7"/>
      <c r="I159" s="7">
        <v>1</v>
      </c>
      <c r="J159" s="7"/>
      <c r="K159" s="7">
        <f t="shared" si="5"/>
        <v>0</v>
      </c>
      <c r="L159" s="12" t="s">
        <v>0</v>
      </c>
      <c r="M159" s="12" t="s">
        <v>0</v>
      </c>
      <c r="N159" s="10" t="s">
        <v>0</v>
      </c>
    </row>
    <row r="160" spans="1:14" ht="45" outlineLevel="3" x14ac:dyDescent="0.25">
      <c r="A160" s="10" t="s">
        <v>394</v>
      </c>
      <c r="B160" s="11" t="s">
        <v>0</v>
      </c>
      <c r="C160" s="11" t="s">
        <v>0</v>
      </c>
      <c r="D160" s="11" t="s">
        <v>0</v>
      </c>
      <c r="E160" s="10" t="s">
        <v>753</v>
      </c>
      <c r="F160" s="10" t="s">
        <v>79</v>
      </c>
      <c r="G160" s="13">
        <v>2</v>
      </c>
      <c r="H160" s="7"/>
      <c r="I160" s="7">
        <v>1</v>
      </c>
      <c r="J160" s="7"/>
      <c r="K160" s="7">
        <f t="shared" si="5"/>
        <v>0</v>
      </c>
      <c r="L160" s="12" t="s">
        <v>0</v>
      </c>
      <c r="M160" s="12" t="s">
        <v>0</v>
      </c>
      <c r="N160" s="10" t="s">
        <v>0</v>
      </c>
    </row>
    <row r="161" spans="1:14" ht="45" outlineLevel="3" x14ac:dyDescent="0.25">
      <c r="A161" s="10" t="s">
        <v>395</v>
      </c>
      <c r="B161" s="11" t="s">
        <v>0</v>
      </c>
      <c r="C161" s="11" t="s">
        <v>0</v>
      </c>
      <c r="D161" s="11" t="s">
        <v>0</v>
      </c>
      <c r="E161" s="10" t="s">
        <v>754</v>
      </c>
      <c r="F161" s="10" t="s">
        <v>79</v>
      </c>
      <c r="G161" s="13">
        <v>1</v>
      </c>
      <c r="H161" s="7"/>
      <c r="I161" s="7">
        <v>1</v>
      </c>
      <c r="J161" s="7"/>
      <c r="K161" s="7">
        <f t="shared" si="5"/>
        <v>0</v>
      </c>
      <c r="L161" s="12" t="s">
        <v>0</v>
      </c>
      <c r="M161" s="12" t="s">
        <v>0</v>
      </c>
      <c r="N161" s="10" t="s">
        <v>0</v>
      </c>
    </row>
    <row r="162" spans="1:14" ht="45" outlineLevel="3" x14ac:dyDescent="0.25">
      <c r="A162" s="10" t="s">
        <v>397</v>
      </c>
      <c r="B162" s="11" t="s">
        <v>0</v>
      </c>
      <c r="C162" s="11" t="s">
        <v>0</v>
      </c>
      <c r="D162" s="11" t="s">
        <v>0</v>
      </c>
      <c r="E162" s="10" t="s">
        <v>755</v>
      </c>
      <c r="F162" s="10" t="s">
        <v>79</v>
      </c>
      <c r="G162" s="13">
        <v>2</v>
      </c>
      <c r="H162" s="7"/>
      <c r="I162" s="7">
        <v>1</v>
      </c>
      <c r="J162" s="7"/>
      <c r="K162" s="7">
        <f t="shared" si="5"/>
        <v>0</v>
      </c>
      <c r="L162" s="12" t="s">
        <v>0</v>
      </c>
      <c r="M162" s="12" t="s">
        <v>0</v>
      </c>
      <c r="N162" s="10" t="s">
        <v>0</v>
      </c>
    </row>
    <row r="163" spans="1:14" ht="30" outlineLevel="3" x14ac:dyDescent="0.25">
      <c r="A163" s="10" t="s">
        <v>399</v>
      </c>
      <c r="B163" s="11" t="s">
        <v>0</v>
      </c>
      <c r="C163" s="11" t="s">
        <v>0</v>
      </c>
      <c r="D163" s="11" t="s">
        <v>0</v>
      </c>
      <c r="E163" s="10" t="s">
        <v>756</v>
      </c>
      <c r="F163" s="10" t="s">
        <v>79</v>
      </c>
      <c r="G163" s="13">
        <v>1</v>
      </c>
      <c r="H163" s="7"/>
      <c r="I163" s="7">
        <v>1</v>
      </c>
      <c r="J163" s="7"/>
      <c r="K163" s="7">
        <f t="shared" si="5"/>
        <v>0</v>
      </c>
      <c r="L163" s="12" t="s">
        <v>0</v>
      </c>
      <c r="M163" s="12" t="s">
        <v>0</v>
      </c>
      <c r="N163" s="10" t="s">
        <v>0</v>
      </c>
    </row>
    <row r="164" spans="1:14" ht="30" outlineLevel="3" x14ac:dyDescent="0.25">
      <c r="A164" s="10" t="s">
        <v>401</v>
      </c>
      <c r="B164" s="11" t="s">
        <v>0</v>
      </c>
      <c r="C164" s="11" t="s">
        <v>0</v>
      </c>
      <c r="D164" s="11" t="s">
        <v>0</v>
      </c>
      <c r="E164" s="10" t="s">
        <v>757</v>
      </c>
      <c r="F164" s="10" t="s">
        <v>79</v>
      </c>
      <c r="G164" s="13">
        <v>1</v>
      </c>
      <c r="H164" s="7"/>
      <c r="I164" s="7">
        <v>1</v>
      </c>
      <c r="J164" s="7"/>
      <c r="K164" s="7">
        <f t="shared" si="5"/>
        <v>0</v>
      </c>
      <c r="L164" s="12" t="s">
        <v>0</v>
      </c>
      <c r="M164" s="12" t="s">
        <v>0</v>
      </c>
      <c r="N164" s="10" t="s">
        <v>0</v>
      </c>
    </row>
    <row r="165" spans="1:14" ht="30" outlineLevel="3" x14ac:dyDescent="0.25">
      <c r="A165" s="10" t="s">
        <v>403</v>
      </c>
      <c r="B165" s="11" t="s">
        <v>0</v>
      </c>
      <c r="C165" s="11" t="s">
        <v>0</v>
      </c>
      <c r="D165" s="11" t="s">
        <v>0</v>
      </c>
      <c r="E165" s="10" t="s">
        <v>703</v>
      </c>
      <c r="F165" s="10" t="s">
        <v>79</v>
      </c>
      <c r="G165" s="13">
        <v>3</v>
      </c>
      <c r="H165" s="7"/>
      <c r="I165" s="7">
        <v>1</v>
      </c>
      <c r="J165" s="7"/>
      <c r="K165" s="7">
        <f t="shared" ref="K165:K196" si="6">ROUND(H165*J165, 2)</f>
        <v>0</v>
      </c>
      <c r="L165" s="12" t="s">
        <v>0</v>
      </c>
      <c r="M165" s="12" t="s">
        <v>0</v>
      </c>
      <c r="N165" s="10" t="s">
        <v>0</v>
      </c>
    </row>
    <row r="166" spans="1:14" ht="30" outlineLevel="3" x14ac:dyDescent="0.25">
      <c r="A166" s="10" t="s">
        <v>405</v>
      </c>
      <c r="B166" s="11" t="s">
        <v>0</v>
      </c>
      <c r="C166" s="11" t="s">
        <v>0</v>
      </c>
      <c r="D166" s="11" t="s">
        <v>0</v>
      </c>
      <c r="E166" s="10" t="s">
        <v>642</v>
      </c>
      <c r="F166" s="10" t="s">
        <v>79</v>
      </c>
      <c r="G166" s="13">
        <v>1</v>
      </c>
      <c r="H166" s="7"/>
      <c r="I166" s="7">
        <v>1</v>
      </c>
      <c r="J166" s="7"/>
      <c r="K166" s="7">
        <f t="shared" si="6"/>
        <v>0</v>
      </c>
      <c r="L166" s="12" t="s">
        <v>0</v>
      </c>
      <c r="M166" s="12" t="s">
        <v>0</v>
      </c>
      <c r="N166" s="10" t="s">
        <v>0</v>
      </c>
    </row>
    <row r="167" spans="1:14" ht="30" outlineLevel="3" x14ac:dyDescent="0.25">
      <c r="A167" s="10" t="s">
        <v>406</v>
      </c>
      <c r="B167" s="11" t="s">
        <v>0</v>
      </c>
      <c r="C167" s="11" t="s">
        <v>0</v>
      </c>
      <c r="D167" s="11" t="s">
        <v>0</v>
      </c>
      <c r="E167" s="10" t="s">
        <v>544</v>
      </c>
      <c r="F167" s="10" t="s">
        <v>79</v>
      </c>
      <c r="G167" s="13">
        <v>4</v>
      </c>
      <c r="H167" s="7"/>
      <c r="I167" s="7">
        <v>1</v>
      </c>
      <c r="J167" s="7"/>
      <c r="K167" s="7">
        <f t="shared" si="6"/>
        <v>0</v>
      </c>
      <c r="L167" s="12" t="s">
        <v>0</v>
      </c>
      <c r="M167" s="12" t="s">
        <v>0</v>
      </c>
      <c r="N167" s="10" t="s">
        <v>0</v>
      </c>
    </row>
    <row r="168" spans="1:14" ht="30" outlineLevel="3" x14ac:dyDescent="0.25">
      <c r="A168" s="10" t="s">
        <v>408</v>
      </c>
      <c r="B168" s="11" t="s">
        <v>0</v>
      </c>
      <c r="C168" s="11" t="s">
        <v>0</v>
      </c>
      <c r="D168" s="11" t="s">
        <v>0</v>
      </c>
      <c r="E168" s="10" t="s">
        <v>542</v>
      </c>
      <c r="F168" s="10" t="s">
        <v>79</v>
      </c>
      <c r="G168" s="13">
        <v>2</v>
      </c>
      <c r="H168" s="7"/>
      <c r="I168" s="7">
        <v>1</v>
      </c>
      <c r="J168" s="7"/>
      <c r="K168" s="7">
        <f t="shared" si="6"/>
        <v>0</v>
      </c>
      <c r="L168" s="12" t="s">
        <v>0</v>
      </c>
      <c r="M168" s="12" t="s">
        <v>0</v>
      </c>
      <c r="N168" s="10" t="s">
        <v>0</v>
      </c>
    </row>
    <row r="169" spans="1:14" ht="30" outlineLevel="3" x14ac:dyDescent="0.25">
      <c r="A169" s="10" t="s">
        <v>409</v>
      </c>
      <c r="B169" s="11" t="s">
        <v>0</v>
      </c>
      <c r="C169" s="11" t="s">
        <v>0</v>
      </c>
      <c r="D169" s="11" t="s">
        <v>0</v>
      </c>
      <c r="E169" s="10" t="s">
        <v>543</v>
      </c>
      <c r="F169" s="10" t="s">
        <v>79</v>
      </c>
      <c r="G169" s="13">
        <v>1</v>
      </c>
      <c r="H169" s="7"/>
      <c r="I169" s="7">
        <v>1</v>
      </c>
      <c r="J169" s="7"/>
      <c r="K169" s="7">
        <f t="shared" si="6"/>
        <v>0</v>
      </c>
      <c r="L169" s="12" t="s">
        <v>0</v>
      </c>
      <c r="M169" s="12" t="s">
        <v>0</v>
      </c>
      <c r="N169" s="10" t="s">
        <v>0</v>
      </c>
    </row>
    <row r="170" spans="1:14" ht="30" outlineLevel="3" x14ac:dyDescent="0.25">
      <c r="A170" s="10" t="s">
        <v>410</v>
      </c>
      <c r="B170" s="11" t="s">
        <v>0</v>
      </c>
      <c r="C170" s="11" t="s">
        <v>0</v>
      </c>
      <c r="D170" s="11" t="s">
        <v>0</v>
      </c>
      <c r="E170" s="10" t="s">
        <v>643</v>
      </c>
      <c r="F170" s="10" t="s">
        <v>79</v>
      </c>
      <c r="G170" s="13">
        <v>6</v>
      </c>
      <c r="H170" s="7"/>
      <c r="I170" s="7">
        <v>1</v>
      </c>
      <c r="J170" s="7"/>
      <c r="K170" s="7">
        <f t="shared" si="6"/>
        <v>0</v>
      </c>
      <c r="L170" s="12" t="s">
        <v>0</v>
      </c>
      <c r="M170" s="12" t="s">
        <v>0</v>
      </c>
      <c r="N170" s="10" t="s">
        <v>0</v>
      </c>
    </row>
    <row r="171" spans="1:14" ht="30" outlineLevel="3" x14ac:dyDescent="0.25">
      <c r="A171" s="10" t="s">
        <v>411</v>
      </c>
      <c r="B171" s="11" t="s">
        <v>0</v>
      </c>
      <c r="C171" s="11" t="s">
        <v>0</v>
      </c>
      <c r="D171" s="11" t="s">
        <v>0</v>
      </c>
      <c r="E171" s="10" t="s">
        <v>584</v>
      </c>
      <c r="F171" s="10" t="s">
        <v>79</v>
      </c>
      <c r="G171" s="13">
        <v>2</v>
      </c>
      <c r="H171" s="7"/>
      <c r="I171" s="7">
        <v>1</v>
      </c>
      <c r="J171" s="7"/>
      <c r="K171" s="7">
        <f t="shared" si="6"/>
        <v>0</v>
      </c>
      <c r="L171" s="12" t="s">
        <v>0</v>
      </c>
      <c r="M171" s="12" t="s">
        <v>0</v>
      </c>
      <c r="N171" s="10" t="s">
        <v>0</v>
      </c>
    </row>
    <row r="172" spans="1:14" outlineLevel="3" x14ac:dyDescent="0.25">
      <c r="A172" s="10" t="s">
        <v>412</v>
      </c>
      <c r="B172" s="11" t="s">
        <v>0</v>
      </c>
      <c r="C172" s="11" t="s">
        <v>0</v>
      </c>
      <c r="D172" s="11" t="s">
        <v>0</v>
      </c>
      <c r="E172" s="10" t="s">
        <v>758</v>
      </c>
      <c r="F172" s="10" t="s">
        <v>79</v>
      </c>
      <c r="G172" s="13">
        <v>4</v>
      </c>
      <c r="H172" s="7"/>
      <c r="I172" s="7">
        <v>1</v>
      </c>
      <c r="J172" s="7"/>
      <c r="K172" s="7">
        <f t="shared" si="6"/>
        <v>0</v>
      </c>
      <c r="L172" s="12" t="s">
        <v>0</v>
      </c>
      <c r="M172" s="12" t="s">
        <v>0</v>
      </c>
      <c r="N172" s="10" t="s">
        <v>0</v>
      </c>
    </row>
    <row r="173" spans="1:14" ht="45" outlineLevel="3" x14ac:dyDescent="0.25">
      <c r="A173" s="10" t="s">
        <v>413</v>
      </c>
      <c r="B173" s="11" t="s">
        <v>0</v>
      </c>
      <c r="C173" s="11" t="s">
        <v>0</v>
      </c>
      <c r="D173" s="11" t="s">
        <v>0</v>
      </c>
      <c r="E173" s="10" t="s">
        <v>223</v>
      </c>
      <c r="F173" s="10" t="s">
        <v>79</v>
      </c>
      <c r="G173" s="13">
        <v>44</v>
      </c>
      <c r="H173" s="7"/>
      <c r="I173" s="7">
        <v>1</v>
      </c>
      <c r="J173" s="7"/>
      <c r="K173" s="7">
        <f t="shared" si="6"/>
        <v>0</v>
      </c>
      <c r="L173" s="12" t="s">
        <v>0</v>
      </c>
      <c r="M173" s="12" t="s">
        <v>0</v>
      </c>
      <c r="N173" s="10" t="s">
        <v>0</v>
      </c>
    </row>
    <row r="174" spans="1:14" ht="30" outlineLevel="3" x14ac:dyDescent="0.25">
      <c r="A174" s="10" t="s">
        <v>414</v>
      </c>
      <c r="B174" s="11" t="s">
        <v>0</v>
      </c>
      <c r="C174" s="11" t="s">
        <v>0</v>
      </c>
      <c r="D174" s="11" t="s">
        <v>0</v>
      </c>
      <c r="E174" s="10" t="s">
        <v>225</v>
      </c>
      <c r="F174" s="10" t="s">
        <v>193</v>
      </c>
      <c r="G174" s="13">
        <v>3.05</v>
      </c>
      <c r="H174" s="7"/>
      <c r="I174" s="7">
        <v>1</v>
      </c>
      <c r="J174" s="7"/>
      <c r="K174" s="7">
        <f t="shared" si="6"/>
        <v>0</v>
      </c>
      <c r="L174" s="12" t="s">
        <v>0</v>
      </c>
      <c r="M174" s="12" t="s">
        <v>0</v>
      </c>
      <c r="N174" s="10" t="s">
        <v>0</v>
      </c>
    </row>
    <row r="175" spans="1:14" ht="45" outlineLevel="3" x14ac:dyDescent="0.25">
      <c r="A175" s="10" t="s">
        <v>415</v>
      </c>
      <c r="B175" s="11" t="s">
        <v>0</v>
      </c>
      <c r="C175" s="11" t="s">
        <v>0</v>
      </c>
      <c r="D175" s="11" t="s">
        <v>0</v>
      </c>
      <c r="E175" s="10" t="s">
        <v>227</v>
      </c>
      <c r="F175" s="10" t="s">
        <v>193</v>
      </c>
      <c r="G175" s="13">
        <v>0.08</v>
      </c>
      <c r="H175" s="7"/>
      <c r="I175" s="7">
        <v>1</v>
      </c>
      <c r="J175" s="7"/>
      <c r="K175" s="7">
        <f t="shared" si="6"/>
        <v>0</v>
      </c>
      <c r="L175" s="12" t="s">
        <v>0</v>
      </c>
      <c r="M175" s="12" t="s">
        <v>0</v>
      </c>
      <c r="N175" s="10" t="s">
        <v>0</v>
      </c>
    </row>
    <row r="176" spans="1:14" ht="45" outlineLevel="3" x14ac:dyDescent="0.25">
      <c r="A176" s="10" t="s">
        <v>416</v>
      </c>
      <c r="B176" s="11" t="s">
        <v>0</v>
      </c>
      <c r="C176" s="11" t="s">
        <v>0</v>
      </c>
      <c r="D176" s="11" t="s">
        <v>0</v>
      </c>
      <c r="E176" s="10" t="s">
        <v>229</v>
      </c>
      <c r="F176" s="10" t="s">
        <v>193</v>
      </c>
      <c r="G176" s="13">
        <v>8.48</v>
      </c>
      <c r="H176" s="7"/>
      <c r="I176" s="7">
        <v>1</v>
      </c>
      <c r="J176" s="7"/>
      <c r="K176" s="7">
        <f t="shared" si="6"/>
        <v>0</v>
      </c>
      <c r="L176" s="12" t="s">
        <v>0</v>
      </c>
      <c r="M176" s="12" t="s">
        <v>0</v>
      </c>
      <c r="N176" s="10" t="s">
        <v>0</v>
      </c>
    </row>
    <row r="177" spans="1:14" ht="45" outlineLevel="3" x14ac:dyDescent="0.25">
      <c r="A177" s="10" t="s">
        <v>417</v>
      </c>
      <c r="B177" s="11" t="s">
        <v>0</v>
      </c>
      <c r="C177" s="11" t="s">
        <v>0</v>
      </c>
      <c r="D177" s="11" t="s">
        <v>0</v>
      </c>
      <c r="E177" s="10" t="s">
        <v>337</v>
      </c>
      <c r="F177" s="10" t="s">
        <v>76</v>
      </c>
      <c r="G177" s="13">
        <v>324</v>
      </c>
      <c r="H177" s="7"/>
      <c r="I177" s="7">
        <v>1</v>
      </c>
      <c r="J177" s="7"/>
      <c r="K177" s="7">
        <f t="shared" si="6"/>
        <v>0</v>
      </c>
      <c r="L177" s="12" t="s">
        <v>0</v>
      </c>
      <c r="M177" s="12" t="s">
        <v>0</v>
      </c>
      <c r="N177" s="10" t="s">
        <v>0</v>
      </c>
    </row>
    <row r="178" spans="1:14" ht="45" outlineLevel="3" x14ac:dyDescent="0.25">
      <c r="A178" s="10" t="s">
        <v>418</v>
      </c>
      <c r="B178" s="11" t="s">
        <v>0</v>
      </c>
      <c r="C178" s="11" t="s">
        <v>0</v>
      </c>
      <c r="D178" s="11" t="s">
        <v>0</v>
      </c>
      <c r="E178" s="10" t="s">
        <v>338</v>
      </c>
      <c r="F178" s="10" t="s">
        <v>76</v>
      </c>
      <c r="G178" s="13">
        <v>184</v>
      </c>
      <c r="H178" s="7"/>
      <c r="I178" s="7">
        <v>1</v>
      </c>
      <c r="J178" s="7"/>
      <c r="K178" s="7">
        <f t="shared" si="6"/>
        <v>0</v>
      </c>
      <c r="L178" s="12" t="s">
        <v>0</v>
      </c>
      <c r="M178" s="12" t="s">
        <v>0</v>
      </c>
      <c r="N178" s="10" t="s">
        <v>0</v>
      </c>
    </row>
    <row r="179" spans="1:14" ht="45" outlineLevel="3" x14ac:dyDescent="0.25">
      <c r="A179" s="10" t="s">
        <v>419</v>
      </c>
      <c r="B179" s="11" t="s">
        <v>0</v>
      </c>
      <c r="C179" s="11" t="s">
        <v>0</v>
      </c>
      <c r="D179" s="11" t="s">
        <v>0</v>
      </c>
      <c r="E179" s="10" t="s">
        <v>339</v>
      </c>
      <c r="F179" s="10" t="s">
        <v>76</v>
      </c>
      <c r="G179" s="13">
        <v>353</v>
      </c>
      <c r="H179" s="7"/>
      <c r="I179" s="7">
        <v>1</v>
      </c>
      <c r="J179" s="7"/>
      <c r="K179" s="7">
        <f t="shared" si="6"/>
        <v>0</v>
      </c>
      <c r="L179" s="12" t="s">
        <v>0</v>
      </c>
      <c r="M179" s="12" t="s">
        <v>0</v>
      </c>
      <c r="N179" s="10" t="s">
        <v>0</v>
      </c>
    </row>
    <row r="180" spans="1:14" ht="45" outlineLevel="3" x14ac:dyDescent="0.25">
      <c r="A180" s="10" t="s">
        <v>420</v>
      </c>
      <c r="B180" s="11" t="s">
        <v>0</v>
      </c>
      <c r="C180" s="11" t="s">
        <v>0</v>
      </c>
      <c r="D180" s="11" t="s">
        <v>0</v>
      </c>
      <c r="E180" s="10" t="s">
        <v>340</v>
      </c>
      <c r="F180" s="10" t="s">
        <v>76</v>
      </c>
      <c r="G180" s="13">
        <v>351</v>
      </c>
      <c r="H180" s="7"/>
      <c r="I180" s="7">
        <v>1</v>
      </c>
      <c r="J180" s="7"/>
      <c r="K180" s="7">
        <f t="shared" si="6"/>
        <v>0</v>
      </c>
      <c r="L180" s="12" t="s">
        <v>0</v>
      </c>
      <c r="M180" s="12" t="s">
        <v>0</v>
      </c>
      <c r="N180" s="10" t="s">
        <v>0</v>
      </c>
    </row>
    <row r="181" spans="1:14" ht="45" outlineLevel="3" x14ac:dyDescent="0.25">
      <c r="A181" s="10" t="s">
        <v>421</v>
      </c>
      <c r="B181" s="11" t="s">
        <v>0</v>
      </c>
      <c r="C181" s="11" t="s">
        <v>0</v>
      </c>
      <c r="D181" s="11" t="s">
        <v>0</v>
      </c>
      <c r="E181" s="10" t="s">
        <v>341</v>
      </c>
      <c r="F181" s="10" t="s">
        <v>76</v>
      </c>
      <c r="G181" s="13">
        <v>545</v>
      </c>
      <c r="H181" s="7"/>
      <c r="I181" s="7">
        <v>1</v>
      </c>
      <c r="J181" s="7"/>
      <c r="K181" s="7">
        <f t="shared" si="6"/>
        <v>0</v>
      </c>
      <c r="L181" s="12" t="s">
        <v>0</v>
      </c>
      <c r="M181" s="12" t="s">
        <v>0</v>
      </c>
      <c r="N181" s="10" t="s">
        <v>0</v>
      </c>
    </row>
    <row r="182" spans="1:14" ht="45" outlineLevel="3" x14ac:dyDescent="0.25">
      <c r="A182" s="10" t="s">
        <v>422</v>
      </c>
      <c r="B182" s="11" t="s">
        <v>0</v>
      </c>
      <c r="C182" s="11" t="s">
        <v>0</v>
      </c>
      <c r="D182" s="11" t="s">
        <v>0</v>
      </c>
      <c r="E182" s="10" t="s">
        <v>342</v>
      </c>
      <c r="F182" s="10" t="s">
        <v>76</v>
      </c>
      <c r="G182" s="13">
        <v>553</v>
      </c>
      <c r="H182" s="7"/>
      <c r="I182" s="7">
        <v>1</v>
      </c>
      <c r="J182" s="7"/>
      <c r="K182" s="7">
        <f t="shared" si="6"/>
        <v>0</v>
      </c>
      <c r="L182" s="12" t="s">
        <v>0</v>
      </c>
      <c r="M182" s="12" t="s">
        <v>0</v>
      </c>
      <c r="N182" s="10" t="s">
        <v>0</v>
      </c>
    </row>
    <row r="183" spans="1:14" ht="45" outlineLevel="3" x14ac:dyDescent="0.25">
      <c r="A183" s="10" t="s">
        <v>423</v>
      </c>
      <c r="B183" s="11" t="s">
        <v>0</v>
      </c>
      <c r="C183" s="11" t="s">
        <v>0</v>
      </c>
      <c r="D183" s="11" t="s">
        <v>0</v>
      </c>
      <c r="E183" s="10" t="s">
        <v>343</v>
      </c>
      <c r="F183" s="10" t="s">
        <v>76</v>
      </c>
      <c r="G183" s="13">
        <v>1082</v>
      </c>
      <c r="H183" s="7"/>
      <c r="I183" s="7">
        <v>1</v>
      </c>
      <c r="J183" s="7"/>
      <c r="K183" s="7">
        <f t="shared" si="6"/>
        <v>0</v>
      </c>
      <c r="L183" s="12" t="s">
        <v>0</v>
      </c>
      <c r="M183" s="12" t="s">
        <v>0</v>
      </c>
      <c r="N183" s="10" t="s">
        <v>0</v>
      </c>
    </row>
    <row r="184" spans="1:14" ht="30" outlineLevel="3" x14ac:dyDescent="0.25">
      <c r="A184" s="10" t="s">
        <v>424</v>
      </c>
      <c r="B184" s="11" t="s">
        <v>0</v>
      </c>
      <c r="C184" s="11" t="s">
        <v>0</v>
      </c>
      <c r="D184" s="11" t="s">
        <v>0</v>
      </c>
      <c r="E184" s="10" t="s">
        <v>344</v>
      </c>
      <c r="F184" s="10" t="s">
        <v>76</v>
      </c>
      <c r="G184" s="13">
        <v>324</v>
      </c>
      <c r="H184" s="7"/>
      <c r="I184" s="7">
        <v>1</v>
      </c>
      <c r="J184" s="7"/>
      <c r="K184" s="7">
        <f t="shared" si="6"/>
        <v>0</v>
      </c>
      <c r="L184" s="12" t="s">
        <v>0</v>
      </c>
      <c r="M184" s="12" t="s">
        <v>0</v>
      </c>
      <c r="N184" s="10" t="s">
        <v>0</v>
      </c>
    </row>
    <row r="185" spans="1:14" ht="30" outlineLevel="3" x14ac:dyDescent="0.25">
      <c r="A185" s="10" t="s">
        <v>425</v>
      </c>
      <c r="B185" s="11" t="s">
        <v>0</v>
      </c>
      <c r="C185" s="11" t="s">
        <v>0</v>
      </c>
      <c r="D185" s="11" t="s">
        <v>0</v>
      </c>
      <c r="E185" s="10" t="s">
        <v>345</v>
      </c>
      <c r="F185" s="10" t="s">
        <v>76</v>
      </c>
      <c r="G185" s="13">
        <v>184</v>
      </c>
      <c r="H185" s="7"/>
      <c r="I185" s="7">
        <v>1</v>
      </c>
      <c r="J185" s="7"/>
      <c r="K185" s="7">
        <f t="shared" si="6"/>
        <v>0</v>
      </c>
      <c r="L185" s="12" t="s">
        <v>0</v>
      </c>
      <c r="M185" s="12" t="s">
        <v>0</v>
      </c>
      <c r="N185" s="10" t="s">
        <v>0</v>
      </c>
    </row>
    <row r="186" spans="1:14" ht="30" outlineLevel="3" x14ac:dyDescent="0.25">
      <c r="A186" s="10" t="s">
        <v>426</v>
      </c>
      <c r="B186" s="11" t="s">
        <v>0</v>
      </c>
      <c r="C186" s="11" t="s">
        <v>0</v>
      </c>
      <c r="D186" s="11" t="s">
        <v>0</v>
      </c>
      <c r="E186" s="10" t="s">
        <v>249</v>
      </c>
      <c r="F186" s="10" t="s">
        <v>76</v>
      </c>
      <c r="G186" s="13">
        <v>353</v>
      </c>
      <c r="H186" s="7"/>
      <c r="I186" s="7">
        <v>1</v>
      </c>
      <c r="J186" s="7"/>
      <c r="K186" s="7">
        <f t="shared" si="6"/>
        <v>0</v>
      </c>
      <c r="L186" s="12" t="s">
        <v>0</v>
      </c>
      <c r="M186" s="12" t="s">
        <v>0</v>
      </c>
      <c r="N186" s="10" t="s">
        <v>0</v>
      </c>
    </row>
    <row r="187" spans="1:14" ht="30" outlineLevel="3" x14ac:dyDescent="0.25">
      <c r="A187" s="10" t="s">
        <v>427</v>
      </c>
      <c r="B187" s="11" t="s">
        <v>0</v>
      </c>
      <c r="C187" s="11" t="s">
        <v>0</v>
      </c>
      <c r="D187" s="11" t="s">
        <v>0</v>
      </c>
      <c r="E187" s="10" t="s">
        <v>247</v>
      </c>
      <c r="F187" s="10" t="s">
        <v>76</v>
      </c>
      <c r="G187" s="13">
        <v>351</v>
      </c>
      <c r="H187" s="7"/>
      <c r="I187" s="7">
        <v>1</v>
      </c>
      <c r="J187" s="7"/>
      <c r="K187" s="7">
        <f t="shared" si="6"/>
        <v>0</v>
      </c>
      <c r="L187" s="12" t="s">
        <v>0</v>
      </c>
      <c r="M187" s="12" t="s">
        <v>0</v>
      </c>
      <c r="N187" s="10" t="s">
        <v>0</v>
      </c>
    </row>
    <row r="188" spans="1:14" ht="30" outlineLevel="3" x14ac:dyDescent="0.25">
      <c r="A188" s="10" t="s">
        <v>428</v>
      </c>
      <c r="B188" s="11" t="s">
        <v>0</v>
      </c>
      <c r="C188" s="11" t="s">
        <v>0</v>
      </c>
      <c r="D188" s="11" t="s">
        <v>0</v>
      </c>
      <c r="E188" s="10" t="s">
        <v>245</v>
      </c>
      <c r="F188" s="10" t="s">
        <v>76</v>
      </c>
      <c r="G188" s="13">
        <v>545</v>
      </c>
      <c r="H188" s="7"/>
      <c r="I188" s="7">
        <v>1</v>
      </c>
      <c r="J188" s="7"/>
      <c r="K188" s="7">
        <f t="shared" si="6"/>
        <v>0</v>
      </c>
      <c r="L188" s="12" t="s">
        <v>0</v>
      </c>
      <c r="M188" s="12" t="s">
        <v>0</v>
      </c>
      <c r="N188" s="10" t="s">
        <v>0</v>
      </c>
    </row>
    <row r="189" spans="1:14" ht="30" outlineLevel="3" x14ac:dyDescent="0.25">
      <c r="A189" s="10" t="s">
        <v>429</v>
      </c>
      <c r="B189" s="11" t="s">
        <v>0</v>
      </c>
      <c r="C189" s="11" t="s">
        <v>0</v>
      </c>
      <c r="D189" s="11" t="s">
        <v>0</v>
      </c>
      <c r="E189" s="10" t="s">
        <v>243</v>
      </c>
      <c r="F189" s="10" t="s">
        <v>76</v>
      </c>
      <c r="G189" s="13">
        <v>553</v>
      </c>
      <c r="H189" s="7"/>
      <c r="I189" s="7">
        <v>1</v>
      </c>
      <c r="J189" s="7"/>
      <c r="K189" s="7">
        <f t="shared" si="6"/>
        <v>0</v>
      </c>
      <c r="L189" s="12" t="s">
        <v>0</v>
      </c>
      <c r="M189" s="12" t="s">
        <v>0</v>
      </c>
      <c r="N189" s="10" t="s">
        <v>0</v>
      </c>
    </row>
    <row r="190" spans="1:14" ht="30" outlineLevel="3" x14ac:dyDescent="0.25">
      <c r="A190" s="10" t="s">
        <v>430</v>
      </c>
      <c r="B190" s="11" t="s">
        <v>0</v>
      </c>
      <c r="C190" s="11" t="s">
        <v>0</v>
      </c>
      <c r="D190" s="11" t="s">
        <v>0</v>
      </c>
      <c r="E190" s="10" t="s">
        <v>241</v>
      </c>
      <c r="F190" s="10" t="s">
        <v>76</v>
      </c>
      <c r="G190" s="13">
        <v>1082</v>
      </c>
      <c r="H190" s="7"/>
      <c r="I190" s="7">
        <v>1</v>
      </c>
      <c r="J190" s="7"/>
      <c r="K190" s="7">
        <f t="shared" si="6"/>
        <v>0</v>
      </c>
      <c r="L190" s="12" t="s">
        <v>0</v>
      </c>
      <c r="M190" s="12" t="s">
        <v>0</v>
      </c>
      <c r="N190" s="10" t="s">
        <v>0</v>
      </c>
    </row>
    <row r="191" spans="1:14" outlineLevel="3" x14ac:dyDescent="0.25">
      <c r="A191" s="10" t="s">
        <v>431</v>
      </c>
      <c r="B191" s="11" t="s">
        <v>0</v>
      </c>
      <c r="C191" s="11" t="s">
        <v>0</v>
      </c>
      <c r="D191" s="11" t="s">
        <v>0</v>
      </c>
      <c r="E191" s="10" t="s">
        <v>114</v>
      </c>
      <c r="F191" s="10" t="s">
        <v>79</v>
      </c>
      <c r="G191" s="13">
        <v>5</v>
      </c>
      <c r="H191" s="7"/>
      <c r="I191" s="7">
        <v>1</v>
      </c>
      <c r="J191" s="7"/>
      <c r="K191" s="7">
        <f t="shared" si="6"/>
        <v>0</v>
      </c>
      <c r="L191" s="12" t="s">
        <v>0</v>
      </c>
      <c r="M191" s="12" t="s">
        <v>0</v>
      </c>
      <c r="N191" s="10" t="s">
        <v>0</v>
      </c>
    </row>
    <row r="192" spans="1:14" outlineLevel="3" x14ac:dyDescent="0.25">
      <c r="A192" s="10" t="s">
        <v>432</v>
      </c>
      <c r="B192" s="11" t="s">
        <v>0</v>
      </c>
      <c r="C192" s="11" t="s">
        <v>0</v>
      </c>
      <c r="D192" s="11" t="s">
        <v>0</v>
      </c>
      <c r="E192" s="10" t="s">
        <v>308</v>
      </c>
      <c r="F192" s="10" t="s">
        <v>79</v>
      </c>
      <c r="G192" s="13">
        <v>1</v>
      </c>
      <c r="H192" s="7"/>
      <c r="I192" s="7">
        <v>1</v>
      </c>
      <c r="J192" s="7"/>
      <c r="K192" s="7">
        <f t="shared" si="6"/>
        <v>0</v>
      </c>
      <c r="L192" s="12" t="s">
        <v>0</v>
      </c>
      <c r="M192" s="12" t="s">
        <v>0</v>
      </c>
      <c r="N192" s="10" t="s">
        <v>0</v>
      </c>
    </row>
    <row r="193" spans="1:14" outlineLevel="3" x14ac:dyDescent="0.25">
      <c r="A193" s="10" t="s">
        <v>433</v>
      </c>
      <c r="B193" s="11" t="s">
        <v>0</v>
      </c>
      <c r="C193" s="11" t="s">
        <v>0</v>
      </c>
      <c r="D193" s="11" t="s">
        <v>0</v>
      </c>
      <c r="E193" s="10" t="s">
        <v>116</v>
      </c>
      <c r="F193" s="10" t="s">
        <v>79</v>
      </c>
      <c r="G193" s="13">
        <v>9</v>
      </c>
      <c r="H193" s="7"/>
      <c r="I193" s="7">
        <v>1</v>
      </c>
      <c r="J193" s="7"/>
      <c r="K193" s="7">
        <f t="shared" si="6"/>
        <v>0</v>
      </c>
      <c r="L193" s="12" t="s">
        <v>0</v>
      </c>
      <c r="M193" s="12" t="s">
        <v>0</v>
      </c>
      <c r="N193" s="10" t="s">
        <v>0</v>
      </c>
    </row>
    <row r="194" spans="1:14" outlineLevel="3" x14ac:dyDescent="0.25">
      <c r="A194" s="10" t="s">
        <v>434</v>
      </c>
      <c r="B194" s="11" t="s">
        <v>0</v>
      </c>
      <c r="C194" s="11" t="s">
        <v>0</v>
      </c>
      <c r="D194" s="11" t="s">
        <v>0</v>
      </c>
      <c r="E194" s="10" t="s">
        <v>118</v>
      </c>
      <c r="F194" s="10" t="s">
        <v>79</v>
      </c>
      <c r="G194" s="13">
        <v>6</v>
      </c>
      <c r="H194" s="7"/>
      <c r="I194" s="7">
        <v>1</v>
      </c>
      <c r="J194" s="7"/>
      <c r="K194" s="7">
        <f t="shared" si="6"/>
        <v>0</v>
      </c>
      <c r="L194" s="12" t="s">
        <v>0</v>
      </c>
      <c r="M194" s="12" t="s">
        <v>0</v>
      </c>
      <c r="N194" s="10" t="s">
        <v>0</v>
      </c>
    </row>
    <row r="195" spans="1:14" outlineLevel="3" x14ac:dyDescent="0.25">
      <c r="A195" s="10" t="s">
        <v>435</v>
      </c>
      <c r="B195" s="11" t="s">
        <v>0</v>
      </c>
      <c r="C195" s="11" t="s">
        <v>0</v>
      </c>
      <c r="D195" s="11" t="s">
        <v>0</v>
      </c>
      <c r="E195" s="10" t="s">
        <v>253</v>
      </c>
      <c r="F195" s="10" t="s">
        <v>79</v>
      </c>
      <c r="G195" s="13">
        <v>2</v>
      </c>
      <c r="H195" s="7"/>
      <c r="I195" s="7">
        <v>1</v>
      </c>
      <c r="J195" s="7"/>
      <c r="K195" s="7">
        <f t="shared" si="6"/>
        <v>0</v>
      </c>
      <c r="L195" s="12" t="s">
        <v>0</v>
      </c>
      <c r="M195" s="12" t="s">
        <v>0</v>
      </c>
      <c r="N195" s="10" t="s">
        <v>0</v>
      </c>
    </row>
    <row r="196" spans="1:14" ht="45" outlineLevel="3" x14ac:dyDescent="0.25">
      <c r="A196" s="10" t="s">
        <v>436</v>
      </c>
      <c r="B196" s="11" t="s">
        <v>0</v>
      </c>
      <c r="C196" s="11" t="s">
        <v>0</v>
      </c>
      <c r="D196" s="11" t="s">
        <v>0</v>
      </c>
      <c r="E196" s="10" t="s">
        <v>358</v>
      </c>
      <c r="F196" s="10" t="s">
        <v>79</v>
      </c>
      <c r="G196" s="13">
        <v>1</v>
      </c>
      <c r="H196" s="7"/>
      <c r="I196" s="7">
        <v>1</v>
      </c>
      <c r="J196" s="7"/>
      <c r="K196" s="7">
        <f t="shared" si="6"/>
        <v>0</v>
      </c>
      <c r="L196" s="12" t="s">
        <v>0</v>
      </c>
      <c r="M196" s="12" t="s">
        <v>0</v>
      </c>
      <c r="N196" s="10" t="s">
        <v>0</v>
      </c>
    </row>
    <row r="197" spans="1:14" ht="45" outlineLevel="3" x14ac:dyDescent="0.25">
      <c r="A197" s="10" t="s">
        <v>437</v>
      </c>
      <c r="B197" s="11" t="s">
        <v>0</v>
      </c>
      <c r="C197" s="11" t="s">
        <v>0</v>
      </c>
      <c r="D197" s="11" t="s">
        <v>0</v>
      </c>
      <c r="E197" s="10" t="s">
        <v>360</v>
      </c>
      <c r="F197" s="10" t="s">
        <v>79</v>
      </c>
      <c r="G197" s="13">
        <v>1</v>
      </c>
      <c r="H197" s="7"/>
      <c r="I197" s="7">
        <v>1</v>
      </c>
      <c r="J197" s="7"/>
      <c r="K197" s="7">
        <f t="shared" ref="K197:K222" si="7">ROUND(H197*J197, 2)</f>
        <v>0</v>
      </c>
      <c r="L197" s="12" t="s">
        <v>0</v>
      </c>
      <c r="M197" s="12" t="s">
        <v>0</v>
      </c>
      <c r="N197" s="10" t="s">
        <v>0</v>
      </c>
    </row>
    <row r="198" spans="1:14" ht="45" outlineLevel="3" x14ac:dyDescent="0.25">
      <c r="A198" s="10" t="s">
        <v>438</v>
      </c>
      <c r="B198" s="11" t="s">
        <v>0</v>
      </c>
      <c r="C198" s="11" t="s">
        <v>0</v>
      </c>
      <c r="D198" s="11" t="s">
        <v>0</v>
      </c>
      <c r="E198" s="10" t="s">
        <v>362</v>
      </c>
      <c r="F198" s="10" t="s">
        <v>79</v>
      </c>
      <c r="G198" s="13">
        <v>4</v>
      </c>
      <c r="H198" s="7"/>
      <c r="I198" s="7">
        <v>1</v>
      </c>
      <c r="J198" s="7"/>
      <c r="K198" s="7">
        <f t="shared" si="7"/>
        <v>0</v>
      </c>
      <c r="L198" s="12" t="s">
        <v>0</v>
      </c>
      <c r="M198" s="12" t="s">
        <v>0</v>
      </c>
      <c r="N198" s="10" t="s">
        <v>0</v>
      </c>
    </row>
    <row r="199" spans="1:14" ht="45" outlineLevel="3" x14ac:dyDescent="0.25">
      <c r="A199" s="10" t="s">
        <v>439</v>
      </c>
      <c r="B199" s="11" t="s">
        <v>0</v>
      </c>
      <c r="C199" s="11" t="s">
        <v>0</v>
      </c>
      <c r="D199" s="11" t="s">
        <v>0</v>
      </c>
      <c r="E199" s="10" t="s">
        <v>364</v>
      </c>
      <c r="F199" s="10" t="s">
        <v>79</v>
      </c>
      <c r="G199" s="13">
        <v>6</v>
      </c>
      <c r="H199" s="7"/>
      <c r="I199" s="7">
        <v>1</v>
      </c>
      <c r="J199" s="7"/>
      <c r="K199" s="7">
        <f t="shared" si="7"/>
        <v>0</v>
      </c>
      <c r="L199" s="12" t="s">
        <v>0</v>
      </c>
      <c r="M199" s="12" t="s">
        <v>0</v>
      </c>
      <c r="N199" s="10" t="s">
        <v>0</v>
      </c>
    </row>
    <row r="200" spans="1:14" ht="45" outlineLevel="3" x14ac:dyDescent="0.25">
      <c r="A200" s="10" t="s">
        <v>441</v>
      </c>
      <c r="B200" s="11" t="s">
        <v>0</v>
      </c>
      <c r="C200" s="11" t="s">
        <v>0</v>
      </c>
      <c r="D200" s="11" t="s">
        <v>0</v>
      </c>
      <c r="E200" s="10" t="s">
        <v>366</v>
      </c>
      <c r="F200" s="10" t="s">
        <v>79</v>
      </c>
      <c r="G200" s="13">
        <v>1</v>
      </c>
      <c r="H200" s="7"/>
      <c r="I200" s="7">
        <v>1</v>
      </c>
      <c r="J200" s="7"/>
      <c r="K200" s="7">
        <f t="shared" si="7"/>
        <v>0</v>
      </c>
      <c r="L200" s="12" t="s">
        <v>0</v>
      </c>
      <c r="M200" s="12" t="s">
        <v>0</v>
      </c>
      <c r="N200" s="10" t="s">
        <v>0</v>
      </c>
    </row>
    <row r="201" spans="1:14" ht="45" outlineLevel="3" x14ac:dyDescent="0.25">
      <c r="A201" s="10" t="s">
        <v>442</v>
      </c>
      <c r="B201" s="11" t="s">
        <v>0</v>
      </c>
      <c r="C201" s="11" t="s">
        <v>0</v>
      </c>
      <c r="D201" s="11" t="s">
        <v>0</v>
      </c>
      <c r="E201" s="10" t="s">
        <v>368</v>
      </c>
      <c r="F201" s="10" t="s">
        <v>79</v>
      </c>
      <c r="G201" s="13">
        <v>5</v>
      </c>
      <c r="H201" s="7"/>
      <c r="I201" s="7">
        <v>1</v>
      </c>
      <c r="J201" s="7"/>
      <c r="K201" s="7">
        <f t="shared" si="7"/>
        <v>0</v>
      </c>
      <c r="L201" s="12" t="s">
        <v>0</v>
      </c>
      <c r="M201" s="12" t="s">
        <v>0</v>
      </c>
      <c r="N201" s="10" t="s">
        <v>0</v>
      </c>
    </row>
    <row r="202" spans="1:14" outlineLevel="3" x14ac:dyDescent="0.25">
      <c r="A202" s="10" t="s">
        <v>444</v>
      </c>
      <c r="B202" s="11" t="s">
        <v>0</v>
      </c>
      <c r="C202" s="11" t="s">
        <v>0</v>
      </c>
      <c r="D202" s="11" t="s">
        <v>0</v>
      </c>
      <c r="E202" s="10" t="s">
        <v>106</v>
      </c>
      <c r="F202" s="10" t="s">
        <v>79</v>
      </c>
      <c r="G202" s="13">
        <v>130</v>
      </c>
      <c r="H202" s="7"/>
      <c r="I202" s="7">
        <v>1</v>
      </c>
      <c r="J202" s="7"/>
      <c r="K202" s="7">
        <f t="shared" si="7"/>
        <v>0</v>
      </c>
      <c r="L202" s="12" t="s">
        <v>0</v>
      </c>
      <c r="M202" s="12" t="s">
        <v>0</v>
      </c>
      <c r="N202" s="10" t="s">
        <v>0</v>
      </c>
    </row>
    <row r="203" spans="1:14" outlineLevel="3" x14ac:dyDescent="0.25">
      <c r="A203" s="10" t="s">
        <v>445</v>
      </c>
      <c r="B203" s="11" t="s">
        <v>0</v>
      </c>
      <c r="C203" s="11" t="s">
        <v>0</v>
      </c>
      <c r="D203" s="11" t="s">
        <v>0</v>
      </c>
      <c r="E203" s="10" t="s">
        <v>266</v>
      </c>
      <c r="F203" s="10" t="s">
        <v>79</v>
      </c>
      <c r="G203" s="13">
        <v>174</v>
      </c>
      <c r="H203" s="7"/>
      <c r="I203" s="7">
        <v>1</v>
      </c>
      <c r="J203" s="7"/>
      <c r="K203" s="7">
        <f t="shared" si="7"/>
        <v>0</v>
      </c>
      <c r="L203" s="12" t="s">
        <v>0</v>
      </c>
      <c r="M203" s="12" t="s">
        <v>0</v>
      </c>
      <c r="N203" s="10" t="s">
        <v>0</v>
      </c>
    </row>
    <row r="204" spans="1:14" ht="30" outlineLevel="3" x14ac:dyDescent="0.25">
      <c r="A204" s="10" t="s">
        <v>446</v>
      </c>
      <c r="B204" s="11" t="s">
        <v>0</v>
      </c>
      <c r="C204" s="11" t="s">
        <v>0</v>
      </c>
      <c r="D204" s="11" t="s">
        <v>0</v>
      </c>
      <c r="E204" s="10" t="s">
        <v>268</v>
      </c>
      <c r="F204" s="10" t="s">
        <v>79</v>
      </c>
      <c r="G204" s="13">
        <v>174</v>
      </c>
      <c r="H204" s="7"/>
      <c r="I204" s="7">
        <v>1</v>
      </c>
      <c r="J204" s="7"/>
      <c r="K204" s="7">
        <f t="shared" si="7"/>
        <v>0</v>
      </c>
      <c r="L204" s="12" t="s">
        <v>0</v>
      </c>
      <c r="M204" s="12" t="s">
        <v>0</v>
      </c>
      <c r="N204" s="10" t="s">
        <v>0</v>
      </c>
    </row>
    <row r="205" spans="1:14" outlineLevel="3" x14ac:dyDescent="0.25">
      <c r="A205" s="10" t="s">
        <v>447</v>
      </c>
      <c r="B205" s="11" t="s">
        <v>0</v>
      </c>
      <c r="C205" s="11" t="s">
        <v>0</v>
      </c>
      <c r="D205" s="11" t="s">
        <v>0</v>
      </c>
      <c r="E205" s="10" t="s">
        <v>270</v>
      </c>
      <c r="F205" s="10" t="s">
        <v>57</v>
      </c>
      <c r="G205" s="13">
        <v>195</v>
      </c>
      <c r="H205" s="7"/>
      <c r="I205" s="7">
        <v>2</v>
      </c>
      <c r="J205" s="7"/>
      <c r="K205" s="7">
        <f t="shared" si="7"/>
        <v>0</v>
      </c>
      <c r="L205" s="12" t="s">
        <v>0</v>
      </c>
      <c r="M205" s="12" t="s">
        <v>0</v>
      </c>
      <c r="N205" s="10" t="s">
        <v>0</v>
      </c>
    </row>
    <row r="206" spans="1:14" ht="30" outlineLevel="3" x14ac:dyDescent="0.25">
      <c r="A206" s="10" t="s">
        <v>706</v>
      </c>
      <c r="B206" s="11" t="s">
        <v>0</v>
      </c>
      <c r="C206" s="11" t="s">
        <v>0</v>
      </c>
      <c r="D206" s="11" t="s">
        <v>0</v>
      </c>
      <c r="E206" s="10" t="s">
        <v>272</v>
      </c>
      <c r="F206" s="10" t="s">
        <v>79</v>
      </c>
      <c r="G206" s="13">
        <v>195</v>
      </c>
      <c r="H206" s="7"/>
      <c r="I206" s="7">
        <v>1</v>
      </c>
      <c r="J206" s="7"/>
      <c r="K206" s="7">
        <f t="shared" si="7"/>
        <v>0</v>
      </c>
      <c r="L206" s="12" t="s">
        <v>0</v>
      </c>
      <c r="M206" s="12" t="s">
        <v>0</v>
      </c>
      <c r="N206" s="10" t="s">
        <v>0</v>
      </c>
    </row>
    <row r="207" spans="1:14" ht="45" outlineLevel="3" x14ac:dyDescent="0.25">
      <c r="A207" s="10" t="s">
        <v>707</v>
      </c>
      <c r="B207" s="11" t="s">
        <v>0</v>
      </c>
      <c r="C207" s="11" t="s">
        <v>0</v>
      </c>
      <c r="D207" s="11" t="s">
        <v>0</v>
      </c>
      <c r="E207" s="10" t="s">
        <v>274</v>
      </c>
      <c r="F207" s="10" t="s">
        <v>79</v>
      </c>
      <c r="G207" s="13">
        <v>195</v>
      </c>
      <c r="H207" s="7"/>
      <c r="I207" s="7">
        <v>1</v>
      </c>
      <c r="J207" s="7"/>
      <c r="K207" s="7">
        <f t="shared" si="7"/>
        <v>0</v>
      </c>
      <c r="L207" s="12" t="s">
        <v>0</v>
      </c>
      <c r="M207" s="12" t="s">
        <v>0</v>
      </c>
      <c r="N207" s="10" t="s">
        <v>0</v>
      </c>
    </row>
    <row r="208" spans="1:14" outlineLevel="3" x14ac:dyDescent="0.25">
      <c r="A208" s="10" t="s">
        <v>759</v>
      </c>
      <c r="B208" s="11" t="s">
        <v>0</v>
      </c>
      <c r="C208" s="11" t="s">
        <v>0</v>
      </c>
      <c r="D208" s="11" t="s">
        <v>0</v>
      </c>
      <c r="E208" s="10" t="s">
        <v>276</v>
      </c>
      <c r="F208" s="10" t="s">
        <v>79</v>
      </c>
      <c r="G208" s="13">
        <v>195</v>
      </c>
      <c r="H208" s="7"/>
      <c r="I208" s="7">
        <v>1</v>
      </c>
      <c r="J208" s="7"/>
      <c r="K208" s="7">
        <f t="shared" si="7"/>
        <v>0</v>
      </c>
      <c r="L208" s="12" t="s">
        <v>0</v>
      </c>
      <c r="M208" s="12" t="s">
        <v>0</v>
      </c>
      <c r="N208" s="10" t="s">
        <v>0</v>
      </c>
    </row>
    <row r="209" spans="1:14" ht="30" outlineLevel="3" x14ac:dyDescent="0.25">
      <c r="A209" s="10" t="s">
        <v>761</v>
      </c>
      <c r="B209" s="11" t="s">
        <v>0</v>
      </c>
      <c r="C209" s="11" t="s">
        <v>0</v>
      </c>
      <c r="D209" s="11" t="s">
        <v>0</v>
      </c>
      <c r="E209" s="10" t="s">
        <v>760</v>
      </c>
      <c r="F209" s="10" t="s">
        <v>57</v>
      </c>
      <c r="G209" s="13">
        <v>1</v>
      </c>
      <c r="H209" s="7"/>
      <c r="I209" s="7">
        <v>1</v>
      </c>
      <c r="J209" s="7"/>
      <c r="K209" s="7">
        <f t="shared" si="7"/>
        <v>0</v>
      </c>
      <c r="L209" s="12" t="s">
        <v>0</v>
      </c>
      <c r="M209" s="12" t="s">
        <v>0</v>
      </c>
      <c r="N209" s="10" t="s">
        <v>0</v>
      </c>
    </row>
    <row r="210" spans="1:14" ht="30" outlineLevel="3" x14ac:dyDescent="0.25">
      <c r="A210" s="10" t="s">
        <v>762</v>
      </c>
      <c r="B210" s="11" t="s">
        <v>0</v>
      </c>
      <c r="C210" s="11" t="s">
        <v>0</v>
      </c>
      <c r="D210" s="11" t="s">
        <v>0</v>
      </c>
      <c r="E210" s="10" t="s">
        <v>388</v>
      </c>
      <c r="F210" s="10" t="s">
        <v>390</v>
      </c>
      <c r="G210" s="13">
        <v>2</v>
      </c>
      <c r="H210" s="7"/>
      <c r="I210" s="7">
        <v>1</v>
      </c>
      <c r="J210" s="7"/>
      <c r="K210" s="7">
        <f t="shared" si="7"/>
        <v>0</v>
      </c>
      <c r="L210" s="12" t="s">
        <v>0</v>
      </c>
      <c r="M210" s="12" t="s">
        <v>0</v>
      </c>
      <c r="N210" s="10" t="s">
        <v>0</v>
      </c>
    </row>
    <row r="211" spans="1:14" ht="30" outlineLevel="3" x14ac:dyDescent="0.25">
      <c r="A211" s="10" t="s">
        <v>763</v>
      </c>
      <c r="B211" s="11" t="s">
        <v>0</v>
      </c>
      <c r="C211" s="11" t="s">
        <v>0</v>
      </c>
      <c r="D211" s="11" t="s">
        <v>0</v>
      </c>
      <c r="E211" s="10" t="s">
        <v>391</v>
      </c>
      <c r="F211" s="10" t="s">
        <v>57</v>
      </c>
      <c r="G211" s="13">
        <v>3</v>
      </c>
      <c r="H211" s="7"/>
      <c r="I211" s="7">
        <v>1</v>
      </c>
      <c r="J211" s="7"/>
      <c r="K211" s="7">
        <f t="shared" si="7"/>
        <v>0</v>
      </c>
      <c r="L211" s="12" t="s">
        <v>0</v>
      </c>
      <c r="M211" s="12" t="s">
        <v>0</v>
      </c>
      <c r="N211" s="10" t="s">
        <v>0</v>
      </c>
    </row>
    <row r="212" spans="1:14" outlineLevel="3" x14ac:dyDescent="0.25">
      <c r="A212" s="10" t="s">
        <v>764</v>
      </c>
      <c r="B212" s="11" t="s">
        <v>0</v>
      </c>
      <c r="C212" s="11" t="s">
        <v>0</v>
      </c>
      <c r="D212" s="11" t="s">
        <v>0</v>
      </c>
      <c r="E212" s="10" t="s">
        <v>393</v>
      </c>
      <c r="F212" s="10" t="s">
        <v>79</v>
      </c>
      <c r="G212" s="13">
        <v>1</v>
      </c>
      <c r="H212" s="7"/>
      <c r="I212" s="7">
        <v>1</v>
      </c>
      <c r="J212" s="7"/>
      <c r="K212" s="7">
        <f t="shared" si="7"/>
        <v>0</v>
      </c>
      <c r="L212" s="12" t="s">
        <v>0</v>
      </c>
      <c r="M212" s="12" t="s">
        <v>0</v>
      </c>
      <c r="N212" s="10" t="s">
        <v>0</v>
      </c>
    </row>
    <row r="213" spans="1:14" outlineLevel="3" x14ac:dyDescent="0.25">
      <c r="A213" s="10" t="s">
        <v>765</v>
      </c>
      <c r="B213" s="11" t="s">
        <v>0</v>
      </c>
      <c r="C213" s="11" t="s">
        <v>0</v>
      </c>
      <c r="D213" s="11" t="s">
        <v>0</v>
      </c>
      <c r="E213" s="10" t="s">
        <v>370</v>
      </c>
      <c r="F213" s="10" t="s">
        <v>140</v>
      </c>
      <c r="G213" s="13">
        <v>164.16</v>
      </c>
      <c r="H213" s="7"/>
      <c r="I213" s="7">
        <v>1</v>
      </c>
      <c r="J213" s="7"/>
      <c r="K213" s="7">
        <f t="shared" si="7"/>
        <v>0</v>
      </c>
      <c r="L213" s="12" t="s">
        <v>0</v>
      </c>
      <c r="M213" s="12" t="s">
        <v>0</v>
      </c>
      <c r="N213" s="10" t="s">
        <v>0</v>
      </c>
    </row>
    <row r="214" spans="1:14" outlineLevel="3" x14ac:dyDescent="0.25">
      <c r="A214" s="10" t="s">
        <v>766</v>
      </c>
      <c r="B214" s="11" t="s">
        <v>0</v>
      </c>
      <c r="C214" s="11" t="s">
        <v>0</v>
      </c>
      <c r="D214" s="11" t="s">
        <v>0</v>
      </c>
      <c r="E214" s="10" t="s">
        <v>443</v>
      </c>
      <c r="F214" s="10" t="s">
        <v>79</v>
      </c>
      <c r="G214" s="13">
        <v>5</v>
      </c>
      <c r="H214" s="7"/>
      <c r="I214" s="7">
        <v>1</v>
      </c>
      <c r="J214" s="7"/>
      <c r="K214" s="7">
        <f t="shared" si="7"/>
        <v>0</v>
      </c>
      <c r="L214" s="12" t="s">
        <v>0</v>
      </c>
      <c r="M214" s="12" t="s">
        <v>0</v>
      </c>
      <c r="N214" s="10" t="s">
        <v>0</v>
      </c>
    </row>
    <row r="215" spans="1:14" outlineLevel="3" x14ac:dyDescent="0.25">
      <c r="A215" s="10" t="s">
        <v>767</v>
      </c>
      <c r="B215" s="11" t="s">
        <v>0</v>
      </c>
      <c r="C215" s="11" t="s">
        <v>0</v>
      </c>
      <c r="D215" s="11" t="s">
        <v>0</v>
      </c>
      <c r="E215" s="10" t="s">
        <v>507</v>
      </c>
      <c r="F215" s="10" t="s">
        <v>79</v>
      </c>
      <c r="G215" s="13">
        <v>1</v>
      </c>
      <c r="H215" s="7"/>
      <c r="I215" s="7">
        <v>1</v>
      </c>
      <c r="J215" s="7"/>
      <c r="K215" s="7">
        <f t="shared" si="7"/>
        <v>0</v>
      </c>
      <c r="L215" s="12" t="s">
        <v>0</v>
      </c>
      <c r="M215" s="12" t="s">
        <v>0</v>
      </c>
      <c r="N215" s="10" t="s">
        <v>0</v>
      </c>
    </row>
    <row r="216" spans="1:14" outlineLevel="3" x14ac:dyDescent="0.25">
      <c r="A216" s="10" t="s">
        <v>768</v>
      </c>
      <c r="B216" s="11" t="s">
        <v>0</v>
      </c>
      <c r="C216" s="11" t="s">
        <v>0</v>
      </c>
      <c r="D216" s="11" t="s">
        <v>0</v>
      </c>
      <c r="E216" s="10" t="s">
        <v>509</v>
      </c>
      <c r="F216" s="10" t="s">
        <v>57</v>
      </c>
      <c r="G216" s="13">
        <v>2</v>
      </c>
      <c r="H216" s="7"/>
      <c r="I216" s="7">
        <v>1</v>
      </c>
      <c r="J216" s="7"/>
      <c r="K216" s="7">
        <f t="shared" si="7"/>
        <v>0</v>
      </c>
      <c r="L216" s="12" t="s">
        <v>0</v>
      </c>
      <c r="M216" s="12" t="s">
        <v>0</v>
      </c>
      <c r="N216" s="10" t="s">
        <v>0</v>
      </c>
    </row>
    <row r="217" spans="1:14" outlineLevel="3" x14ac:dyDescent="0.25">
      <c r="A217" s="10" t="s">
        <v>769</v>
      </c>
      <c r="B217" s="11" t="s">
        <v>0</v>
      </c>
      <c r="C217" s="11" t="s">
        <v>0</v>
      </c>
      <c r="D217" s="11" t="s">
        <v>0</v>
      </c>
      <c r="E217" s="10" t="s">
        <v>372</v>
      </c>
      <c r="F217" s="10" t="s">
        <v>57</v>
      </c>
      <c r="G217" s="13">
        <v>8</v>
      </c>
      <c r="H217" s="7"/>
      <c r="I217" s="7">
        <v>1</v>
      </c>
      <c r="J217" s="7"/>
      <c r="K217" s="7">
        <f t="shared" si="7"/>
        <v>0</v>
      </c>
      <c r="L217" s="12" t="s">
        <v>0</v>
      </c>
      <c r="M217" s="12" t="s">
        <v>0</v>
      </c>
      <c r="N217" s="10" t="s">
        <v>0</v>
      </c>
    </row>
    <row r="218" spans="1:14" outlineLevel="3" x14ac:dyDescent="0.25">
      <c r="A218" s="10" t="s">
        <v>770</v>
      </c>
      <c r="B218" s="11" t="s">
        <v>0</v>
      </c>
      <c r="C218" s="11" t="s">
        <v>0</v>
      </c>
      <c r="D218" s="11" t="s">
        <v>0</v>
      </c>
      <c r="E218" s="10" t="s">
        <v>374</v>
      </c>
      <c r="F218" s="10" t="s">
        <v>57</v>
      </c>
      <c r="G218" s="13">
        <v>2</v>
      </c>
      <c r="H218" s="7"/>
      <c r="I218" s="7">
        <v>1</v>
      </c>
      <c r="J218" s="7"/>
      <c r="K218" s="7">
        <f t="shared" si="7"/>
        <v>0</v>
      </c>
      <c r="L218" s="12" t="s">
        <v>0</v>
      </c>
      <c r="M218" s="12" t="s">
        <v>0</v>
      </c>
      <c r="N218" s="10" t="s">
        <v>0</v>
      </c>
    </row>
    <row r="219" spans="1:14" ht="165" outlineLevel="3" x14ac:dyDescent="0.25">
      <c r="A219" s="10" t="s">
        <v>772</v>
      </c>
      <c r="B219" s="11" t="s">
        <v>0</v>
      </c>
      <c r="C219" s="11" t="s">
        <v>0</v>
      </c>
      <c r="D219" s="11" t="s">
        <v>0</v>
      </c>
      <c r="E219" s="10" t="s">
        <v>771</v>
      </c>
      <c r="F219" s="10" t="s">
        <v>57</v>
      </c>
      <c r="G219" s="13">
        <v>1</v>
      </c>
      <c r="H219" s="7"/>
      <c r="I219" s="7">
        <v>1</v>
      </c>
      <c r="J219" s="7"/>
      <c r="K219" s="7">
        <f t="shared" si="7"/>
        <v>0</v>
      </c>
      <c r="L219" s="12" t="s">
        <v>0</v>
      </c>
      <c r="M219" s="12" t="s">
        <v>0</v>
      </c>
      <c r="N219" s="10" t="s">
        <v>0</v>
      </c>
    </row>
    <row r="220" spans="1:14" ht="30" outlineLevel="3" x14ac:dyDescent="0.25">
      <c r="A220" s="10" t="s">
        <v>773</v>
      </c>
      <c r="B220" s="11" t="s">
        <v>0</v>
      </c>
      <c r="C220" s="11" t="s">
        <v>0</v>
      </c>
      <c r="D220" s="11" t="s">
        <v>0</v>
      </c>
      <c r="E220" s="10" t="s">
        <v>280</v>
      </c>
      <c r="F220" s="10" t="s">
        <v>76</v>
      </c>
      <c r="G220" s="13">
        <v>3392</v>
      </c>
      <c r="H220" s="7"/>
      <c r="I220" s="7">
        <v>1</v>
      </c>
      <c r="J220" s="7"/>
      <c r="K220" s="7">
        <f t="shared" si="7"/>
        <v>0</v>
      </c>
      <c r="L220" s="12" t="s">
        <v>0</v>
      </c>
      <c r="M220" s="12" t="s">
        <v>0</v>
      </c>
      <c r="N220" s="10" t="s">
        <v>0</v>
      </c>
    </row>
    <row r="221" spans="1:14" outlineLevel="3" x14ac:dyDescent="0.25">
      <c r="A221" s="10" t="s">
        <v>774</v>
      </c>
      <c r="B221" s="11" t="s">
        <v>0</v>
      </c>
      <c r="C221" s="11" t="s">
        <v>0</v>
      </c>
      <c r="D221" s="11" t="s">
        <v>0</v>
      </c>
      <c r="E221" s="10" t="s">
        <v>282</v>
      </c>
      <c r="F221" s="10" t="s">
        <v>76</v>
      </c>
      <c r="G221" s="13">
        <v>3392</v>
      </c>
      <c r="H221" s="7"/>
      <c r="I221" s="7">
        <v>2</v>
      </c>
      <c r="J221" s="7"/>
      <c r="K221" s="7">
        <f t="shared" si="7"/>
        <v>0</v>
      </c>
      <c r="L221" s="12" t="s">
        <v>0</v>
      </c>
      <c r="M221" s="12" t="s">
        <v>0</v>
      </c>
      <c r="N221" s="10" t="s">
        <v>0</v>
      </c>
    </row>
    <row r="222" spans="1:14" ht="30" outlineLevel="3" x14ac:dyDescent="0.25">
      <c r="A222" s="10" t="s">
        <v>775</v>
      </c>
      <c r="B222" s="11" t="s">
        <v>0</v>
      </c>
      <c r="C222" s="11" t="s">
        <v>0</v>
      </c>
      <c r="D222" s="11" t="s">
        <v>0</v>
      </c>
      <c r="E222" s="10" t="s">
        <v>284</v>
      </c>
      <c r="F222" s="10" t="s">
        <v>79</v>
      </c>
      <c r="G222" s="13">
        <v>195</v>
      </c>
      <c r="H222" s="7"/>
      <c r="I222" s="7">
        <v>1</v>
      </c>
      <c r="J222" s="7"/>
      <c r="K222" s="7">
        <f t="shared" si="7"/>
        <v>0</v>
      </c>
      <c r="L222" s="12" t="s">
        <v>0</v>
      </c>
      <c r="M222" s="12" t="s">
        <v>0</v>
      </c>
      <c r="N222" s="10" t="s">
        <v>0</v>
      </c>
    </row>
    <row r="223" spans="1:14" ht="30" outlineLevel="2" x14ac:dyDescent="0.25">
      <c r="A223" s="8" t="s">
        <v>776</v>
      </c>
      <c r="B223" s="5" t="s">
        <v>0</v>
      </c>
      <c r="C223" s="5" t="s">
        <v>0</v>
      </c>
      <c r="D223" s="5" t="s">
        <v>0</v>
      </c>
      <c r="E223" s="8" t="s">
        <v>38</v>
      </c>
      <c r="F223" s="5" t="s">
        <v>0</v>
      </c>
      <c r="G223" s="5" t="s">
        <v>0</v>
      </c>
      <c r="H223" s="5" t="s">
        <v>0</v>
      </c>
      <c r="I223" s="5" t="s">
        <v>0</v>
      </c>
      <c r="J223" s="5" t="s">
        <v>0</v>
      </c>
      <c r="K223" s="14">
        <f>SUM(K224:K245)</f>
        <v>0</v>
      </c>
      <c r="L223" s="5" t="s">
        <v>0</v>
      </c>
      <c r="M223" s="5" t="s">
        <v>0</v>
      </c>
      <c r="N223" s="10" t="s">
        <v>0</v>
      </c>
    </row>
    <row r="224" spans="1:14" ht="45" outlineLevel="3" x14ac:dyDescent="0.25">
      <c r="A224" s="10" t="s">
        <v>777</v>
      </c>
      <c r="B224" s="11" t="s">
        <v>0</v>
      </c>
      <c r="C224" s="11" t="s">
        <v>0</v>
      </c>
      <c r="D224" s="11" t="s">
        <v>0</v>
      </c>
      <c r="E224" s="10" t="s">
        <v>223</v>
      </c>
      <c r="F224" s="10" t="s">
        <v>79</v>
      </c>
      <c r="G224" s="13">
        <v>9</v>
      </c>
      <c r="H224" s="7"/>
      <c r="I224" s="7">
        <v>1</v>
      </c>
      <c r="J224" s="7"/>
      <c r="K224" s="7">
        <f t="shared" ref="K224:K245" si="8">ROUND(H224*J224, 2)</f>
        <v>0</v>
      </c>
      <c r="L224" s="12" t="s">
        <v>0</v>
      </c>
      <c r="M224" s="12" t="s">
        <v>0</v>
      </c>
      <c r="N224" s="10" t="s">
        <v>0</v>
      </c>
    </row>
    <row r="225" spans="1:14" ht="30" outlineLevel="3" x14ac:dyDescent="0.25">
      <c r="A225" s="10" t="s">
        <v>778</v>
      </c>
      <c r="B225" s="11" t="s">
        <v>0</v>
      </c>
      <c r="C225" s="11" t="s">
        <v>0</v>
      </c>
      <c r="D225" s="11" t="s">
        <v>0</v>
      </c>
      <c r="E225" s="10" t="s">
        <v>225</v>
      </c>
      <c r="F225" s="10" t="s">
        <v>193</v>
      </c>
      <c r="G225" s="13">
        <v>0.21</v>
      </c>
      <c r="H225" s="7"/>
      <c r="I225" s="7">
        <v>1</v>
      </c>
      <c r="J225" s="7"/>
      <c r="K225" s="7">
        <f t="shared" si="8"/>
        <v>0</v>
      </c>
      <c r="L225" s="12" t="s">
        <v>0</v>
      </c>
      <c r="M225" s="12" t="s">
        <v>0</v>
      </c>
      <c r="N225" s="10" t="s">
        <v>0</v>
      </c>
    </row>
    <row r="226" spans="1:14" ht="45" outlineLevel="3" x14ac:dyDescent="0.25">
      <c r="A226" s="10" t="s">
        <v>779</v>
      </c>
      <c r="B226" s="11" t="s">
        <v>0</v>
      </c>
      <c r="C226" s="11" t="s">
        <v>0</v>
      </c>
      <c r="D226" s="11" t="s">
        <v>0</v>
      </c>
      <c r="E226" s="10" t="s">
        <v>227</v>
      </c>
      <c r="F226" s="10" t="s">
        <v>193</v>
      </c>
      <c r="G226" s="13">
        <v>0.04</v>
      </c>
      <c r="H226" s="7"/>
      <c r="I226" s="7">
        <v>1</v>
      </c>
      <c r="J226" s="7"/>
      <c r="K226" s="7">
        <f t="shared" si="8"/>
        <v>0</v>
      </c>
      <c r="L226" s="12" t="s">
        <v>0</v>
      </c>
      <c r="M226" s="12" t="s">
        <v>0</v>
      </c>
      <c r="N226" s="10" t="s">
        <v>0</v>
      </c>
    </row>
    <row r="227" spans="1:14" ht="45" outlineLevel="3" x14ac:dyDescent="0.25">
      <c r="A227" s="10" t="s">
        <v>780</v>
      </c>
      <c r="B227" s="11" t="s">
        <v>0</v>
      </c>
      <c r="C227" s="11" t="s">
        <v>0</v>
      </c>
      <c r="D227" s="11" t="s">
        <v>0</v>
      </c>
      <c r="E227" s="10" t="s">
        <v>229</v>
      </c>
      <c r="F227" s="10" t="s">
        <v>193</v>
      </c>
      <c r="G227" s="13">
        <v>0.67</v>
      </c>
      <c r="H227" s="7"/>
      <c r="I227" s="7">
        <v>1</v>
      </c>
      <c r="J227" s="7"/>
      <c r="K227" s="7">
        <f t="shared" si="8"/>
        <v>0</v>
      </c>
      <c r="L227" s="12" t="s">
        <v>0</v>
      </c>
      <c r="M227" s="12" t="s">
        <v>0</v>
      </c>
      <c r="N227" s="10" t="s">
        <v>0</v>
      </c>
    </row>
    <row r="228" spans="1:14" ht="30" outlineLevel="3" x14ac:dyDescent="0.25">
      <c r="A228" s="10" t="s">
        <v>782</v>
      </c>
      <c r="B228" s="11" t="s">
        <v>0</v>
      </c>
      <c r="C228" s="11" t="s">
        <v>0</v>
      </c>
      <c r="D228" s="11" t="s">
        <v>0</v>
      </c>
      <c r="E228" s="10" t="s">
        <v>781</v>
      </c>
      <c r="F228" s="10" t="s">
        <v>76</v>
      </c>
      <c r="G228" s="13">
        <v>10</v>
      </c>
      <c r="H228" s="7"/>
      <c r="I228" s="7">
        <v>1</v>
      </c>
      <c r="J228" s="7"/>
      <c r="K228" s="7">
        <f t="shared" si="8"/>
        <v>0</v>
      </c>
      <c r="L228" s="12" t="s">
        <v>0</v>
      </c>
      <c r="M228" s="12" t="s">
        <v>0</v>
      </c>
      <c r="N228" s="10" t="s">
        <v>0</v>
      </c>
    </row>
    <row r="229" spans="1:14" ht="30" outlineLevel="3" x14ac:dyDescent="0.25">
      <c r="A229" s="10" t="s">
        <v>784</v>
      </c>
      <c r="B229" s="11" t="s">
        <v>0</v>
      </c>
      <c r="C229" s="11" t="s">
        <v>0</v>
      </c>
      <c r="D229" s="11" t="s">
        <v>0</v>
      </c>
      <c r="E229" s="10" t="s">
        <v>783</v>
      </c>
      <c r="F229" s="10" t="s">
        <v>76</v>
      </c>
      <c r="G229" s="13">
        <v>8</v>
      </c>
      <c r="H229" s="7"/>
      <c r="I229" s="7">
        <v>1</v>
      </c>
      <c r="J229" s="7"/>
      <c r="K229" s="7">
        <f t="shared" si="8"/>
        <v>0</v>
      </c>
      <c r="L229" s="12" t="s">
        <v>0</v>
      </c>
      <c r="M229" s="12" t="s">
        <v>0</v>
      </c>
      <c r="N229" s="10" t="s">
        <v>0</v>
      </c>
    </row>
    <row r="230" spans="1:14" ht="30" outlineLevel="3" x14ac:dyDescent="0.25">
      <c r="A230" s="10" t="s">
        <v>785</v>
      </c>
      <c r="B230" s="11" t="s">
        <v>0</v>
      </c>
      <c r="C230" s="11" t="s">
        <v>0</v>
      </c>
      <c r="D230" s="11" t="s">
        <v>0</v>
      </c>
      <c r="E230" s="10" t="s">
        <v>732</v>
      </c>
      <c r="F230" s="10" t="s">
        <v>76</v>
      </c>
      <c r="G230" s="13">
        <v>125</v>
      </c>
      <c r="H230" s="7"/>
      <c r="I230" s="7">
        <v>1</v>
      </c>
      <c r="J230" s="7"/>
      <c r="K230" s="7">
        <f t="shared" si="8"/>
        <v>0</v>
      </c>
      <c r="L230" s="12" t="s">
        <v>0</v>
      </c>
      <c r="M230" s="12" t="s">
        <v>0</v>
      </c>
      <c r="N230" s="10" t="s">
        <v>0</v>
      </c>
    </row>
    <row r="231" spans="1:14" ht="30" outlineLevel="3" x14ac:dyDescent="0.25">
      <c r="A231" s="10" t="s">
        <v>787</v>
      </c>
      <c r="B231" s="11" t="s">
        <v>0</v>
      </c>
      <c r="C231" s="11" t="s">
        <v>0</v>
      </c>
      <c r="D231" s="11" t="s">
        <v>0</v>
      </c>
      <c r="E231" s="10" t="s">
        <v>786</v>
      </c>
      <c r="F231" s="10" t="s">
        <v>76</v>
      </c>
      <c r="G231" s="13">
        <v>86</v>
      </c>
      <c r="H231" s="7"/>
      <c r="I231" s="7">
        <v>1</v>
      </c>
      <c r="J231" s="7"/>
      <c r="K231" s="7">
        <f t="shared" si="8"/>
        <v>0</v>
      </c>
      <c r="L231" s="12" t="s">
        <v>0</v>
      </c>
      <c r="M231" s="12" t="s">
        <v>0</v>
      </c>
      <c r="N231" s="10" t="s">
        <v>0</v>
      </c>
    </row>
    <row r="232" spans="1:14" ht="30" outlineLevel="3" x14ac:dyDescent="0.25">
      <c r="A232" s="10" t="s">
        <v>788</v>
      </c>
      <c r="B232" s="11" t="s">
        <v>0</v>
      </c>
      <c r="C232" s="11" t="s">
        <v>0</v>
      </c>
      <c r="D232" s="11" t="s">
        <v>0</v>
      </c>
      <c r="E232" s="10" t="s">
        <v>733</v>
      </c>
      <c r="F232" s="10" t="s">
        <v>76</v>
      </c>
      <c r="G232" s="13">
        <v>37</v>
      </c>
      <c r="H232" s="7"/>
      <c r="I232" s="7">
        <v>1</v>
      </c>
      <c r="J232" s="7"/>
      <c r="K232" s="7">
        <f t="shared" si="8"/>
        <v>0</v>
      </c>
      <c r="L232" s="12" t="s">
        <v>0</v>
      </c>
      <c r="M232" s="12" t="s">
        <v>0</v>
      </c>
      <c r="N232" s="10" t="s">
        <v>0</v>
      </c>
    </row>
    <row r="233" spans="1:14" ht="30" outlineLevel="3" x14ac:dyDescent="0.25">
      <c r="A233" s="10" t="s">
        <v>789</v>
      </c>
      <c r="B233" s="11" t="s">
        <v>0</v>
      </c>
      <c r="C233" s="11" t="s">
        <v>0</v>
      </c>
      <c r="D233" s="11" t="s">
        <v>0</v>
      </c>
      <c r="E233" s="10" t="s">
        <v>734</v>
      </c>
      <c r="F233" s="10" t="s">
        <v>76</v>
      </c>
      <c r="G233" s="13">
        <v>3</v>
      </c>
      <c r="H233" s="7"/>
      <c r="I233" s="7">
        <v>1</v>
      </c>
      <c r="J233" s="7"/>
      <c r="K233" s="7">
        <f t="shared" si="8"/>
        <v>0</v>
      </c>
      <c r="L233" s="12" t="s">
        <v>0</v>
      </c>
      <c r="M233" s="12" t="s">
        <v>0</v>
      </c>
      <c r="N233" s="10" t="s">
        <v>0</v>
      </c>
    </row>
    <row r="234" spans="1:14" ht="30" outlineLevel="3" x14ac:dyDescent="0.25">
      <c r="A234" s="10" t="s">
        <v>790</v>
      </c>
      <c r="B234" s="11" t="s">
        <v>0</v>
      </c>
      <c r="C234" s="11" t="s">
        <v>0</v>
      </c>
      <c r="D234" s="11" t="s">
        <v>0</v>
      </c>
      <c r="E234" s="10" t="s">
        <v>345</v>
      </c>
      <c r="F234" s="10" t="s">
        <v>76</v>
      </c>
      <c r="G234" s="13">
        <v>3</v>
      </c>
      <c r="H234" s="7"/>
      <c r="I234" s="7">
        <v>1</v>
      </c>
      <c r="J234" s="7"/>
      <c r="K234" s="7">
        <f t="shared" si="8"/>
        <v>0</v>
      </c>
      <c r="L234" s="12" t="s">
        <v>0</v>
      </c>
      <c r="M234" s="12" t="s">
        <v>0</v>
      </c>
      <c r="N234" s="10" t="s">
        <v>0</v>
      </c>
    </row>
    <row r="235" spans="1:14" ht="30" outlineLevel="3" x14ac:dyDescent="0.25">
      <c r="A235" s="10" t="s">
        <v>791</v>
      </c>
      <c r="B235" s="11" t="s">
        <v>0</v>
      </c>
      <c r="C235" s="11" t="s">
        <v>0</v>
      </c>
      <c r="D235" s="11" t="s">
        <v>0</v>
      </c>
      <c r="E235" s="10" t="s">
        <v>249</v>
      </c>
      <c r="F235" s="10" t="s">
        <v>76</v>
      </c>
      <c r="G235" s="13">
        <v>37</v>
      </c>
      <c r="H235" s="7"/>
      <c r="I235" s="7">
        <v>1</v>
      </c>
      <c r="J235" s="7"/>
      <c r="K235" s="7">
        <f t="shared" si="8"/>
        <v>0</v>
      </c>
      <c r="L235" s="12" t="s">
        <v>0</v>
      </c>
      <c r="M235" s="12" t="s">
        <v>0</v>
      </c>
      <c r="N235" s="10" t="s">
        <v>0</v>
      </c>
    </row>
    <row r="236" spans="1:14" ht="30" outlineLevel="3" x14ac:dyDescent="0.25">
      <c r="A236" s="10" t="s">
        <v>792</v>
      </c>
      <c r="B236" s="11" t="s">
        <v>0</v>
      </c>
      <c r="C236" s="11" t="s">
        <v>0</v>
      </c>
      <c r="D236" s="11" t="s">
        <v>0</v>
      </c>
      <c r="E236" s="10" t="s">
        <v>247</v>
      </c>
      <c r="F236" s="10" t="s">
        <v>76</v>
      </c>
      <c r="G236" s="13">
        <v>86</v>
      </c>
      <c r="H236" s="7"/>
      <c r="I236" s="7">
        <v>1</v>
      </c>
      <c r="J236" s="7"/>
      <c r="K236" s="7">
        <f t="shared" si="8"/>
        <v>0</v>
      </c>
      <c r="L236" s="12" t="s">
        <v>0</v>
      </c>
      <c r="M236" s="12" t="s">
        <v>0</v>
      </c>
      <c r="N236" s="10" t="s">
        <v>0</v>
      </c>
    </row>
    <row r="237" spans="1:14" ht="30" outlineLevel="3" x14ac:dyDescent="0.25">
      <c r="A237" s="10" t="s">
        <v>793</v>
      </c>
      <c r="B237" s="11" t="s">
        <v>0</v>
      </c>
      <c r="C237" s="11" t="s">
        <v>0</v>
      </c>
      <c r="D237" s="11" t="s">
        <v>0</v>
      </c>
      <c r="E237" s="10" t="s">
        <v>245</v>
      </c>
      <c r="F237" s="10" t="s">
        <v>76</v>
      </c>
      <c r="G237" s="13">
        <v>125</v>
      </c>
      <c r="H237" s="7"/>
      <c r="I237" s="7">
        <v>1</v>
      </c>
      <c r="J237" s="7"/>
      <c r="K237" s="7">
        <f t="shared" si="8"/>
        <v>0</v>
      </c>
      <c r="L237" s="12" t="s">
        <v>0</v>
      </c>
      <c r="M237" s="12" t="s">
        <v>0</v>
      </c>
      <c r="N237" s="10" t="s">
        <v>0</v>
      </c>
    </row>
    <row r="238" spans="1:14" ht="30" outlineLevel="3" x14ac:dyDescent="0.25">
      <c r="A238" s="10" t="s">
        <v>794</v>
      </c>
      <c r="B238" s="11" t="s">
        <v>0</v>
      </c>
      <c r="C238" s="11" t="s">
        <v>0</v>
      </c>
      <c r="D238" s="11" t="s">
        <v>0</v>
      </c>
      <c r="E238" s="10" t="s">
        <v>243</v>
      </c>
      <c r="F238" s="10" t="s">
        <v>76</v>
      </c>
      <c r="G238" s="13">
        <v>8</v>
      </c>
      <c r="H238" s="7"/>
      <c r="I238" s="7">
        <v>1</v>
      </c>
      <c r="J238" s="7"/>
      <c r="K238" s="7">
        <f t="shared" si="8"/>
        <v>0</v>
      </c>
      <c r="L238" s="12" t="s">
        <v>0</v>
      </c>
      <c r="M238" s="12" t="s">
        <v>0</v>
      </c>
      <c r="N238" s="10" t="s">
        <v>0</v>
      </c>
    </row>
    <row r="239" spans="1:14" ht="30" outlineLevel="3" x14ac:dyDescent="0.25">
      <c r="A239" s="10" t="s">
        <v>795</v>
      </c>
      <c r="B239" s="11" t="s">
        <v>0</v>
      </c>
      <c r="C239" s="11" t="s">
        <v>0</v>
      </c>
      <c r="D239" s="11" t="s">
        <v>0</v>
      </c>
      <c r="E239" s="10" t="s">
        <v>241</v>
      </c>
      <c r="F239" s="10" t="s">
        <v>76</v>
      </c>
      <c r="G239" s="13">
        <v>10</v>
      </c>
      <c r="H239" s="7"/>
      <c r="I239" s="7">
        <v>1</v>
      </c>
      <c r="J239" s="7"/>
      <c r="K239" s="7">
        <f t="shared" si="8"/>
        <v>0</v>
      </c>
      <c r="L239" s="12" t="s">
        <v>0</v>
      </c>
      <c r="M239" s="12" t="s">
        <v>0</v>
      </c>
      <c r="N239" s="10" t="s">
        <v>0</v>
      </c>
    </row>
    <row r="240" spans="1:14" ht="30" outlineLevel="3" x14ac:dyDescent="0.25">
      <c r="A240" s="10" t="s">
        <v>797</v>
      </c>
      <c r="B240" s="11" t="s">
        <v>0</v>
      </c>
      <c r="C240" s="11" t="s">
        <v>0</v>
      </c>
      <c r="D240" s="11" t="s">
        <v>0</v>
      </c>
      <c r="E240" s="10" t="s">
        <v>796</v>
      </c>
      <c r="F240" s="10" t="s">
        <v>79</v>
      </c>
      <c r="G240" s="13">
        <v>3</v>
      </c>
      <c r="H240" s="7"/>
      <c r="I240" s="7">
        <v>1</v>
      </c>
      <c r="J240" s="7"/>
      <c r="K240" s="7">
        <f t="shared" si="8"/>
        <v>0</v>
      </c>
      <c r="L240" s="12" t="s">
        <v>0</v>
      </c>
      <c r="M240" s="12" t="s">
        <v>0</v>
      </c>
      <c r="N240" s="10" t="s">
        <v>0</v>
      </c>
    </row>
    <row r="241" spans="1:14" ht="30" outlineLevel="3" x14ac:dyDescent="0.25">
      <c r="A241" s="10" t="s">
        <v>799</v>
      </c>
      <c r="B241" s="11" t="s">
        <v>0</v>
      </c>
      <c r="C241" s="11" t="s">
        <v>0</v>
      </c>
      <c r="D241" s="11" t="s">
        <v>0</v>
      </c>
      <c r="E241" s="10" t="s">
        <v>798</v>
      </c>
      <c r="F241" s="10" t="s">
        <v>79</v>
      </c>
      <c r="G241" s="13">
        <v>2</v>
      </c>
      <c r="H241" s="7"/>
      <c r="I241" s="7">
        <v>1</v>
      </c>
      <c r="J241" s="7"/>
      <c r="K241" s="7">
        <f t="shared" si="8"/>
        <v>0</v>
      </c>
      <c r="L241" s="12" t="s">
        <v>0</v>
      </c>
      <c r="M241" s="12" t="s">
        <v>0</v>
      </c>
      <c r="N241" s="10" t="s">
        <v>0</v>
      </c>
    </row>
    <row r="242" spans="1:14" ht="30" outlineLevel="3" x14ac:dyDescent="0.25">
      <c r="A242" s="10" t="s">
        <v>801</v>
      </c>
      <c r="B242" s="11" t="s">
        <v>0</v>
      </c>
      <c r="C242" s="11" t="s">
        <v>0</v>
      </c>
      <c r="D242" s="11" t="s">
        <v>0</v>
      </c>
      <c r="E242" s="10" t="s">
        <v>800</v>
      </c>
      <c r="F242" s="10" t="s">
        <v>79</v>
      </c>
      <c r="G242" s="13">
        <v>7</v>
      </c>
      <c r="H242" s="7"/>
      <c r="I242" s="7">
        <v>1</v>
      </c>
      <c r="J242" s="7"/>
      <c r="K242" s="7">
        <f t="shared" si="8"/>
        <v>0</v>
      </c>
      <c r="L242" s="12" t="s">
        <v>0</v>
      </c>
      <c r="M242" s="12" t="s">
        <v>0</v>
      </c>
      <c r="N242" s="10" t="s">
        <v>0</v>
      </c>
    </row>
    <row r="243" spans="1:14" outlineLevel="3" x14ac:dyDescent="0.25">
      <c r="A243" s="10" t="s">
        <v>803</v>
      </c>
      <c r="B243" s="11" t="s">
        <v>0</v>
      </c>
      <c r="C243" s="11" t="s">
        <v>0</v>
      </c>
      <c r="D243" s="11" t="s">
        <v>0</v>
      </c>
      <c r="E243" s="10" t="s">
        <v>802</v>
      </c>
      <c r="F243" s="10" t="s">
        <v>79</v>
      </c>
      <c r="G243" s="13">
        <v>7</v>
      </c>
      <c r="H243" s="7"/>
      <c r="I243" s="7">
        <v>1</v>
      </c>
      <c r="J243" s="7"/>
      <c r="K243" s="7">
        <f t="shared" si="8"/>
        <v>0</v>
      </c>
      <c r="L243" s="12" t="s">
        <v>0</v>
      </c>
      <c r="M243" s="12" t="s">
        <v>0</v>
      </c>
      <c r="N243" s="10" t="s">
        <v>0</v>
      </c>
    </row>
    <row r="244" spans="1:14" ht="30" outlineLevel="3" x14ac:dyDescent="0.25">
      <c r="A244" s="10" t="s">
        <v>805</v>
      </c>
      <c r="B244" s="11" t="s">
        <v>0</v>
      </c>
      <c r="C244" s="11" t="s">
        <v>0</v>
      </c>
      <c r="D244" s="11" t="s">
        <v>0</v>
      </c>
      <c r="E244" s="10" t="s">
        <v>804</v>
      </c>
      <c r="F244" s="10" t="s">
        <v>76</v>
      </c>
      <c r="G244" s="13">
        <v>269</v>
      </c>
      <c r="H244" s="7"/>
      <c r="I244" s="7">
        <v>1</v>
      </c>
      <c r="J244" s="7"/>
      <c r="K244" s="7">
        <f t="shared" si="8"/>
        <v>0</v>
      </c>
      <c r="L244" s="12" t="s">
        <v>0</v>
      </c>
      <c r="M244" s="12" t="s">
        <v>0</v>
      </c>
      <c r="N244" s="10" t="s">
        <v>0</v>
      </c>
    </row>
    <row r="245" spans="1:14" outlineLevel="3" x14ac:dyDescent="0.25">
      <c r="A245" s="10" t="s">
        <v>807</v>
      </c>
      <c r="B245" s="11" t="s">
        <v>0</v>
      </c>
      <c r="C245" s="11" t="s">
        <v>0</v>
      </c>
      <c r="D245" s="11" t="s">
        <v>0</v>
      </c>
      <c r="E245" s="10" t="s">
        <v>806</v>
      </c>
      <c r="F245" s="10" t="s">
        <v>76</v>
      </c>
      <c r="G245" s="13">
        <v>269</v>
      </c>
      <c r="H245" s="7"/>
      <c r="I245" s="7">
        <v>2</v>
      </c>
      <c r="J245" s="7"/>
      <c r="K245" s="7">
        <f t="shared" si="8"/>
        <v>0</v>
      </c>
      <c r="L245" s="12" t="s">
        <v>0</v>
      </c>
      <c r="M245" s="12" t="s">
        <v>0</v>
      </c>
      <c r="N245" s="10" t="s">
        <v>0</v>
      </c>
    </row>
    <row r="246" spans="1:14" outlineLevel="1" x14ac:dyDescent="0.25">
      <c r="A246" s="6" t="s">
        <v>808</v>
      </c>
      <c r="B246" s="3" t="s">
        <v>0</v>
      </c>
      <c r="C246" s="3" t="s">
        <v>0</v>
      </c>
      <c r="D246" s="3" t="s">
        <v>0</v>
      </c>
      <c r="E246" s="6" t="s">
        <v>39</v>
      </c>
      <c r="F246" s="3" t="s">
        <v>0</v>
      </c>
      <c r="G246" s="3" t="s">
        <v>0</v>
      </c>
      <c r="H246" s="3" t="s">
        <v>0</v>
      </c>
      <c r="I246" s="3" t="s">
        <v>0</v>
      </c>
      <c r="J246" s="3" t="s">
        <v>0</v>
      </c>
      <c r="K246" s="15">
        <f>'CZ.9 Modernizacja instalacji CO'!K247</f>
        <v>0</v>
      </c>
      <c r="L246" s="3" t="s">
        <v>0</v>
      </c>
      <c r="M246" s="3" t="s">
        <v>0</v>
      </c>
      <c r="N246" s="10" t="s">
        <v>0</v>
      </c>
    </row>
    <row r="247" spans="1:14" ht="30" outlineLevel="2" x14ac:dyDescent="0.25">
      <c r="A247" s="8" t="s">
        <v>809</v>
      </c>
      <c r="B247" s="5" t="s">
        <v>0</v>
      </c>
      <c r="C247" s="5" t="s">
        <v>0</v>
      </c>
      <c r="D247" s="5" t="s">
        <v>0</v>
      </c>
      <c r="E247" s="8" t="s">
        <v>40</v>
      </c>
      <c r="F247" s="5" t="s">
        <v>0</v>
      </c>
      <c r="G247" s="5" t="s">
        <v>0</v>
      </c>
      <c r="H247" s="5" t="s">
        <v>0</v>
      </c>
      <c r="I247" s="5" t="s">
        <v>0</v>
      </c>
      <c r="J247" s="5" t="s">
        <v>0</v>
      </c>
      <c r="K247" s="14">
        <f>SUM(K248:K262)</f>
        <v>0</v>
      </c>
      <c r="L247" s="5" t="s">
        <v>0</v>
      </c>
      <c r="M247" s="5" t="s">
        <v>0</v>
      </c>
      <c r="N247" s="10" t="s">
        <v>0</v>
      </c>
    </row>
    <row r="248" spans="1:14" ht="30" outlineLevel="3" x14ac:dyDescent="0.25">
      <c r="A248" s="10" t="s">
        <v>810</v>
      </c>
      <c r="B248" s="11" t="s">
        <v>0</v>
      </c>
      <c r="C248" s="11" t="s">
        <v>0</v>
      </c>
      <c r="D248" s="11" t="s">
        <v>0</v>
      </c>
      <c r="E248" s="10" t="s">
        <v>55</v>
      </c>
      <c r="F248" s="10" t="s">
        <v>57</v>
      </c>
      <c r="G248" s="13">
        <v>1</v>
      </c>
      <c r="H248" s="7"/>
      <c r="I248" s="7">
        <v>1</v>
      </c>
      <c r="J248" s="7"/>
      <c r="K248" s="7">
        <f t="shared" ref="K248:K262" si="9">ROUND(H248*J248, 2)</f>
        <v>0</v>
      </c>
      <c r="L248" s="12" t="s">
        <v>0</v>
      </c>
      <c r="M248" s="12" t="s">
        <v>0</v>
      </c>
      <c r="N248" s="10" t="s">
        <v>0</v>
      </c>
    </row>
    <row r="249" spans="1:14" ht="45" outlineLevel="3" x14ac:dyDescent="0.25">
      <c r="A249" s="10" t="s">
        <v>811</v>
      </c>
      <c r="B249" s="11" t="s">
        <v>0</v>
      </c>
      <c r="C249" s="11" t="s">
        <v>0</v>
      </c>
      <c r="D249" s="11" t="s">
        <v>0</v>
      </c>
      <c r="E249" s="10" t="s">
        <v>227</v>
      </c>
      <c r="F249" s="10" t="s">
        <v>193</v>
      </c>
      <c r="G249" s="13">
        <v>0.02</v>
      </c>
      <c r="H249" s="7"/>
      <c r="I249" s="7">
        <v>1</v>
      </c>
      <c r="J249" s="7"/>
      <c r="K249" s="7">
        <f t="shared" si="9"/>
        <v>0</v>
      </c>
      <c r="L249" s="12" t="s">
        <v>0</v>
      </c>
      <c r="M249" s="12" t="s">
        <v>0</v>
      </c>
      <c r="N249" s="10" t="s">
        <v>0</v>
      </c>
    </row>
    <row r="250" spans="1:14" ht="45" outlineLevel="3" x14ac:dyDescent="0.25">
      <c r="A250" s="10" t="s">
        <v>812</v>
      </c>
      <c r="B250" s="11" t="s">
        <v>0</v>
      </c>
      <c r="C250" s="11" t="s">
        <v>0</v>
      </c>
      <c r="D250" s="11" t="s">
        <v>0</v>
      </c>
      <c r="E250" s="10" t="s">
        <v>229</v>
      </c>
      <c r="F250" s="10" t="s">
        <v>193</v>
      </c>
      <c r="G250" s="13">
        <v>0.51</v>
      </c>
      <c r="H250" s="7"/>
      <c r="I250" s="7">
        <v>1</v>
      </c>
      <c r="J250" s="7"/>
      <c r="K250" s="7">
        <f t="shared" si="9"/>
        <v>0</v>
      </c>
      <c r="L250" s="12" t="s">
        <v>0</v>
      </c>
      <c r="M250" s="12" t="s">
        <v>0</v>
      </c>
      <c r="N250" s="10" t="s">
        <v>0</v>
      </c>
    </row>
    <row r="251" spans="1:14" ht="30" outlineLevel="3" x14ac:dyDescent="0.25">
      <c r="A251" s="10" t="s">
        <v>813</v>
      </c>
      <c r="B251" s="11" t="s">
        <v>0</v>
      </c>
      <c r="C251" s="11" t="s">
        <v>0</v>
      </c>
      <c r="D251" s="11" t="s">
        <v>0</v>
      </c>
      <c r="E251" s="10" t="s">
        <v>783</v>
      </c>
      <c r="F251" s="10" t="s">
        <v>76</v>
      </c>
      <c r="G251" s="13">
        <v>20</v>
      </c>
      <c r="H251" s="7"/>
      <c r="I251" s="7">
        <v>1</v>
      </c>
      <c r="J251" s="7"/>
      <c r="K251" s="7">
        <f t="shared" si="9"/>
        <v>0</v>
      </c>
      <c r="L251" s="12" t="s">
        <v>0</v>
      </c>
      <c r="M251" s="12" t="s">
        <v>0</v>
      </c>
      <c r="N251" s="10" t="s">
        <v>0</v>
      </c>
    </row>
    <row r="252" spans="1:14" ht="30" outlineLevel="3" x14ac:dyDescent="0.25">
      <c r="A252" s="10" t="s">
        <v>814</v>
      </c>
      <c r="B252" s="11" t="s">
        <v>0</v>
      </c>
      <c r="C252" s="11" t="s">
        <v>0</v>
      </c>
      <c r="D252" s="11" t="s">
        <v>0</v>
      </c>
      <c r="E252" s="10" t="s">
        <v>786</v>
      </c>
      <c r="F252" s="10" t="s">
        <v>76</v>
      </c>
      <c r="G252" s="13">
        <v>20</v>
      </c>
      <c r="H252" s="7"/>
      <c r="I252" s="7">
        <v>1</v>
      </c>
      <c r="J252" s="7"/>
      <c r="K252" s="7">
        <f t="shared" si="9"/>
        <v>0</v>
      </c>
      <c r="L252" s="12" t="s">
        <v>0</v>
      </c>
      <c r="M252" s="12" t="s">
        <v>0</v>
      </c>
      <c r="N252" s="10" t="s">
        <v>0</v>
      </c>
    </row>
    <row r="253" spans="1:14" ht="30" outlineLevel="3" x14ac:dyDescent="0.25">
      <c r="A253" s="10" t="s">
        <v>815</v>
      </c>
      <c r="B253" s="11" t="s">
        <v>0</v>
      </c>
      <c r="C253" s="11" t="s">
        <v>0</v>
      </c>
      <c r="D253" s="11" t="s">
        <v>0</v>
      </c>
      <c r="E253" s="10" t="s">
        <v>247</v>
      </c>
      <c r="F253" s="10" t="s">
        <v>76</v>
      </c>
      <c r="G253" s="13">
        <v>20</v>
      </c>
      <c r="H253" s="7"/>
      <c r="I253" s="7">
        <v>1</v>
      </c>
      <c r="J253" s="7"/>
      <c r="K253" s="7">
        <f t="shared" si="9"/>
        <v>0</v>
      </c>
      <c r="L253" s="12" t="s">
        <v>0</v>
      </c>
      <c r="M253" s="12" t="s">
        <v>0</v>
      </c>
      <c r="N253" s="10" t="s">
        <v>0</v>
      </c>
    </row>
    <row r="254" spans="1:14" ht="30" outlineLevel="3" x14ac:dyDescent="0.25">
      <c r="A254" s="10" t="s">
        <v>816</v>
      </c>
      <c r="B254" s="11" t="s">
        <v>0</v>
      </c>
      <c r="C254" s="11" t="s">
        <v>0</v>
      </c>
      <c r="D254" s="11" t="s">
        <v>0</v>
      </c>
      <c r="E254" s="10" t="s">
        <v>243</v>
      </c>
      <c r="F254" s="10" t="s">
        <v>76</v>
      </c>
      <c r="G254" s="13">
        <v>20</v>
      </c>
      <c r="H254" s="7"/>
      <c r="I254" s="7">
        <v>1</v>
      </c>
      <c r="J254" s="7"/>
      <c r="K254" s="7">
        <f t="shared" si="9"/>
        <v>0</v>
      </c>
      <c r="L254" s="12" t="s">
        <v>0</v>
      </c>
      <c r="M254" s="12" t="s">
        <v>0</v>
      </c>
      <c r="N254" s="10" t="s">
        <v>0</v>
      </c>
    </row>
    <row r="255" spans="1:14" ht="30" outlineLevel="3" x14ac:dyDescent="0.25">
      <c r="A255" s="10" t="s">
        <v>817</v>
      </c>
      <c r="B255" s="11" t="s">
        <v>0</v>
      </c>
      <c r="C255" s="11" t="s">
        <v>0</v>
      </c>
      <c r="D255" s="11" t="s">
        <v>0</v>
      </c>
      <c r="E255" s="10" t="s">
        <v>796</v>
      </c>
      <c r="F255" s="10" t="s">
        <v>79</v>
      </c>
      <c r="G255" s="13">
        <v>3</v>
      </c>
      <c r="H255" s="7"/>
      <c r="I255" s="7">
        <v>1</v>
      </c>
      <c r="J255" s="7"/>
      <c r="K255" s="7">
        <f t="shared" si="9"/>
        <v>0</v>
      </c>
      <c r="L255" s="12" t="s">
        <v>0</v>
      </c>
      <c r="M255" s="12" t="s">
        <v>0</v>
      </c>
      <c r="N255" s="10" t="s">
        <v>0</v>
      </c>
    </row>
    <row r="256" spans="1:14" ht="30" outlineLevel="3" x14ac:dyDescent="0.25">
      <c r="A256" s="10" t="s">
        <v>818</v>
      </c>
      <c r="B256" s="11" t="s">
        <v>0</v>
      </c>
      <c r="C256" s="11" t="s">
        <v>0</v>
      </c>
      <c r="D256" s="11" t="s">
        <v>0</v>
      </c>
      <c r="E256" s="10" t="s">
        <v>798</v>
      </c>
      <c r="F256" s="10" t="s">
        <v>79</v>
      </c>
      <c r="G256" s="13">
        <v>6</v>
      </c>
      <c r="H256" s="7"/>
      <c r="I256" s="7">
        <v>1</v>
      </c>
      <c r="J256" s="7"/>
      <c r="K256" s="7">
        <f t="shared" si="9"/>
        <v>0</v>
      </c>
      <c r="L256" s="12" t="s">
        <v>0</v>
      </c>
      <c r="M256" s="12" t="s">
        <v>0</v>
      </c>
      <c r="N256" s="10" t="s">
        <v>0</v>
      </c>
    </row>
    <row r="257" spans="1:14" ht="30" outlineLevel="3" x14ac:dyDescent="0.25">
      <c r="A257" s="10" t="s">
        <v>819</v>
      </c>
      <c r="B257" s="11" t="s">
        <v>0</v>
      </c>
      <c r="C257" s="11" t="s">
        <v>0</v>
      </c>
      <c r="D257" s="11" t="s">
        <v>0</v>
      </c>
      <c r="E257" s="10" t="s">
        <v>800</v>
      </c>
      <c r="F257" s="10" t="s">
        <v>79</v>
      </c>
      <c r="G257" s="13">
        <v>2</v>
      </c>
      <c r="H257" s="7"/>
      <c r="I257" s="7">
        <v>1</v>
      </c>
      <c r="J257" s="7"/>
      <c r="K257" s="7">
        <f t="shared" si="9"/>
        <v>0</v>
      </c>
      <c r="L257" s="12" t="s">
        <v>0</v>
      </c>
      <c r="M257" s="12" t="s">
        <v>0</v>
      </c>
      <c r="N257" s="10" t="s">
        <v>0</v>
      </c>
    </row>
    <row r="258" spans="1:14" outlineLevel="3" x14ac:dyDescent="0.25">
      <c r="A258" s="10" t="s">
        <v>820</v>
      </c>
      <c r="B258" s="11" t="s">
        <v>0</v>
      </c>
      <c r="C258" s="11" t="s">
        <v>0</v>
      </c>
      <c r="D258" s="11" t="s">
        <v>0</v>
      </c>
      <c r="E258" s="10" t="s">
        <v>802</v>
      </c>
      <c r="F258" s="10" t="s">
        <v>79</v>
      </c>
      <c r="G258" s="13">
        <v>2</v>
      </c>
      <c r="H258" s="7"/>
      <c r="I258" s="7">
        <v>1</v>
      </c>
      <c r="J258" s="7"/>
      <c r="K258" s="7">
        <f t="shared" si="9"/>
        <v>0</v>
      </c>
      <c r="L258" s="12" t="s">
        <v>0</v>
      </c>
      <c r="M258" s="12" t="s">
        <v>0</v>
      </c>
      <c r="N258" s="10" t="s">
        <v>0</v>
      </c>
    </row>
    <row r="259" spans="1:14" ht="30" outlineLevel="3" x14ac:dyDescent="0.25">
      <c r="A259" s="10" t="s">
        <v>822</v>
      </c>
      <c r="B259" s="11" t="s">
        <v>0</v>
      </c>
      <c r="C259" s="11" t="s">
        <v>0</v>
      </c>
      <c r="D259" s="11" t="s">
        <v>0</v>
      </c>
      <c r="E259" s="10" t="s">
        <v>821</v>
      </c>
      <c r="F259" s="10" t="s">
        <v>57</v>
      </c>
      <c r="G259" s="13">
        <v>2</v>
      </c>
      <c r="H259" s="7"/>
      <c r="I259" s="7">
        <v>1</v>
      </c>
      <c r="J259" s="7"/>
      <c r="K259" s="7">
        <f t="shared" si="9"/>
        <v>0</v>
      </c>
      <c r="L259" s="12" t="s">
        <v>0</v>
      </c>
      <c r="M259" s="12" t="s">
        <v>0</v>
      </c>
      <c r="N259" s="10" t="s">
        <v>0</v>
      </c>
    </row>
    <row r="260" spans="1:14" outlineLevel="3" x14ac:dyDescent="0.25">
      <c r="A260" s="10" t="s">
        <v>824</v>
      </c>
      <c r="B260" s="11" t="s">
        <v>0</v>
      </c>
      <c r="C260" s="11" t="s">
        <v>0</v>
      </c>
      <c r="D260" s="11" t="s">
        <v>0</v>
      </c>
      <c r="E260" s="10" t="s">
        <v>823</v>
      </c>
      <c r="F260" s="10" t="s">
        <v>57</v>
      </c>
      <c r="G260" s="13">
        <v>2</v>
      </c>
      <c r="H260" s="7"/>
      <c r="I260" s="7">
        <v>1</v>
      </c>
      <c r="J260" s="7"/>
      <c r="K260" s="7">
        <f t="shared" si="9"/>
        <v>0</v>
      </c>
      <c r="L260" s="12" t="s">
        <v>0</v>
      </c>
      <c r="M260" s="12" t="s">
        <v>0</v>
      </c>
      <c r="N260" s="10" t="s">
        <v>0</v>
      </c>
    </row>
    <row r="261" spans="1:14" ht="30" outlineLevel="3" x14ac:dyDescent="0.25">
      <c r="A261" s="10" t="s">
        <v>825</v>
      </c>
      <c r="B261" s="11" t="s">
        <v>0</v>
      </c>
      <c r="C261" s="11" t="s">
        <v>0</v>
      </c>
      <c r="D261" s="11" t="s">
        <v>0</v>
      </c>
      <c r="E261" s="10" t="s">
        <v>804</v>
      </c>
      <c r="F261" s="10" t="s">
        <v>76</v>
      </c>
      <c r="G261" s="13">
        <v>40</v>
      </c>
      <c r="H261" s="7"/>
      <c r="I261" s="7">
        <v>1</v>
      </c>
      <c r="J261" s="7"/>
      <c r="K261" s="7">
        <f t="shared" si="9"/>
        <v>0</v>
      </c>
      <c r="L261" s="12" t="s">
        <v>0</v>
      </c>
      <c r="M261" s="12" t="s">
        <v>0</v>
      </c>
      <c r="N261" s="10" t="s">
        <v>0</v>
      </c>
    </row>
    <row r="262" spans="1:14" outlineLevel="3" x14ac:dyDescent="0.25">
      <c r="A262" s="10" t="s">
        <v>826</v>
      </c>
      <c r="B262" s="11" t="s">
        <v>0</v>
      </c>
      <c r="C262" s="11" t="s">
        <v>0</v>
      </c>
      <c r="D262" s="11" t="s">
        <v>0</v>
      </c>
      <c r="E262" s="10" t="s">
        <v>806</v>
      </c>
      <c r="F262" s="10" t="s">
        <v>76</v>
      </c>
      <c r="G262" s="13">
        <v>40</v>
      </c>
      <c r="H262" s="7"/>
      <c r="I262" s="7">
        <v>2</v>
      </c>
      <c r="J262" s="7"/>
      <c r="K262" s="7">
        <f t="shared" si="9"/>
        <v>0</v>
      </c>
      <c r="L262" s="12" t="s">
        <v>0</v>
      </c>
      <c r="M262" s="12" t="s">
        <v>0</v>
      </c>
      <c r="N262" s="10" t="s">
        <v>0</v>
      </c>
    </row>
  </sheetData>
  <mergeCells count="5">
    <mergeCell ref="A1:N1"/>
    <mergeCell ref="A2:B2"/>
    <mergeCell ref="C2:N2"/>
    <mergeCell ref="A3:B3"/>
    <mergeCell ref="C3:N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10</vt:i4>
      </vt:variant>
    </vt:vector>
  </HeadingPairs>
  <TitlesOfParts>
    <vt:vector size="10" baseType="lpstr">
      <vt:lpstr>CZ.1 Modernizacja instalacji CO</vt:lpstr>
      <vt:lpstr>CZ.2 Modernizacja instalacji CO</vt:lpstr>
      <vt:lpstr>CZ.3 Modernizacja instalacji CO</vt:lpstr>
      <vt:lpstr>CZ.4 Modernizacja instalacji CO</vt:lpstr>
      <vt:lpstr>CZ.5 Modernizacja instalacji CO</vt:lpstr>
      <vt:lpstr>CZ.6 Modernizacja instalacji CO</vt:lpstr>
      <vt:lpstr>CZ.7 Modernizacja instalacji CO</vt:lpstr>
      <vt:lpstr>CZ.8 Modernizacja instalacji CO</vt:lpstr>
      <vt:lpstr>CZ.9 Modernizacja instalacji CO</vt:lpstr>
      <vt:lpstr>CZ.10Modernizacja instalacji CO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Kuźnar</dc:creator>
  <cp:lastModifiedBy>akuznar</cp:lastModifiedBy>
  <dcterms:created xsi:type="dcterms:W3CDTF">2022-12-18T10:57:32Z</dcterms:created>
  <dcterms:modified xsi:type="dcterms:W3CDTF">2023-02-28T11:31:02Z</dcterms:modified>
</cp:coreProperties>
</file>