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'Arkusz1'!$A$1:$F$19</definedName>
  </definedNames>
  <calcPr fullCalcOnLoad="1"/>
</workbook>
</file>

<file path=xl/sharedStrings.xml><?xml version="1.0" encoding="utf-8"?>
<sst xmlns="http://schemas.openxmlformats.org/spreadsheetml/2006/main" count="272" uniqueCount="155">
  <si>
    <t xml:space="preserve">Wszystkie ceny i wartości w ofercie (wyrażone w PLN) należy podać z dokładnością do dwóch miejsc po przecinku z odpowiednim zaokrągleniem w dół lub w górę w następujący sposób: </t>
  </si>
  <si>
    <t>Lp.</t>
  </si>
  <si>
    <t>Nazwa artykułu</t>
  </si>
  <si>
    <t>Jednostka miary</t>
  </si>
  <si>
    <t>Wartość brutto</t>
  </si>
  <si>
    <t>ARTYKUŁY SYPKIE</t>
  </si>
  <si>
    <t>Cukier kryształ (kg)</t>
  </si>
  <si>
    <t>Kg</t>
  </si>
  <si>
    <t>Szt.</t>
  </si>
  <si>
    <t>Kasza manna (kg)</t>
  </si>
  <si>
    <t>Kasza jęczmienna  (a’ 1 kg)</t>
  </si>
  <si>
    <t xml:space="preserve">Szt. </t>
  </si>
  <si>
    <t>Ryż biały, łuskany, długoziarnisty I klasa (1 kg)</t>
  </si>
  <si>
    <t xml:space="preserve">Kawa zbożowa (150 g) typu INKA </t>
  </si>
  <si>
    <t>Sól kuchenna jodowana (1 kg)</t>
  </si>
  <si>
    <t>PRZYPRAWY</t>
  </si>
  <si>
    <t xml:space="preserve">Razem wartość zamówienia: </t>
  </si>
  <si>
    <t>Wartość oferty netto</t>
  </si>
  <si>
    <t xml:space="preserve">Wartość oferty brutto </t>
  </si>
  <si>
    <t>Wartość oferty brutto słownie:</t>
  </si>
  <si>
    <t>Data</t>
  </si>
  <si>
    <t xml:space="preserve">Podpis osoby wskazanej w dokumencie uprawniającym </t>
  </si>
  <si>
    <t>do występowania w obrocie prawnym lub posiadającej pełnomocnictwo</t>
  </si>
  <si>
    <r>
      <t>w dół</t>
    </r>
    <r>
      <rPr>
        <sz val="10"/>
        <rFont val="Tahoma"/>
        <family val="2"/>
      </rPr>
      <t xml:space="preserve"> – jeżeli kolejna liczba jest mniejsza od 5; </t>
    </r>
    <r>
      <rPr>
        <b/>
        <sz val="10"/>
        <rFont val="Tahoma"/>
        <family val="2"/>
      </rPr>
      <t>w górę</t>
    </r>
    <r>
      <rPr>
        <sz val="10"/>
        <rFont val="Tahoma"/>
        <family val="2"/>
      </rPr>
      <t xml:space="preserve"> – jeżeli kolejna liczba jest większa od 5 lub równa 5</t>
    </r>
  </si>
  <si>
    <t>Opis przedmiotu zamówienia</t>
  </si>
  <si>
    <t>Cukier wanilinowy (0,32 g)</t>
  </si>
  <si>
    <t>Płatki jęczmienne błyskawiczne (0,4kg)</t>
  </si>
  <si>
    <t>Proszek do pieczenia (0, 36 g)</t>
  </si>
  <si>
    <t>Kody numeryczne Wspólnego Słownika Zamówień CPV - CZĘŚĆ VI ZAMÓWIENIA: 15400000-4 „OLEJE I TŁUSZCZE ZWIERZĘCE LUB ROSLINNE”; 15600000-4 „PRODUKTY PRZEMIAŁU ZIARNA, SKROBI I PRODUKTÓW SKROBIOWYCH”; 15330000-0 „PRZETWORZONE OWOCE I WARZYWA”; 15800000-6 „RÓŻNE PRODUKTY SPOŻYWCZE”</t>
  </si>
  <si>
    <t>Przewidywana ilość</t>
  </si>
  <si>
    <t>Płatki owsiane błyskawiczne (0, 5 kg)</t>
  </si>
  <si>
    <t>Miód naturalny wielokwiatowy (a’ 370 g)</t>
  </si>
  <si>
    <t>Kasza gryczana (a' 1 kg)</t>
  </si>
  <si>
    <t>Kukurydza konserwowa (400 g) zawierająca w składzie: kukurydzę, cukier, sól, wodę; bez konserwantów ………………………………………………..  (nazwa produktu i producenta)</t>
  </si>
  <si>
    <t>Szczaw konserwowy (a’ 320 g)</t>
  </si>
  <si>
    <t>Powidła śliwkowe (300g), zawierające śliwki węgierki, cukier; sporządzone ze śliwek węgierek w ilości 182g śliw na 100 g produktu, bez konserwantów …………………………………           (nazwa produktu i producenta)</t>
  </si>
  <si>
    <t>Cena jednostkowa brutto</t>
  </si>
  <si>
    <t>Kasza bulgur (a' 1 kg)</t>
  </si>
  <si>
    <t>Makaron 2-jajeczny nitki rosołowe (a’ 0,5 kg)</t>
  </si>
  <si>
    <t>Makaron 2-jajeczny muszelki drobne (a’ 0,5 kg)</t>
  </si>
  <si>
    <t>szt</t>
  </si>
  <si>
    <t>Płatki kukurydziane (a’ 0,5 kg)</t>
  </si>
  <si>
    <t xml:space="preserve">Makaron  penette (a’ 0,5 kg)mąką semoliną z pszenicy durum </t>
  </si>
  <si>
    <t>Makaron 2-jajeczny zacierka (a’ 0,25 kg)</t>
  </si>
  <si>
    <t>Makaron 2-jajeczny łazanki (a’ 0,5 kg)</t>
  </si>
  <si>
    <t>Makaron spghetii  (a’ 0,5 kg)</t>
  </si>
  <si>
    <t>Makaron tagiatele  (a’ 0,5 kg)</t>
  </si>
  <si>
    <t>Mąka pszenna  typ „480” (1 kg)</t>
  </si>
  <si>
    <t>Ryż arborio 1KG</t>
  </si>
  <si>
    <t>Kasza pęczak (a’ 1 kg)</t>
  </si>
  <si>
    <t>Kasza kukurydziana 0,4kg</t>
  </si>
  <si>
    <t>Żurek 0,5L</t>
  </si>
  <si>
    <t>Koncentrat buraczany (sok) 0,5L</t>
  </si>
  <si>
    <t>Chrzan tarty (200 g) o zawartości chrzanu minimum 60%</t>
  </si>
  <si>
    <t xml:space="preserve">Groszek konserwowy 400 g) o składzie: groszek, woda, cukier, sól; bez konserwantów </t>
  </si>
  <si>
    <t>Groszek konserwowy (2600 g) o składzie: groszek, woda, cukier, sól; bez konserwantów</t>
  </si>
  <si>
    <t>Ketchup łagodny (450 g)  skład: pomidory w ilości 183g/100g ketchupu, cukier, ocet, sól, aromaty naturalne, przyprawy; bez konserwantów, typu Pudliszki</t>
  </si>
  <si>
    <t>Musztarda sarepska (a' 200 g)</t>
  </si>
  <si>
    <t>Ocet jabłkowy (a' 0, 5 l)</t>
  </si>
  <si>
    <t>Ogórki konserwowe całe I klasa (0,9 l)</t>
  </si>
  <si>
    <t>Sok pomarańczowy 100% bez dodatku cukru 1L typu Tymbark</t>
  </si>
  <si>
    <t>Sok jabłkowy 100% bez dodatku cukru 1L Typu Tymbark</t>
  </si>
  <si>
    <t>Sos sojowy 572 ml jasny</t>
  </si>
  <si>
    <t>Woda źródlana 0,5L typu żywiec</t>
  </si>
  <si>
    <t>Olej rzepakowy typu Kujawski 1L</t>
  </si>
  <si>
    <t>Ananas 580g (puszka)</t>
  </si>
  <si>
    <t>Brzoskwinie puszka 850g</t>
  </si>
  <si>
    <t>Liść laurowy (a’ 10 g)</t>
  </si>
  <si>
    <t>Papryka mielona słodka (a’ 20g)</t>
  </si>
  <si>
    <t>Pieprz naturalny mielony czarny (a’ 18g)</t>
  </si>
  <si>
    <t>Przyprawa do zup dla szkół i przedszkoli 3Kg</t>
  </si>
  <si>
    <t>Przyprawa do drobiu dla szkół i przedszkoli 0,8kg</t>
  </si>
  <si>
    <t>Przecier pomidorowy 680g</t>
  </si>
  <si>
    <t>Papryka mielona ostra(a 20g)</t>
  </si>
  <si>
    <t>Zioła prowansalskie 10g</t>
  </si>
  <si>
    <t>Lubczyk 10g</t>
  </si>
  <si>
    <t>oregano 10g</t>
  </si>
  <si>
    <t>Pieprz czarny ziarnisty 20g</t>
  </si>
  <si>
    <t>Pieprz ziołowy 20g</t>
  </si>
  <si>
    <t>Rozmaryn 15g</t>
  </si>
  <si>
    <t>Tymianek 10g</t>
  </si>
  <si>
    <t>Chrupki kukurydziane 80g</t>
  </si>
  <si>
    <t>Czekolada gorzka 100g 70% kakao</t>
  </si>
  <si>
    <t>Droźdże piekarskie suche</t>
  </si>
  <si>
    <t xml:space="preserve">Galaretka owocowa z cukrem o różnych smakach (a’ 75 g), bez sztucznych barwników, bez konserwantów </t>
  </si>
  <si>
    <t xml:space="preserve">Herbata ekspresowa czarna (op. a' 100szt.) </t>
  </si>
  <si>
    <t>Herbata owocowa 20 torebek</t>
  </si>
  <si>
    <t>Herbata zielona 20 torebek</t>
  </si>
  <si>
    <t>Herbatniki Petit Bery 50g</t>
  </si>
  <si>
    <t>Mięta 20 torebek</t>
  </si>
  <si>
    <t>Morele suszone 1Kg</t>
  </si>
  <si>
    <t>Orzechy nerkowca  1kg</t>
  </si>
  <si>
    <t>Paluszki juniorki 250g</t>
  </si>
  <si>
    <t>Pasatta pomidorowa z ziołami 680g</t>
  </si>
  <si>
    <t>Patison konserwowy 910g (ładny)</t>
  </si>
  <si>
    <t>Pestki dyni 1Kg</t>
  </si>
  <si>
    <t>Pestki słonecznika 1kg</t>
  </si>
  <si>
    <t>Pieczywo chrupkie 140g</t>
  </si>
  <si>
    <t>Płatki ryżowe 0,4kg</t>
  </si>
  <si>
    <t>Pomidory krojone b/s   2550g (puszka)</t>
  </si>
  <si>
    <t>Pomidory suszone w oleju 900g</t>
  </si>
  <si>
    <t>Rodzynki 1kg</t>
  </si>
  <si>
    <t>Rumianek 20 torebek</t>
  </si>
  <si>
    <t>Ryż brązowy 1Kg</t>
  </si>
  <si>
    <t>Suszone brzoskwinie plastry 15g</t>
  </si>
  <si>
    <t>Suszone jabłka kostka 12g</t>
  </si>
  <si>
    <t>Suszone jabłka plastry 18g</t>
  </si>
  <si>
    <t>Tuńczyk puszka 150g ( w sosie włsnym kawałki)</t>
  </si>
  <si>
    <t>Żurawina suszona 1Kg</t>
  </si>
  <si>
    <t>Koncentrat pomidorowy 30% (900 g), wyprodukowany ze świeżych pomidorów, bez konserwantów, bez żadnych dodatków</t>
  </si>
  <si>
    <t>WYROBY CIASKARSKIE, CZEKOLADY I INNE</t>
  </si>
  <si>
    <t>Wafle ryżowe 120g</t>
  </si>
  <si>
    <t>kg</t>
  </si>
  <si>
    <t>Majonez (a’ 700g), stołowy, bez konserwantów, o zawartości tłuszczu nie mniej niż 70%, skład: olej roślinny rafinowany, musztarda, żółtka jaj kurzych nie niej niż 7%;typu Kielecki</t>
  </si>
  <si>
    <t>Makaron świderki (a’ 0,5 kg)z mąką semoliną z pszenicy durum</t>
  </si>
  <si>
    <t>ARTYKUŁY SPOŻYWCZE W SŁOIKACH, BUTELKACH, PUSZKACH, TŁUSZCZE, NAPOJE, RYBY PRZETWORZONE ITP.</t>
  </si>
  <si>
    <t>Dżem niskosłodzony (truskawkowy, wiśniowy, morelowy, leśny, porzeczkowy, inny) (220 g) zawierający owoce w ilości minimum 40g na 100g produktu, bez konserwantów</t>
  </si>
  <si>
    <t>Cena jednostkowa netto</t>
  </si>
  <si>
    <t>Wartość netto</t>
  </si>
  <si>
    <t>Stawka VAT</t>
  </si>
  <si>
    <t>Wartość VAT</t>
  </si>
  <si>
    <t>xxx</t>
  </si>
  <si>
    <t>biszkopty 120g</t>
  </si>
  <si>
    <t>Mąka ziemniaczana (1 kg)</t>
  </si>
  <si>
    <t>Fasola biała drobna 1kg</t>
  </si>
  <si>
    <t>Groch łuskany 1Kg</t>
  </si>
  <si>
    <t>pesto bazyliowe 850g</t>
  </si>
  <si>
    <t>Bazylia 30g</t>
  </si>
  <si>
    <t>curry 30g</t>
  </si>
  <si>
    <t>Majeranek (a’30g)</t>
  </si>
  <si>
    <t>Ziele angielskie (a’ 30 g)</t>
  </si>
  <si>
    <t>Czosnek granulowany (a’ 40g)</t>
  </si>
  <si>
    <t>Estragon 80g</t>
  </si>
  <si>
    <t>Cynamon mielony (a' 30 g)</t>
  </si>
  <si>
    <t>Kolendra 30g</t>
  </si>
  <si>
    <t>Kurkuma 30g</t>
  </si>
  <si>
    <t>Płatki jaglane 0,4KG</t>
  </si>
  <si>
    <t>Cukier puder 0,5 kg</t>
  </si>
  <si>
    <t>Fasola czerwona puszka 400g</t>
  </si>
  <si>
    <t>Jabłka prażone 900 g słoik</t>
  </si>
  <si>
    <t xml:space="preserve">Herbatniki bezglutenowe 125g </t>
  </si>
  <si>
    <t>Sok jabłkowy 100% bez dodatku cukru 0,2L Typu Tymbark</t>
  </si>
  <si>
    <t>Tortilla pszenna 25cm/18 szt/80g</t>
  </si>
  <si>
    <t>op</t>
  </si>
  <si>
    <t>chleb bezglutenowy 350g</t>
  </si>
  <si>
    <t>Mąka kukurydziana 1 kg</t>
  </si>
  <si>
    <t>Makaron ryżowy 0,2 kg  5mm</t>
  </si>
  <si>
    <t>Makaron bezglutenowy 250g nitka</t>
  </si>
  <si>
    <t>Makaron bezglutenowy 250g świderek</t>
  </si>
  <si>
    <t>Makaron kolanko  (a’ 0,5 kg)</t>
  </si>
  <si>
    <t>Wafle kukurydziane 120g</t>
  </si>
  <si>
    <t>Mus jabłkowy 100% saszetka 100g</t>
  </si>
  <si>
    <t>Sezam 1kg</t>
  </si>
  <si>
    <t>Kakao</t>
  </si>
  <si>
    <t>Numer postępowania: A.26.7.2022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</si>
</sst>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0.000"/>
  </numFmts>
  <fonts count="42">
    <font>
      <sz val="10"/>
      <name val="Arial CE"/>
      <family val="0"/>
    </font>
    <font>
      <b/>
      <sz val="10"/>
      <name val="Tahoma"/>
      <family val="2"/>
    </font>
    <font>
      <b/>
      <sz val="10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8" fontId="6" fillId="0" borderId="10" xfId="58" applyNumberFormat="1" applyFont="1" applyBorder="1" applyAlignment="1">
      <alignment horizontal="center" vertical="center" wrapText="1"/>
    </xf>
    <xf numFmtId="170" fontId="6" fillId="0" borderId="10" xfId="58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8" fontId="6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5.625" style="0" customWidth="1"/>
    <col min="2" max="2" width="60.875" style="6" customWidth="1"/>
    <col min="3" max="3" width="7.00390625" style="0" customWidth="1"/>
    <col min="4" max="4" width="14.75390625" style="0" customWidth="1"/>
    <col min="5" max="5" width="13.625" style="9" customWidth="1"/>
    <col min="6" max="6" width="16.00390625" style="0" customWidth="1"/>
    <col min="9" max="9" width="13.375" style="0" bestFit="1" customWidth="1"/>
    <col min="10" max="10" width="14.00390625" style="0" customWidth="1"/>
    <col min="11" max="11" width="10.25390625" style="0" bestFit="1" customWidth="1"/>
  </cols>
  <sheetData>
    <row r="1" spans="1:7" ht="49.5" customHeight="1">
      <c r="A1" s="37" t="s">
        <v>28</v>
      </c>
      <c r="B1" s="37"/>
      <c r="C1" s="37"/>
      <c r="D1" s="37"/>
      <c r="E1" s="37"/>
      <c r="F1" s="37"/>
      <c r="G1" s="2"/>
    </row>
    <row r="2" spans="1:7" ht="24.75" customHeight="1">
      <c r="A2" s="37" t="s">
        <v>154</v>
      </c>
      <c r="B2" s="37"/>
      <c r="C2" s="37"/>
      <c r="D2" s="37"/>
      <c r="E2" s="37"/>
      <c r="F2" s="37"/>
      <c r="G2" s="2"/>
    </row>
    <row r="3" spans="1:7" ht="5.25" customHeight="1">
      <c r="A3" s="38"/>
      <c r="B3" s="37"/>
      <c r="C3" s="37"/>
      <c r="D3" s="37"/>
      <c r="E3" s="37"/>
      <c r="F3" s="37"/>
      <c r="G3" s="2"/>
    </row>
    <row r="4" spans="1:7" ht="12.75" customHeight="1">
      <c r="A4" s="38"/>
      <c r="B4" s="37"/>
      <c r="C4" s="37"/>
      <c r="D4" s="37"/>
      <c r="E4" s="37"/>
      <c r="F4" s="37"/>
      <c r="G4" s="3"/>
    </row>
    <row r="5" spans="1:7" ht="28.5" customHeight="1">
      <c r="A5" s="39" t="s">
        <v>0</v>
      </c>
      <c r="B5" s="39"/>
      <c r="C5" s="39"/>
      <c r="D5" s="39"/>
      <c r="E5" s="39"/>
      <c r="F5" s="39"/>
      <c r="G5" s="4"/>
    </row>
    <row r="6" spans="1:7" ht="20.25" customHeight="1">
      <c r="A6" s="37" t="s">
        <v>23</v>
      </c>
      <c r="B6" s="37"/>
      <c r="C6" s="37"/>
      <c r="D6" s="37"/>
      <c r="E6" s="37"/>
      <c r="F6" s="37"/>
      <c r="G6" s="5"/>
    </row>
    <row r="7" spans="1:10" ht="12.75" customHeight="1">
      <c r="A7" s="36" t="s">
        <v>24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2.75" customHeight="1">
      <c r="A8" s="31" t="s">
        <v>1</v>
      </c>
      <c r="B8" s="31" t="s">
        <v>2</v>
      </c>
      <c r="C8" s="35" t="s">
        <v>3</v>
      </c>
      <c r="D8" s="31" t="s">
        <v>29</v>
      </c>
      <c r="E8" s="32" t="s">
        <v>117</v>
      </c>
      <c r="F8" s="32" t="s">
        <v>118</v>
      </c>
      <c r="G8" s="32" t="s">
        <v>119</v>
      </c>
      <c r="H8" s="28" t="s">
        <v>120</v>
      </c>
      <c r="I8" s="31" t="s">
        <v>36</v>
      </c>
      <c r="J8" s="32" t="s">
        <v>4</v>
      </c>
    </row>
    <row r="9" spans="1:10" ht="12.75">
      <c r="A9" s="31"/>
      <c r="B9" s="31"/>
      <c r="C9" s="35"/>
      <c r="D9" s="31"/>
      <c r="E9" s="33"/>
      <c r="F9" s="33"/>
      <c r="G9" s="33"/>
      <c r="H9" s="29"/>
      <c r="I9" s="31"/>
      <c r="J9" s="33"/>
    </row>
    <row r="10" spans="1:10" ht="12.75">
      <c r="A10" s="31"/>
      <c r="B10" s="31"/>
      <c r="C10" s="35"/>
      <c r="D10" s="31"/>
      <c r="E10" s="34"/>
      <c r="F10" s="34"/>
      <c r="G10" s="34"/>
      <c r="H10" s="30"/>
      <c r="I10" s="31"/>
      <c r="J10" s="34"/>
    </row>
    <row r="11" spans="1:10" s="7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15" customHeight="1">
      <c r="A12" s="12"/>
      <c r="B12" s="24" t="s">
        <v>5</v>
      </c>
      <c r="C12" s="12"/>
      <c r="D12" s="12"/>
      <c r="E12" s="11"/>
      <c r="F12" s="11"/>
      <c r="G12" s="11"/>
      <c r="H12" s="11"/>
      <c r="I12" s="11"/>
      <c r="J12" s="11"/>
    </row>
    <row r="13" spans="1:11" ht="14.25" customHeight="1">
      <c r="A13" s="12">
        <v>1</v>
      </c>
      <c r="B13" s="12" t="s">
        <v>6</v>
      </c>
      <c r="C13" s="12" t="s">
        <v>7</v>
      </c>
      <c r="D13" s="13">
        <v>1000</v>
      </c>
      <c r="E13" s="14"/>
      <c r="F13" s="14">
        <f aca="true" t="shared" si="0" ref="F13:F46">D13*E13</f>
        <v>0</v>
      </c>
      <c r="G13" s="15">
        <v>0.08</v>
      </c>
      <c r="H13" s="14">
        <f aca="true" t="shared" si="1" ref="H13:H46">F13*G13</f>
        <v>0</v>
      </c>
      <c r="I13" s="16">
        <f aca="true" t="shared" si="2" ref="I13:I46">E13+E13*G13</f>
        <v>0</v>
      </c>
      <c r="J13" s="17">
        <f aca="true" t="shared" si="3" ref="J13:J46">F13+H13</f>
        <v>0</v>
      </c>
      <c r="K13" s="10"/>
    </row>
    <row r="14" spans="1:11" ht="14.25" customHeight="1">
      <c r="A14" s="12">
        <v>2</v>
      </c>
      <c r="B14" s="12" t="s">
        <v>137</v>
      </c>
      <c r="C14" s="12" t="s">
        <v>40</v>
      </c>
      <c r="D14" s="13">
        <v>20</v>
      </c>
      <c r="E14" s="14"/>
      <c r="F14" s="14">
        <f t="shared" si="0"/>
        <v>0</v>
      </c>
      <c r="G14" s="15">
        <v>0.08</v>
      </c>
      <c r="H14" s="14">
        <f t="shared" si="1"/>
        <v>0</v>
      </c>
      <c r="I14" s="16">
        <f t="shared" si="2"/>
        <v>0</v>
      </c>
      <c r="J14" s="17">
        <f t="shared" si="3"/>
        <v>0</v>
      </c>
      <c r="K14" s="10"/>
    </row>
    <row r="15" spans="1:11" ht="14.25" customHeight="1">
      <c r="A15" s="12">
        <v>3</v>
      </c>
      <c r="B15" s="12" t="s">
        <v>37</v>
      </c>
      <c r="C15" s="12" t="s">
        <v>8</v>
      </c>
      <c r="D15" s="12">
        <v>200</v>
      </c>
      <c r="E15" s="14"/>
      <c r="F15" s="14">
        <f t="shared" si="0"/>
        <v>0</v>
      </c>
      <c r="G15" s="15">
        <v>0.05</v>
      </c>
      <c r="H15" s="14">
        <f t="shared" si="1"/>
        <v>0</v>
      </c>
      <c r="I15" s="16">
        <f t="shared" si="2"/>
        <v>0</v>
      </c>
      <c r="J15" s="17">
        <f t="shared" si="3"/>
        <v>0</v>
      </c>
      <c r="K15" s="10"/>
    </row>
    <row r="16" spans="1:11" ht="14.25" customHeight="1">
      <c r="A16" s="12">
        <v>4</v>
      </c>
      <c r="B16" s="12" t="s">
        <v>32</v>
      </c>
      <c r="C16" s="12" t="s">
        <v>7</v>
      </c>
      <c r="D16" s="12">
        <v>400</v>
      </c>
      <c r="E16" s="14"/>
      <c r="F16" s="14">
        <f t="shared" si="0"/>
        <v>0</v>
      </c>
      <c r="G16" s="15">
        <v>0.05</v>
      </c>
      <c r="H16" s="14">
        <f t="shared" si="1"/>
        <v>0</v>
      </c>
      <c r="I16" s="16">
        <f t="shared" si="2"/>
        <v>0</v>
      </c>
      <c r="J16" s="17">
        <f t="shared" si="3"/>
        <v>0</v>
      </c>
      <c r="K16" s="10"/>
    </row>
    <row r="17" spans="1:11" ht="14.25" customHeight="1">
      <c r="A17" s="12">
        <v>5</v>
      </c>
      <c r="B17" s="12" t="s">
        <v>10</v>
      </c>
      <c r="C17" s="12" t="s">
        <v>7</v>
      </c>
      <c r="D17" s="12">
        <v>600</v>
      </c>
      <c r="E17" s="14"/>
      <c r="F17" s="14">
        <f t="shared" si="0"/>
        <v>0</v>
      </c>
      <c r="G17" s="15">
        <v>0.05</v>
      </c>
      <c r="H17" s="14">
        <f t="shared" si="1"/>
        <v>0</v>
      </c>
      <c r="I17" s="16">
        <f t="shared" si="2"/>
        <v>0</v>
      </c>
      <c r="J17" s="17">
        <f t="shared" si="3"/>
        <v>0</v>
      </c>
      <c r="K17" s="10"/>
    </row>
    <row r="18" spans="1:11" ht="14.25" customHeight="1">
      <c r="A18" s="12">
        <v>6</v>
      </c>
      <c r="B18" s="12" t="s">
        <v>50</v>
      </c>
      <c r="C18" s="12" t="s">
        <v>40</v>
      </c>
      <c r="D18" s="12">
        <v>100</v>
      </c>
      <c r="E18" s="18"/>
      <c r="F18" s="14">
        <f t="shared" si="0"/>
        <v>0</v>
      </c>
      <c r="G18" s="15">
        <v>0.05</v>
      </c>
      <c r="H18" s="14">
        <f t="shared" si="1"/>
        <v>0</v>
      </c>
      <c r="I18" s="16">
        <f t="shared" si="2"/>
        <v>0</v>
      </c>
      <c r="J18" s="17">
        <f t="shared" si="3"/>
        <v>0</v>
      </c>
      <c r="K18" s="10"/>
    </row>
    <row r="19" spans="1:11" ht="14.25" customHeight="1">
      <c r="A19" s="12">
        <v>7</v>
      </c>
      <c r="B19" s="12" t="s">
        <v>9</v>
      </c>
      <c r="C19" s="12" t="s">
        <v>7</v>
      </c>
      <c r="D19" s="12">
        <v>100</v>
      </c>
      <c r="E19" s="14"/>
      <c r="F19" s="14">
        <f t="shared" si="0"/>
        <v>0</v>
      </c>
      <c r="G19" s="15">
        <v>0.05</v>
      </c>
      <c r="H19" s="14">
        <f t="shared" si="1"/>
        <v>0</v>
      </c>
      <c r="I19" s="16">
        <f t="shared" si="2"/>
        <v>0</v>
      </c>
      <c r="J19" s="17">
        <f t="shared" si="3"/>
        <v>0</v>
      </c>
      <c r="K19" s="10"/>
    </row>
    <row r="20" spans="1:10" ht="12.75">
      <c r="A20" s="12">
        <v>8</v>
      </c>
      <c r="B20" s="12" t="s">
        <v>49</v>
      </c>
      <c r="C20" s="12" t="s">
        <v>8</v>
      </c>
      <c r="D20" s="12">
        <v>50</v>
      </c>
      <c r="E20" s="18"/>
      <c r="F20" s="14">
        <f t="shared" si="0"/>
        <v>0</v>
      </c>
      <c r="G20" s="15">
        <v>0.05</v>
      </c>
      <c r="H20" s="14">
        <f t="shared" si="1"/>
        <v>0</v>
      </c>
      <c r="I20" s="16">
        <f t="shared" si="2"/>
        <v>0</v>
      </c>
      <c r="J20" s="17">
        <f t="shared" si="3"/>
        <v>0</v>
      </c>
    </row>
    <row r="21" spans="1:10" ht="12.75">
      <c r="A21" s="12">
        <v>9</v>
      </c>
      <c r="B21" s="12" t="s">
        <v>13</v>
      </c>
      <c r="C21" s="12" t="s">
        <v>8</v>
      </c>
      <c r="D21" s="12">
        <v>50</v>
      </c>
      <c r="E21" s="14"/>
      <c r="F21" s="14">
        <f t="shared" si="0"/>
        <v>0</v>
      </c>
      <c r="G21" s="15">
        <v>0.08</v>
      </c>
      <c r="H21" s="14">
        <f t="shared" si="1"/>
        <v>0</v>
      </c>
      <c r="I21" s="16">
        <f t="shared" si="2"/>
        <v>0</v>
      </c>
      <c r="J21" s="17">
        <f t="shared" si="3"/>
        <v>0</v>
      </c>
    </row>
    <row r="22" spans="1:10" ht="12.75">
      <c r="A22" s="12">
        <v>10</v>
      </c>
      <c r="B22" s="12" t="s">
        <v>42</v>
      </c>
      <c r="C22" s="12" t="s">
        <v>40</v>
      </c>
      <c r="D22" s="12">
        <v>300</v>
      </c>
      <c r="E22" s="18"/>
      <c r="F22" s="14">
        <f t="shared" si="0"/>
        <v>0</v>
      </c>
      <c r="G22" s="15">
        <v>0.05</v>
      </c>
      <c r="H22" s="14">
        <f t="shared" si="1"/>
        <v>0</v>
      </c>
      <c r="I22" s="16">
        <f t="shared" si="2"/>
        <v>0</v>
      </c>
      <c r="J22" s="17">
        <f t="shared" si="3"/>
        <v>0</v>
      </c>
    </row>
    <row r="23" spans="1:10" ht="12.75">
      <c r="A23" s="12">
        <v>11</v>
      </c>
      <c r="B23" s="12" t="s">
        <v>44</v>
      </c>
      <c r="C23" s="12" t="s">
        <v>40</v>
      </c>
      <c r="D23" s="12">
        <v>100</v>
      </c>
      <c r="E23" s="18"/>
      <c r="F23" s="14">
        <f t="shared" si="0"/>
        <v>0</v>
      </c>
      <c r="G23" s="15">
        <v>0.05</v>
      </c>
      <c r="H23" s="14">
        <f t="shared" si="1"/>
        <v>0</v>
      </c>
      <c r="I23" s="16">
        <f t="shared" si="2"/>
        <v>0</v>
      </c>
      <c r="J23" s="17">
        <f t="shared" si="3"/>
        <v>0</v>
      </c>
    </row>
    <row r="24" spans="1:10" ht="12.75">
      <c r="A24" s="12">
        <v>12</v>
      </c>
      <c r="B24" s="12" t="s">
        <v>39</v>
      </c>
      <c r="C24" s="12" t="s">
        <v>40</v>
      </c>
      <c r="D24" s="12">
        <v>300</v>
      </c>
      <c r="E24" s="18"/>
      <c r="F24" s="14">
        <f t="shared" si="0"/>
        <v>0</v>
      </c>
      <c r="G24" s="15">
        <v>0.05</v>
      </c>
      <c r="H24" s="14">
        <f t="shared" si="1"/>
        <v>0</v>
      </c>
      <c r="I24" s="16">
        <f t="shared" si="2"/>
        <v>0</v>
      </c>
      <c r="J24" s="17">
        <f t="shared" si="3"/>
        <v>0</v>
      </c>
    </row>
    <row r="25" spans="1:10" ht="12.75">
      <c r="A25" s="12">
        <v>13</v>
      </c>
      <c r="B25" s="12" t="s">
        <v>38</v>
      </c>
      <c r="C25" s="12" t="s">
        <v>40</v>
      </c>
      <c r="D25" s="12">
        <v>500</v>
      </c>
      <c r="E25" s="18"/>
      <c r="F25" s="14">
        <f t="shared" si="0"/>
        <v>0</v>
      </c>
      <c r="G25" s="15">
        <v>0.05</v>
      </c>
      <c r="H25" s="14">
        <f t="shared" si="1"/>
        <v>0</v>
      </c>
      <c r="I25" s="16">
        <f t="shared" si="2"/>
        <v>0</v>
      </c>
      <c r="J25" s="17">
        <f t="shared" si="3"/>
        <v>0</v>
      </c>
    </row>
    <row r="26" spans="1:10" ht="12.75">
      <c r="A26" s="12">
        <v>14</v>
      </c>
      <c r="B26" s="12" t="s">
        <v>43</v>
      </c>
      <c r="C26" s="12" t="s">
        <v>40</v>
      </c>
      <c r="D26" s="12">
        <v>300</v>
      </c>
      <c r="E26" s="18"/>
      <c r="F26" s="14">
        <f t="shared" si="0"/>
        <v>0</v>
      </c>
      <c r="G26" s="15">
        <v>0.05</v>
      </c>
      <c r="H26" s="14">
        <f t="shared" si="1"/>
        <v>0</v>
      </c>
      <c r="I26" s="16">
        <f t="shared" si="2"/>
        <v>0</v>
      </c>
      <c r="J26" s="17">
        <f t="shared" si="3"/>
        <v>0</v>
      </c>
    </row>
    <row r="27" spans="1:10" ht="12.75">
      <c r="A27" s="12">
        <v>15</v>
      </c>
      <c r="B27" s="12" t="s">
        <v>147</v>
      </c>
      <c r="C27" s="12" t="s">
        <v>40</v>
      </c>
      <c r="D27" s="12">
        <v>10</v>
      </c>
      <c r="E27" s="18"/>
      <c r="F27" s="14">
        <f t="shared" si="0"/>
        <v>0</v>
      </c>
      <c r="G27" s="15">
        <v>0.05</v>
      </c>
      <c r="H27" s="14">
        <f t="shared" si="1"/>
        <v>0</v>
      </c>
      <c r="I27" s="16">
        <f t="shared" si="2"/>
        <v>0</v>
      </c>
      <c r="J27" s="17">
        <f t="shared" si="3"/>
        <v>0</v>
      </c>
    </row>
    <row r="28" spans="1:10" ht="12.75">
      <c r="A28" s="12">
        <v>16</v>
      </c>
      <c r="B28" s="12" t="s">
        <v>148</v>
      </c>
      <c r="C28" s="12" t="s">
        <v>40</v>
      </c>
      <c r="D28" s="12">
        <v>10</v>
      </c>
      <c r="E28" s="18"/>
      <c r="F28" s="14">
        <f t="shared" si="0"/>
        <v>0</v>
      </c>
      <c r="G28" s="15">
        <v>0.05</v>
      </c>
      <c r="H28" s="14">
        <f t="shared" si="1"/>
        <v>0</v>
      </c>
      <c r="I28" s="16">
        <f t="shared" si="2"/>
        <v>0</v>
      </c>
      <c r="J28" s="17">
        <f t="shared" si="3"/>
        <v>0</v>
      </c>
    </row>
    <row r="29" spans="1:10" ht="12.75">
      <c r="A29" s="12">
        <v>17</v>
      </c>
      <c r="B29" s="12" t="s">
        <v>149</v>
      </c>
      <c r="C29" s="12" t="s">
        <v>11</v>
      </c>
      <c r="D29" s="12">
        <v>100</v>
      </c>
      <c r="E29" s="18"/>
      <c r="F29" s="14">
        <f t="shared" si="0"/>
        <v>0</v>
      </c>
      <c r="G29" s="15">
        <v>0.05</v>
      </c>
      <c r="H29" s="14">
        <f t="shared" si="1"/>
        <v>0</v>
      </c>
      <c r="I29" s="16">
        <f t="shared" si="2"/>
        <v>0</v>
      </c>
      <c r="J29" s="17">
        <f t="shared" si="3"/>
        <v>0</v>
      </c>
    </row>
    <row r="30" spans="1:10" ht="12.75">
      <c r="A30" s="12">
        <v>18</v>
      </c>
      <c r="B30" s="12" t="s">
        <v>146</v>
      </c>
      <c r="C30" s="12" t="s">
        <v>40</v>
      </c>
      <c r="D30" s="12">
        <v>10</v>
      </c>
      <c r="E30" s="18"/>
      <c r="F30" s="14">
        <f t="shared" si="0"/>
        <v>0</v>
      </c>
      <c r="G30" s="15">
        <v>0.05</v>
      </c>
      <c r="H30" s="14">
        <f t="shared" si="1"/>
        <v>0</v>
      </c>
      <c r="I30" s="16">
        <f t="shared" si="2"/>
        <v>0</v>
      </c>
      <c r="J30" s="17">
        <f t="shared" si="3"/>
        <v>0</v>
      </c>
    </row>
    <row r="31" spans="1:10" ht="12.75">
      <c r="A31" s="12">
        <v>19</v>
      </c>
      <c r="B31" s="12" t="s">
        <v>45</v>
      </c>
      <c r="C31" s="12" t="s">
        <v>8</v>
      </c>
      <c r="D31" s="12">
        <v>1000</v>
      </c>
      <c r="E31" s="18"/>
      <c r="F31" s="14">
        <f t="shared" si="0"/>
        <v>0</v>
      </c>
      <c r="G31" s="15">
        <v>0.05</v>
      </c>
      <c r="H31" s="14">
        <f t="shared" si="1"/>
        <v>0</v>
      </c>
      <c r="I31" s="16">
        <f t="shared" si="2"/>
        <v>0</v>
      </c>
      <c r="J31" s="17">
        <f t="shared" si="3"/>
        <v>0</v>
      </c>
    </row>
    <row r="32" spans="1:10" ht="12.75">
      <c r="A32" s="12">
        <v>20</v>
      </c>
      <c r="B32" s="12" t="s">
        <v>114</v>
      </c>
      <c r="C32" s="12" t="s">
        <v>40</v>
      </c>
      <c r="D32" s="12">
        <v>2500</v>
      </c>
      <c r="E32" s="18"/>
      <c r="F32" s="14">
        <f t="shared" si="0"/>
        <v>0</v>
      </c>
      <c r="G32" s="15">
        <v>0.05</v>
      </c>
      <c r="H32" s="14">
        <f t="shared" si="1"/>
        <v>0</v>
      </c>
      <c r="I32" s="16">
        <f t="shared" si="2"/>
        <v>0</v>
      </c>
      <c r="J32" s="17">
        <f t="shared" si="3"/>
        <v>0</v>
      </c>
    </row>
    <row r="33" spans="1:10" ht="12.75">
      <c r="A33" s="12">
        <v>21</v>
      </c>
      <c r="B33" s="12" t="s">
        <v>46</v>
      </c>
      <c r="C33" s="12" t="s">
        <v>11</v>
      </c>
      <c r="D33" s="12">
        <v>100</v>
      </c>
      <c r="E33" s="18"/>
      <c r="F33" s="14">
        <f t="shared" si="0"/>
        <v>0</v>
      </c>
      <c r="G33" s="15">
        <v>0.05</v>
      </c>
      <c r="H33" s="14">
        <f t="shared" si="1"/>
        <v>0</v>
      </c>
      <c r="I33" s="16">
        <f t="shared" si="2"/>
        <v>0</v>
      </c>
      <c r="J33" s="17">
        <f t="shared" si="3"/>
        <v>0</v>
      </c>
    </row>
    <row r="34" spans="1:10" ht="12.75">
      <c r="A34" s="12">
        <v>22</v>
      </c>
      <c r="B34" s="12" t="s">
        <v>145</v>
      </c>
      <c r="C34" s="12" t="s">
        <v>7</v>
      </c>
      <c r="D34" s="12">
        <v>10</v>
      </c>
      <c r="E34" s="18"/>
      <c r="F34" s="14">
        <f t="shared" si="0"/>
        <v>0</v>
      </c>
      <c r="G34" s="15">
        <v>0.05</v>
      </c>
      <c r="H34" s="14">
        <f t="shared" si="1"/>
        <v>0</v>
      </c>
      <c r="I34" s="16">
        <f t="shared" si="2"/>
        <v>0</v>
      </c>
      <c r="J34" s="17">
        <f t="shared" si="3"/>
        <v>0</v>
      </c>
    </row>
    <row r="35" spans="1:10" ht="12.75">
      <c r="A35" s="12">
        <v>23</v>
      </c>
      <c r="B35" s="12" t="s">
        <v>47</v>
      </c>
      <c r="C35" s="12" t="s">
        <v>7</v>
      </c>
      <c r="D35" s="12">
        <v>700</v>
      </c>
      <c r="E35" s="18"/>
      <c r="F35" s="14">
        <f t="shared" si="0"/>
        <v>0</v>
      </c>
      <c r="G35" s="15">
        <v>0.05</v>
      </c>
      <c r="H35" s="14">
        <f t="shared" si="1"/>
        <v>0</v>
      </c>
      <c r="I35" s="16">
        <f t="shared" si="2"/>
        <v>0</v>
      </c>
      <c r="J35" s="17">
        <f t="shared" si="3"/>
        <v>0</v>
      </c>
    </row>
    <row r="36" spans="1:10" ht="12.75">
      <c r="A36" s="12">
        <v>24</v>
      </c>
      <c r="B36" s="12" t="s">
        <v>123</v>
      </c>
      <c r="C36" s="12" t="s">
        <v>40</v>
      </c>
      <c r="D36" s="12">
        <v>10</v>
      </c>
      <c r="E36" s="18"/>
      <c r="F36" s="14">
        <f t="shared" si="0"/>
        <v>0</v>
      </c>
      <c r="G36" s="15">
        <v>0.08</v>
      </c>
      <c r="H36" s="14">
        <f t="shared" si="1"/>
        <v>0</v>
      </c>
      <c r="I36" s="16">
        <f t="shared" si="2"/>
        <v>0</v>
      </c>
      <c r="J36" s="17">
        <f t="shared" si="3"/>
        <v>0</v>
      </c>
    </row>
    <row r="37" spans="1:10" ht="12.75">
      <c r="A37" s="12">
        <v>25</v>
      </c>
      <c r="B37" s="12" t="s">
        <v>26</v>
      </c>
      <c r="C37" s="12" t="s">
        <v>40</v>
      </c>
      <c r="D37" s="12">
        <v>100</v>
      </c>
      <c r="E37" s="18"/>
      <c r="F37" s="14">
        <f t="shared" si="0"/>
        <v>0</v>
      </c>
      <c r="G37" s="15">
        <v>0.05</v>
      </c>
      <c r="H37" s="14">
        <f t="shared" si="1"/>
        <v>0</v>
      </c>
      <c r="I37" s="16">
        <f t="shared" si="2"/>
        <v>0</v>
      </c>
      <c r="J37" s="17">
        <f t="shared" si="3"/>
        <v>0</v>
      </c>
    </row>
    <row r="38" spans="1:10" ht="12.75">
      <c r="A38" s="12">
        <v>26</v>
      </c>
      <c r="B38" s="12" t="s">
        <v>41</v>
      </c>
      <c r="C38" s="12" t="s">
        <v>40</v>
      </c>
      <c r="D38" s="12">
        <v>200</v>
      </c>
      <c r="E38" s="18"/>
      <c r="F38" s="14">
        <f t="shared" si="0"/>
        <v>0</v>
      </c>
      <c r="G38" s="15">
        <v>0.05</v>
      </c>
      <c r="H38" s="14">
        <f t="shared" si="1"/>
        <v>0</v>
      </c>
      <c r="I38" s="16">
        <f t="shared" si="2"/>
        <v>0</v>
      </c>
      <c r="J38" s="17">
        <f t="shared" si="3"/>
        <v>0</v>
      </c>
    </row>
    <row r="39" spans="1:10" ht="12.75">
      <c r="A39" s="12">
        <v>27</v>
      </c>
      <c r="B39" s="12" t="s">
        <v>30</v>
      </c>
      <c r="C39" s="12" t="s">
        <v>40</v>
      </c>
      <c r="D39" s="12">
        <v>150</v>
      </c>
      <c r="E39" s="18"/>
      <c r="F39" s="14">
        <f t="shared" si="0"/>
        <v>0</v>
      </c>
      <c r="G39" s="15">
        <v>0.05</v>
      </c>
      <c r="H39" s="14">
        <f t="shared" si="1"/>
        <v>0</v>
      </c>
      <c r="I39" s="16">
        <f t="shared" si="2"/>
        <v>0</v>
      </c>
      <c r="J39" s="17">
        <f t="shared" si="3"/>
        <v>0</v>
      </c>
    </row>
    <row r="40" spans="1:10" ht="12.75">
      <c r="A40" s="12">
        <v>28</v>
      </c>
      <c r="B40" s="12" t="s">
        <v>48</v>
      </c>
      <c r="C40" s="12" t="s">
        <v>112</v>
      </c>
      <c r="D40" s="12">
        <v>200</v>
      </c>
      <c r="E40" s="18"/>
      <c r="F40" s="14">
        <f t="shared" si="0"/>
        <v>0</v>
      </c>
      <c r="G40" s="15">
        <v>0.05</v>
      </c>
      <c r="H40" s="14">
        <f t="shared" si="1"/>
        <v>0</v>
      </c>
      <c r="I40" s="16">
        <f t="shared" si="2"/>
        <v>0</v>
      </c>
      <c r="J40" s="17">
        <f t="shared" si="3"/>
        <v>0</v>
      </c>
    </row>
    <row r="41" spans="1:10" ht="12.75">
      <c r="A41" s="12">
        <v>29</v>
      </c>
      <c r="B41" s="12" t="s">
        <v>12</v>
      </c>
      <c r="C41" s="12" t="s">
        <v>7</v>
      </c>
      <c r="D41" s="12">
        <v>2300</v>
      </c>
      <c r="E41" s="18"/>
      <c r="F41" s="14">
        <f t="shared" si="0"/>
        <v>0</v>
      </c>
      <c r="G41" s="15">
        <v>0.05</v>
      </c>
      <c r="H41" s="14">
        <f t="shared" si="1"/>
        <v>0</v>
      </c>
      <c r="I41" s="16">
        <f t="shared" si="2"/>
        <v>0</v>
      </c>
      <c r="J41" s="17">
        <f t="shared" si="3"/>
        <v>0</v>
      </c>
    </row>
    <row r="42" spans="1:10" ht="12.75">
      <c r="A42" s="12">
        <v>30</v>
      </c>
      <c r="B42" s="12" t="s">
        <v>103</v>
      </c>
      <c r="C42" s="12" t="s">
        <v>112</v>
      </c>
      <c r="D42" s="12">
        <v>100</v>
      </c>
      <c r="E42" s="18"/>
      <c r="F42" s="14">
        <f t="shared" si="0"/>
        <v>0</v>
      </c>
      <c r="G42" s="15">
        <v>0.05</v>
      </c>
      <c r="H42" s="14">
        <f t="shared" si="1"/>
        <v>0</v>
      </c>
      <c r="I42" s="16">
        <f t="shared" si="2"/>
        <v>0</v>
      </c>
      <c r="J42" s="17">
        <f t="shared" si="3"/>
        <v>0</v>
      </c>
    </row>
    <row r="43" spans="1:10" ht="12.75">
      <c r="A43" s="12">
        <v>31</v>
      </c>
      <c r="B43" s="12" t="s">
        <v>14</v>
      </c>
      <c r="C43" s="12" t="s">
        <v>7</v>
      </c>
      <c r="D43" s="12">
        <v>500</v>
      </c>
      <c r="E43" s="18"/>
      <c r="F43" s="14">
        <f t="shared" si="0"/>
        <v>0</v>
      </c>
      <c r="G43" s="15">
        <v>0.23</v>
      </c>
      <c r="H43" s="14">
        <f t="shared" si="1"/>
        <v>0</v>
      </c>
      <c r="I43" s="16">
        <f t="shared" si="2"/>
        <v>0</v>
      </c>
      <c r="J43" s="17">
        <f t="shared" si="3"/>
        <v>0</v>
      </c>
    </row>
    <row r="44" spans="1:10" ht="12.75">
      <c r="A44" s="12">
        <v>32</v>
      </c>
      <c r="B44" s="12" t="s">
        <v>150</v>
      </c>
      <c r="C44" s="12" t="s">
        <v>40</v>
      </c>
      <c r="D44" s="12">
        <v>20</v>
      </c>
      <c r="E44" s="18"/>
      <c r="F44" s="14">
        <f t="shared" si="0"/>
        <v>0</v>
      </c>
      <c r="G44" s="15">
        <v>0.05</v>
      </c>
      <c r="H44" s="14">
        <f t="shared" si="1"/>
        <v>0</v>
      </c>
      <c r="I44" s="16">
        <f t="shared" si="2"/>
        <v>0</v>
      </c>
      <c r="J44" s="17">
        <f t="shared" si="3"/>
        <v>0</v>
      </c>
    </row>
    <row r="45" spans="1:10" ht="12.75">
      <c r="A45" s="12">
        <v>33</v>
      </c>
      <c r="B45" s="12" t="s">
        <v>111</v>
      </c>
      <c r="C45" s="12" t="s">
        <v>8</v>
      </c>
      <c r="D45" s="12">
        <v>300</v>
      </c>
      <c r="E45" s="18"/>
      <c r="F45" s="14">
        <f t="shared" si="0"/>
        <v>0</v>
      </c>
      <c r="G45" s="15">
        <v>0.05</v>
      </c>
      <c r="H45" s="14">
        <f t="shared" si="1"/>
        <v>0</v>
      </c>
      <c r="I45" s="16">
        <f t="shared" si="2"/>
        <v>0</v>
      </c>
      <c r="J45" s="17">
        <f t="shared" si="3"/>
        <v>0</v>
      </c>
    </row>
    <row r="46" spans="1:10" ht="12.75">
      <c r="A46" s="12">
        <v>34</v>
      </c>
      <c r="B46" s="12" t="s">
        <v>51</v>
      </c>
      <c r="C46" s="12" t="s">
        <v>8</v>
      </c>
      <c r="D46" s="12">
        <v>270</v>
      </c>
      <c r="E46" s="18"/>
      <c r="F46" s="14">
        <f t="shared" si="0"/>
        <v>0</v>
      </c>
      <c r="G46" s="15">
        <v>0.05</v>
      </c>
      <c r="H46" s="14">
        <f t="shared" si="1"/>
        <v>0</v>
      </c>
      <c r="I46" s="16">
        <f t="shared" si="2"/>
        <v>0</v>
      </c>
      <c r="J46" s="17">
        <f t="shared" si="3"/>
        <v>0</v>
      </c>
    </row>
    <row r="47" spans="2:10" ht="12.75">
      <c r="B47" s="24" t="s">
        <v>115</v>
      </c>
      <c r="C47" s="12"/>
      <c r="D47" s="12"/>
      <c r="E47" s="18"/>
      <c r="F47" s="14"/>
      <c r="G47" s="15"/>
      <c r="H47" s="14"/>
      <c r="I47" s="16"/>
      <c r="J47" s="17"/>
    </row>
    <row r="48" spans="1:10" ht="12.75">
      <c r="A48" s="12">
        <v>35</v>
      </c>
      <c r="B48" s="12" t="s">
        <v>65</v>
      </c>
      <c r="C48" s="12" t="s">
        <v>8</v>
      </c>
      <c r="D48" s="12">
        <v>200</v>
      </c>
      <c r="E48" s="18"/>
      <c r="F48" s="14">
        <f aca="true" t="shared" si="4" ref="F48:F84">D48*E48</f>
        <v>0</v>
      </c>
      <c r="G48" s="15">
        <v>0.08</v>
      </c>
      <c r="H48" s="14">
        <f aca="true" t="shared" si="5" ref="H48:H84">F48*G48</f>
        <v>0</v>
      </c>
      <c r="I48" s="16">
        <f aca="true" t="shared" si="6" ref="I48:I84">E48+E48*G48</f>
        <v>0</v>
      </c>
      <c r="J48" s="17">
        <f aca="true" t="shared" si="7" ref="J48:J84">F48+H48</f>
        <v>0</v>
      </c>
    </row>
    <row r="49" spans="1:10" ht="12.75">
      <c r="A49" s="12">
        <v>36</v>
      </c>
      <c r="B49" s="12" t="s">
        <v>66</v>
      </c>
      <c r="C49" s="12" t="s">
        <v>8</v>
      </c>
      <c r="D49" s="12">
        <v>600</v>
      </c>
      <c r="E49" s="18"/>
      <c r="F49" s="14">
        <f t="shared" si="4"/>
        <v>0</v>
      </c>
      <c r="G49" s="15">
        <v>0.05</v>
      </c>
      <c r="H49" s="14">
        <f t="shared" si="5"/>
        <v>0</v>
      </c>
      <c r="I49" s="16">
        <f t="shared" si="6"/>
        <v>0</v>
      </c>
      <c r="J49" s="17">
        <f t="shared" si="7"/>
        <v>0</v>
      </c>
    </row>
    <row r="50" spans="1:10" ht="12.75">
      <c r="A50" s="12">
        <v>37</v>
      </c>
      <c r="B50" s="12" t="s">
        <v>53</v>
      </c>
      <c r="C50" s="12" t="s">
        <v>8</v>
      </c>
      <c r="D50" s="12">
        <v>80</v>
      </c>
      <c r="E50" s="18"/>
      <c r="F50" s="14">
        <f t="shared" si="4"/>
        <v>0</v>
      </c>
      <c r="G50" s="15">
        <v>0.05</v>
      </c>
      <c r="H50" s="14">
        <f t="shared" si="5"/>
        <v>0</v>
      </c>
      <c r="I50" s="16">
        <f t="shared" si="6"/>
        <v>0</v>
      </c>
      <c r="J50" s="17">
        <f t="shared" si="7"/>
        <v>0</v>
      </c>
    </row>
    <row r="51" spans="1:10" ht="12.75">
      <c r="A51" s="12">
        <v>38</v>
      </c>
      <c r="B51" s="12" t="s">
        <v>116</v>
      </c>
      <c r="C51" s="12" t="s">
        <v>8</v>
      </c>
      <c r="D51" s="12">
        <v>180</v>
      </c>
      <c r="E51" s="18"/>
      <c r="F51" s="14">
        <f t="shared" si="4"/>
        <v>0</v>
      </c>
      <c r="G51" s="15">
        <v>0.05</v>
      </c>
      <c r="H51" s="14">
        <f t="shared" si="5"/>
        <v>0</v>
      </c>
      <c r="I51" s="16">
        <f t="shared" si="6"/>
        <v>0</v>
      </c>
      <c r="J51" s="17">
        <f t="shared" si="7"/>
        <v>0</v>
      </c>
    </row>
    <row r="52" spans="1:10" ht="12.75">
      <c r="A52" s="12">
        <v>39</v>
      </c>
      <c r="B52" s="12" t="s">
        <v>124</v>
      </c>
      <c r="C52" s="12" t="s">
        <v>8</v>
      </c>
      <c r="D52" s="12">
        <v>300</v>
      </c>
      <c r="E52" s="18"/>
      <c r="F52" s="14">
        <f t="shared" si="4"/>
        <v>0</v>
      </c>
      <c r="G52" s="15">
        <v>0.05</v>
      </c>
      <c r="H52" s="14">
        <f t="shared" si="5"/>
        <v>0</v>
      </c>
      <c r="I52" s="16">
        <f t="shared" si="6"/>
        <v>0</v>
      </c>
      <c r="J52" s="17">
        <f t="shared" si="7"/>
        <v>0</v>
      </c>
    </row>
    <row r="53" spans="1:10" ht="12.75">
      <c r="A53" s="12">
        <v>40</v>
      </c>
      <c r="B53" s="12" t="s">
        <v>138</v>
      </c>
      <c r="C53" s="12" t="s">
        <v>8</v>
      </c>
      <c r="D53" s="12">
        <v>50</v>
      </c>
      <c r="E53" s="18"/>
      <c r="F53" s="14">
        <f t="shared" si="4"/>
        <v>0</v>
      </c>
      <c r="G53" s="15">
        <v>0.08</v>
      </c>
      <c r="H53" s="14">
        <f t="shared" si="5"/>
        <v>0</v>
      </c>
      <c r="I53" s="16">
        <f t="shared" si="6"/>
        <v>0</v>
      </c>
      <c r="J53" s="17">
        <f t="shared" si="7"/>
        <v>0</v>
      </c>
    </row>
    <row r="54" spans="1:10" ht="12.75">
      <c r="A54" s="12">
        <v>41</v>
      </c>
      <c r="B54" s="12" t="s">
        <v>125</v>
      </c>
      <c r="C54" s="12" t="s">
        <v>8</v>
      </c>
      <c r="D54" s="12">
        <v>50</v>
      </c>
      <c r="E54" s="18"/>
      <c r="F54" s="14">
        <f t="shared" si="4"/>
        <v>0</v>
      </c>
      <c r="G54" s="15">
        <v>0.05</v>
      </c>
      <c r="H54" s="14">
        <f t="shared" si="5"/>
        <v>0</v>
      </c>
      <c r="I54" s="16">
        <f t="shared" si="6"/>
        <v>0</v>
      </c>
      <c r="J54" s="17">
        <f t="shared" si="7"/>
        <v>0</v>
      </c>
    </row>
    <row r="55" spans="1:10" ht="12.75">
      <c r="A55" s="12">
        <v>42</v>
      </c>
      <c r="B55" s="12" t="s">
        <v>55</v>
      </c>
      <c r="C55" s="12" t="s">
        <v>8</v>
      </c>
      <c r="D55" s="12">
        <v>150</v>
      </c>
      <c r="E55" s="18"/>
      <c r="F55" s="14">
        <f t="shared" si="4"/>
        <v>0</v>
      </c>
      <c r="G55" s="15">
        <v>0.08</v>
      </c>
      <c r="H55" s="14">
        <f t="shared" si="5"/>
        <v>0</v>
      </c>
      <c r="I55" s="16">
        <f t="shared" si="6"/>
        <v>0</v>
      </c>
      <c r="J55" s="17">
        <f t="shared" si="7"/>
        <v>0</v>
      </c>
    </row>
    <row r="56" spans="1:10" ht="12.75">
      <c r="A56" s="12">
        <v>43</v>
      </c>
      <c r="B56" s="12" t="s">
        <v>54</v>
      </c>
      <c r="C56" s="12" t="s">
        <v>40</v>
      </c>
      <c r="D56" s="12">
        <v>50</v>
      </c>
      <c r="E56" s="18"/>
      <c r="F56" s="14">
        <f t="shared" si="4"/>
        <v>0</v>
      </c>
      <c r="G56" s="15">
        <v>0.08</v>
      </c>
      <c r="H56" s="14">
        <f t="shared" si="5"/>
        <v>0</v>
      </c>
      <c r="I56" s="16">
        <f t="shared" si="6"/>
        <v>0</v>
      </c>
      <c r="J56" s="17">
        <f t="shared" si="7"/>
        <v>0</v>
      </c>
    </row>
    <row r="57" spans="1:10" ht="12.75">
      <c r="A57" s="12">
        <v>44</v>
      </c>
      <c r="B57" s="12" t="s">
        <v>139</v>
      </c>
      <c r="C57" s="12" t="s">
        <v>8</v>
      </c>
      <c r="D57" s="12">
        <v>300</v>
      </c>
      <c r="E57" s="18"/>
      <c r="F57" s="14">
        <f t="shared" si="4"/>
        <v>0</v>
      </c>
      <c r="G57" s="15">
        <v>0.05</v>
      </c>
      <c r="H57" s="14">
        <f t="shared" si="5"/>
        <v>0</v>
      </c>
      <c r="I57" s="16">
        <f t="shared" si="6"/>
        <v>0</v>
      </c>
      <c r="J57" s="17">
        <f t="shared" si="7"/>
        <v>0</v>
      </c>
    </row>
    <row r="58" spans="1:10" ht="12.75">
      <c r="A58" s="12">
        <v>45</v>
      </c>
      <c r="B58" s="12" t="s">
        <v>56</v>
      </c>
      <c r="C58" s="12" t="s">
        <v>8</v>
      </c>
      <c r="D58" s="12">
        <v>150</v>
      </c>
      <c r="E58" s="18"/>
      <c r="F58" s="14">
        <f t="shared" si="4"/>
        <v>0</v>
      </c>
      <c r="G58" s="15">
        <v>0.08</v>
      </c>
      <c r="H58" s="14">
        <f t="shared" si="5"/>
        <v>0</v>
      </c>
      <c r="I58" s="16">
        <f t="shared" si="6"/>
        <v>0</v>
      </c>
      <c r="J58" s="17">
        <f t="shared" si="7"/>
        <v>0</v>
      </c>
    </row>
    <row r="59" spans="1:10" ht="12.75">
      <c r="A59" s="12">
        <v>46</v>
      </c>
      <c r="B59" s="12" t="s">
        <v>52</v>
      </c>
      <c r="C59" s="12" t="s">
        <v>8</v>
      </c>
      <c r="D59" s="12">
        <v>200</v>
      </c>
      <c r="E59" s="18"/>
      <c r="F59" s="14">
        <f t="shared" si="4"/>
        <v>0</v>
      </c>
      <c r="G59" s="15">
        <v>0.05</v>
      </c>
      <c r="H59" s="14">
        <f t="shared" si="5"/>
        <v>0</v>
      </c>
      <c r="I59" s="16">
        <f t="shared" si="6"/>
        <v>0</v>
      </c>
      <c r="J59" s="17">
        <f t="shared" si="7"/>
        <v>0</v>
      </c>
    </row>
    <row r="60" spans="1:10" ht="12.75">
      <c r="A60" s="12">
        <v>47</v>
      </c>
      <c r="B60" s="12" t="s">
        <v>109</v>
      </c>
      <c r="C60" s="12" t="s">
        <v>8</v>
      </c>
      <c r="D60" s="12">
        <v>1000</v>
      </c>
      <c r="E60" s="18"/>
      <c r="F60" s="14">
        <f t="shared" si="4"/>
        <v>0</v>
      </c>
      <c r="G60" s="15">
        <v>0.05</v>
      </c>
      <c r="H60" s="14">
        <f t="shared" si="5"/>
        <v>0</v>
      </c>
      <c r="I60" s="16">
        <f t="shared" si="6"/>
        <v>0</v>
      </c>
      <c r="J60" s="17">
        <f t="shared" si="7"/>
        <v>0</v>
      </c>
    </row>
    <row r="61" spans="1:10" ht="12.75">
      <c r="A61" s="12">
        <v>48</v>
      </c>
      <c r="B61" s="12" t="s">
        <v>33</v>
      </c>
      <c r="C61" s="12" t="s">
        <v>8</v>
      </c>
      <c r="D61" s="12">
        <v>200</v>
      </c>
      <c r="E61" s="18"/>
      <c r="F61" s="14">
        <f t="shared" si="4"/>
        <v>0</v>
      </c>
      <c r="G61" s="15">
        <v>0.23</v>
      </c>
      <c r="H61" s="14">
        <f t="shared" si="5"/>
        <v>0</v>
      </c>
      <c r="I61" s="16">
        <f t="shared" si="6"/>
        <v>0</v>
      </c>
      <c r="J61" s="17">
        <f t="shared" si="7"/>
        <v>0</v>
      </c>
    </row>
    <row r="62" spans="1:10" ht="12.75">
      <c r="A62" s="12">
        <v>49</v>
      </c>
      <c r="B62" s="12" t="s">
        <v>113</v>
      </c>
      <c r="C62" s="12" t="s">
        <v>8</v>
      </c>
      <c r="D62" s="12">
        <v>200</v>
      </c>
      <c r="E62" s="18"/>
      <c r="F62" s="14">
        <f t="shared" si="4"/>
        <v>0</v>
      </c>
      <c r="G62" s="15">
        <v>0.08</v>
      </c>
      <c r="H62" s="14">
        <f t="shared" si="5"/>
        <v>0</v>
      </c>
      <c r="I62" s="16">
        <f t="shared" si="6"/>
        <v>0</v>
      </c>
      <c r="J62" s="17">
        <f t="shared" si="7"/>
        <v>0</v>
      </c>
    </row>
    <row r="63" spans="1:10" ht="12.75">
      <c r="A63" s="12">
        <v>50</v>
      </c>
      <c r="B63" s="12" t="s">
        <v>31</v>
      </c>
      <c r="C63" s="12" t="s">
        <v>8</v>
      </c>
      <c r="D63" s="12">
        <v>200</v>
      </c>
      <c r="E63" s="18"/>
      <c r="F63" s="14">
        <f t="shared" si="4"/>
        <v>0</v>
      </c>
      <c r="G63" s="15">
        <v>0.05</v>
      </c>
      <c r="H63" s="14">
        <f t="shared" si="5"/>
        <v>0</v>
      </c>
      <c r="I63" s="16">
        <f t="shared" si="6"/>
        <v>0</v>
      </c>
      <c r="J63" s="17">
        <f t="shared" si="7"/>
        <v>0</v>
      </c>
    </row>
    <row r="64" spans="1:10" ht="12.75">
      <c r="A64" s="12">
        <v>51</v>
      </c>
      <c r="B64" s="12" t="s">
        <v>151</v>
      </c>
      <c r="C64" s="12" t="s">
        <v>8</v>
      </c>
      <c r="D64" s="12">
        <v>500</v>
      </c>
      <c r="E64" s="18"/>
      <c r="F64" s="14">
        <f t="shared" si="4"/>
        <v>0</v>
      </c>
      <c r="G64" s="15">
        <v>0.05</v>
      </c>
      <c r="H64" s="14">
        <f t="shared" si="5"/>
        <v>0</v>
      </c>
      <c r="I64" s="16">
        <f t="shared" si="6"/>
        <v>0</v>
      </c>
      <c r="J64" s="17">
        <f t="shared" si="7"/>
        <v>0</v>
      </c>
    </row>
    <row r="65" spans="1:10" ht="12.75">
      <c r="A65" s="12">
        <v>52</v>
      </c>
      <c r="B65" s="12" t="s">
        <v>57</v>
      </c>
      <c r="C65" s="12" t="s">
        <v>8</v>
      </c>
      <c r="D65" s="12">
        <v>200</v>
      </c>
      <c r="E65" s="18"/>
      <c r="F65" s="14">
        <f t="shared" si="4"/>
        <v>0</v>
      </c>
      <c r="G65" s="15">
        <v>0.08</v>
      </c>
      <c r="H65" s="14">
        <f t="shared" si="5"/>
        <v>0</v>
      </c>
      <c r="I65" s="16">
        <f t="shared" si="6"/>
        <v>0</v>
      </c>
      <c r="J65" s="17">
        <f t="shared" si="7"/>
        <v>0</v>
      </c>
    </row>
    <row r="66" spans="1:10" ht="12.75">
      <c r="A66" s="12">
        <v>53</v>
      </c>
      <c r="B66" s="12" t="s">
        <v>58</v>
      </c>
      <c r="C66" s="12" t="s">
        <v>8</v>
      </c>
      <c r="D66" s="12">
        <v>80</v>
      </c>
      <c r="E66" s="18"/>
      <c r="F66" s="14">
        <f t="shared" si="4"/>
        <v>0</v>
      </c>
      <c r="G66" s="15">
        <v>0.23</v>
      </c>
      <c r="H66" s="14">
        <f t="shared" si="5"/>
        <v>0</v>
      </c>
      <c r="I66" s="16">
        <f t="shared" si="6"/>
        <v>0</v>
      </c>
      <c r="J66" s="17">
        <f t="shared" si="7"/>
        <v>0</v>
      </c>
    </row>
    <row r="67" spans="1:10" ht="12.75">
      <c r="A67" s="12">
        <v>54</v>
      </c>
      <c r="B67" s="12" t="s">
        <v>59</v>
      </c>
      <c r="C67" s="12" t="s">
        <v>8</v>
      </c>
      <c r="D67" s="12">
        <v>800</v>
      </c>
      <c r="E67" s="18"/>
      <c r="F67" s="14">
        <f t="shared" si="4"/>
        <v>0</v>
      </c>
      <c r="G67" s="15">
        <v>0.05</v>
      </c>
      <c r="H67" s="14">
        <f t="shared" si="5"/>
        <v>0</v>
      </c>
      <c r="I67" s="16">
        <f t="shared" si="6"/>
        <v>0</v>
      </c>
      <c r="J67" s="17">
        <f t="shared" si="7"/>
        <v>0</v>
      </c>
    </row>
    <row r="68" spans="1:10" ht="12.75">
      <c r="A68" s="12">
        <v>55</v>
      </c>
      <c r="B68" s="12" t="s">
        <v>64</v>
      </c>
      <c r="C68" s="12" t="s">
        <v>8</v>
      </c>
      <c r="D68" s="13">
        <v>1500</v>
      </c>
      <c r="E68" s="18"/>
      <c r="F68" s="14">
        <f t="shared" si="4"/>
        <v>0</v>
      </c>
      <c r="G68" s="15">
        <v>0.05</v>
      </c>
      <c r="H68" s="14">
        <f t="shared" si="5"/>
        <v>0</v>
      </c>
      <c r="I68" s="16">
        <f t="shared" si="6"/>
        <v>0</v>
      </c>
      <c r="J68" s="17">
        <f t="shared" si="7"/>
        <v>0</v>
      </c>
    </row>
    <row r="69" spans="1:10" ht="12.75">
      <c r="A69" s="12">
        <v>56</v>
      </c>
      <c r="B69" s="12" t="s">
        <v>93</v>
      </c>
      <c r="C69" s="12" t="s">
        <v>8</v>
      </c>
      <c r="D69" s="12">
        <v>100</v>
      </c>
      <c r="E69" s="18"/>
      <c r="F69" s="14">
        <f t="shared" si="4"/>
        <v>0</v>
      </c>
      <c r="G69" s="15">
        <v>0.05</v>
      </c>
      <c r="H69" s="14">
        <f t="shared" si="5"/>
        <v>0</v>
      </c>
      <c r="I69" s="16">
        <f t="shared" si="6"/>
        <v>0</v>
      </c>
      <c r="J69" s="17">
        <f t="shared" si="7"/>
        <v>0</v>
      </c>
    </row>
    <row r="70" spans="1:10" ht="12.75">
      <c r="A70" s="12">
        <v>57</v>
      </c>
      <c r="B70" s="12" t="s">
        <v>94</v>
      </c>
      <c r="C70" s="12" t="s">
        <v>8</v>
      </c>
      <c r="D70" s="12">
        <v>10</v>
      </c>
      <c r="E70" s="18"/>
      <c r="F70" s="14">
        <f t="shared" si="4"/>
        <v>0</v>
      </c>
      <c r="G70" s="15">
        <v>0.05</v>
      </c>
      <c r="H70" s="14">
        <f t="shared" si="5"/>
        <v>0</v>
      </c>
      <c r="I70" s="16">
        <f t="shared" si="6"/>
        <v>0</v>
      </c>
      <c r="J70" s="17">
        <f t="shared" si="7"/>
        <v>0</v>
      </c>
    </row>
    <row r="71" spans="1:10" ht="12.75">
      <c r="A71" s="12">
        <v>58</v>
      </c>
      <c r="B71" s="12" t="s">
        <v>126</v>
      </c>
      <c r="C71" s="12" t="s">
        <v>40</v>
      </c>
      <c r="D71" s="12">
        <v>50</v>
      </c>
      <c r="E71" s="18"/>
      <c r="F71" s="14">
        <f t="shared" si="4"/>
        <v>0</v>
      </c>
      <c r="G71" s="15">
        <v>0.08</v>
      </c>
      <c r="H71" s="14">
        <f t="shared" si="5"/>
        <v>0</v>
      </c>
      <c r="I71" s="16">
        <f t="shared" si="6"/>
        <v>0</v>
      </c>
      <c r="J71" s="17">
        <f t="shared" si="7"/>
        <v>0</v>
      </c>
    </row>
    <row r="72" spans="1:10" ht="12.75">
      <c r="A72" s="12">
        <v>59</v>
      </c>
      <c r="B72" s="12" t="s">
        <v>97</v>
      </c>
      <c r="C72" s="12" t="s">
        <v>11</v>
      </c>
      <c r="D72" s="12">
        <v>50</v>
      </c>
      <c r="E72" s="18"/>
      <c r="F72" s="14">
        <f t="shared" si="4"/>
        <v>0</v>
      </c>
      <c r="G72" s="15">
        <v>0.05</v>
      </c>
      <c r="H72" s="14">
        <f t="shared" si="5"/>
        <v>0</v>
      </c>
      <c r="I72" s="16">
        <f t="shared" si="6"/>
        <v>0</v>
      </c>
      <c r="J72" s="17">
        <f t="shared" si="7"/>
        <v>0</v>
      </c>
    </row>
    <row r="73" spans="1:10" ht="12.75">
      <c r="A73" s="12">
        <v>60</v>
      </c>
      <c r="B73" s="12" t="s">
        <v>98</v>
      </c>
      <c r="C73" s="12" t="s">
        <v>8</v>
      </c>
      <c r="D73" s="12">
        <v>200</v>
      </c>
      <c r="E73" s="18"/>
      <c r="F73" s="14">
        <f t="shared" si="4"/>
        <v>0</v>
      </c>
      <c r="G73" s="15">
        <v>0.05</v>
      </c>
      <c r="H73" s="14">
        <f t="shared" si="5"/>
        <v>0</v>
      </c>
      <c r="I73" s="16">
        <f t="shared" si="6"/>
        <v>0</v>
      </c>
      <c r="J73" s="17">
        <f t="shared" si="7"/>
        <v>0</v>
      </c>
    </row>
    <row r="74" spans="1:10" ht="12.75">
      <c r="A74" s="12">
        <v>61</v>
      </c>
      <c r="B74" s="12" t="s">
        <v>99</v>
      </c>
      <c r="C74" s="12" t="s">
        <v>8</v>
      </c>
      <c r="D74" s="12">
        <v>250</v>
      </c>
      <c r="E74" s="18"/>
      <c r="F74" s="14">
        <f t="shared" si="4"/>
        <v>0</v>
      </c>
      <c r="G74" s="15">
        <v>0.05</v>
      </c>
      <c r="H74" s="14">
        <f t="shared" si="5"/>
        <v>0</v>
      </c>
      <c r="I74" s="16">
        <f t="shared" si="6"/>
        <v>0</v>
      </c>
      <c r="J74" s="17">
        <f t="shared" si="7"/>
        <v>0</v>
      </c>
    </row>
    <row r="75" spans="1:10" ht="12.75">
      <c r="A75" s="12">
        <v>62</v>
      </c>
      <c r="B75" s="12" t="s">
        <v>100</v>
      </c>
      <c r="C75" s="12" t="s">
        <v>8</v>
      </c>
      <c r="D75" s="12">
        <v>50</v>
      </c>
      <c r="E75" s="18"/>
      <c r="F75" s="14">
        <f t="shared" si="4"/>
        <v>0</v>
      </c>
      <c r="G75" s="15">
        <v>0.08</v>
      </c>
      <c r="H75" s="14">
        <f t="shared" si="5"/>
        <v>0</v>
      </c>
      <c r="I75" s="16">
        <f t="shared" si="6"/>
        <v>0</v>
      </c>
      <c r="J75" s="17">
        <f t="shared" si="7"/>
        <v>0</v>
      </c>
    </row>
    <row r="76" spans="1:10" ht="12.75">
      <c r="A76" s="12">
        <v>63</v>
      </c>
      <c r="B76" s="12" t="s">
        <v>35</v>
      </c>
      <c r="C76" s="12" t="s">
        <v>8</v>
      </c>
      <c r="D76" s="12">
        <v>100</v>
      </c>
      <c r="E76" s="18"/>
      <c r="F76" s="14">
        <f t="shared" si="4"/>
        <v>0</v>
      </c>
      <c r="G76" s="15">
        <v>0.08</v>
      </c>
      <c r="H76" s="14">
        <f t="shared" si="5"/>
        <v>0</v>
      </c>
      <c r="I76" s="16">
        <f t="shared" si="6"/>
        <v>0</v>
      </c>
      <c r="J76" s="17">
        <f t="shared" si="7"/>
        <v>0</v>
      </c>
    </row>
    <row r="77" spans="1:10" ht="12.75">
      <c r="A77" s="12">
        <v>64</v>
      </c>
      <c r="B77" s="12" t="s">
        <v>72</v>
      </c>
      <c r="C77" s="12" t="s">
        <v>40</v>
      </c>
      <c r="D77" s="12">
        <v>100</v>
      </c>
      <c r="E77" s="18"/>
      <c r="F77" s="14">
        <f t="shared" si="4"/>
        <v>0</v>
      </c>
      <c r="G77" s="15">
        <v>0.05</v>
      </c>
      <c r="H77" s="14">
        <f t="shared" si="5"/>
        <v>0</v>
      </c>
      <c r="I77" s="16">
        <f t="shared" si="6"/>
        <v>0</v>
      </c>
      <c r="J77" s="17">
        <f t="shared" si="7"/>
        <v>0</v>
      </c>
    </row>
    <row r="78" spans="1:10" ht="12.75">
      <c r="A78" s="12">
        <v>65</v>
      </c>
      <c r="B78" s="12" t="s">
        <v>152</v>
      </c>
      <c r="C78" s="12" t="s">
        <v>8</v>
      </c>
      <c r="D78" s="12">
        <v>10</v>
      </c>
      <c r="E78" s="18"/>
      <c r="F78" s="14">
        <f t="shared" si="4"/>
        <v>0</v>
      </c>
      <c r="G78" s="15">
        <v>0.05</v>
      </c>
      <c r="H78" s="14">
        <f t="shared" si="5"/>
        <v>0</v>
      </c>
      <c r="I78" s="16">
        <f t="shared" si="6"/>
        <v>0</v>
      </c>
      <c r="J78" s="17">
        <f t="shared" si="7"/>
        <v>0</v>
      </c>
    </row>
    <row r="79" spans="1:10" ht="12.75">
      <c r="A79" s="12">
        <v>66</v>
      </c>
      <c r="B79" s="12" t="s">
        <v>141</v>
      </c>
      <c r="C79" s="12" t="s">
        <v>8</v>
      </c>
      <c r="D79" s="12">
        <v>1000</v>
      </c>
      <c r="E79" s="18"/>
      <c r="F79" s="14">
        <f t="shared" si="4"/>
        <v>0</v>
      </c>
      <c r="G79" s="15">
        <v>0.05</v>
      </c>
      <c r="H79" s="14">
        <f t="shared" si="5"/>
        <v>0</v>
      </c>
      <c r="I79" s="16">
        <f t="shared" si="6"/>
        <v>0</v>
      </c>
      <c r="J79" s="17">
        <f t="shared" si="7"/>
        <v>0</v>
      </c>
    </row>
    <row r="80" spans="1:10" ht="12.75">
      <c r="A80" s="12">
        <v>67</v>
      </c>
      <c r="B80" s="12" t="s">
        <v>61</v>
      </c>
      <c r="C80" s="12" t="s">
        <v>8</v>
      </c>
      <c r="D80" s="12">
        <v>4300</v>
      </c>
      <c r="E80" s="18"/>
      <c r="F80" s="14">
        <f t="shared" si="4"/>
        <v>0</v>
      </c>
      <c r="G80" s="15">
        <v>0.05</v>
      </c>
      <c r="H80" s="14">
        <f t="shared" si="5"/>
        <v>0</v>
      </c>
      <c r="I80" s="16">
        <f t="shared" si="6"/>
        <v>0</v>
      </c>
      <c r="J80" s="17">
        <f t="shared" si="7"/>
        <v>0</v>
      </c>
    </row>
    <row r="81" spans="1:10" ht="12.75">
      <c r="A81" s="12">
        <v>68</v>
      </c>
      <c r="B81" s="12" t="s">
        <v>60</v>
      </c>
      <c r="C81" s="12" t="s">
        <v>8</v>
      </c>
      <c r="D81" s="12">
        <v>4300</v>
      </c>
      <c r="E81" s="18"/>
      <c r="F81" s="14">
        <f t="shared" si="4"/>
        <v>0</v>
      </c>
      <c r="G81" s="15">
        <v>0.05</v>
      </c>
      <c r="H81" s="14">
        <f t="shared" si="5"/>
        <v>0</v>
      </c>
      <c r="I81" s="16">
        <f t="shared" si="6"/>
        <v>0</v>
      </c>
      <c r="J81" s="17">
        <f t="shared" si="7"/>
        <v>0</v>
      </c>
    </row>
    <row r="82" spans="1:10" ht="12.75">
      <c r="A82" s="12">
        <v>69</v>
      </c>
      <c r="B82" s="12" t="s">
        <v>62</v>
      </c>
      <c r="C82" s="12" t="s">
        <v>8</v>
      </c>
      <c r="D82" s="12">
        <v>40</v>
      </c>
      <c r="E82" s="18"/>
      <c r="F82" s="14">
        <f t="shared" si="4"/>
        <v>0</v>
      </c>
      <c r="G82" s="15">
        <v>0.08</v>
      </c>
      <c r="H82" s="14">
        <f t="shared" si="5"/>
        <v>0</v>
      </c>
      <c r="I82" s="16">
        <f t="shared" si="6"/>
        <v>0</v>
      </c>
      <c r="J82" s="17">
        <f t="shared" si="7"/>
        <v>0</v>
      </c>
    </row>
    <row r="83" spans="1:10" ht="12.75">
      <c r="A83" s="12">
        <v>70</v>
      </c>
      <c r="B83" s="12" t="s">
        <v>34</v>
      </c>
      <c r="C83" s="12" t="s">
        <v>11</v>
      </c>
      <c r="D83" s="12">
        <v>400</v>
      </c>
      <c r="E83" s="18"/>
      <c r="F83" s="14">
        <f t="shared" si="4"/>
        <v>0</v>
      </c>
      <c r="G83" s="15">
        <v>0.05</v>
      </c>
      <c r="H83" s="14">
        <f t="shared" si="5"/>
        <v>0</v>
      </c>
      <c r="I83" s="16">
        <f t="shared" si="6"/>
        <v>0</v>
      </c>
      <c r="J83" s="17">
        <f t="shared" si="7"/>
        <v>0</v>
      </c>
    </row>
    <row r="84" spans="1:10" ht="12.75">
      <c r="A84" s="12">
        <v>71</v>
      </c>
      <c r="B84" s="12" t="s">
        <v>63</v>
      </c>
      <c r="C84" s="12" t="s">
        <v>8</v>
      </c>
      <c r="D84" s="12">
        <v>360</v>
      </c>
      <c r="E84" s="18"/>
      <c r="F84" s="14">
        <f t="shared" si="4"/>
        <v>0</v>
      </c>
      <c r="G84" s="15">
        <v>0.23</v>
      </c>
      <c r="H84" s="14">
        <f t="shared" si="5"/>
        <v>0</v>
      </c>
      <c r="I84" s="16">
        <f t="shared" si="6"/>
        <v>0</v>
      </c>
      <c r="J84" s="17">
        <f t="shared" si="7"/>
        <v>0</v>
      </c>
    </row>
    <row r="85" spans="2:10" ht="12.75">
      <c r="B85" s="24" t="s">
        <v>15</v>
      </c>
      <c r="C85" s="12"/>
      <c r="D85" s="12"/>
      <c r="E85" s="18"/>
      <c r="F85" s="14"/>
      <c r="G85" s="15"/>
      <c r="H85" s="14"/>
      <c r="I85" s="16"/>
      <c r="J85" s="17"/>
    </row>
    <row r="86" spans="1:10" ht="12.75">
      <c r="A86" s="12">
        <v>72</v>
      </c>
      <c r="B86" s="12" t="s">
        <v>127</v>
      </c>
      <c r="C86" s="12" t="s">
        <v>40</v>
      </c>
      <c r="D86" s="12">
        <v>150</v>
      </c>
      <c r="E86" s="18"/>
      <c r="F86" s="14">
        <f aca="true" t="shared" si="8" ref="F86:F107">D86*E86</f>
        <v>0</v>
      </c>
      <c r="G86" s="15">
        <v>0.08</v>
      </c>
      <c r="H86" s="14">
        <f aca="true" t="shared" si="9" ref="H86:H107">F86*G86</f>
        <v>0</v>
      </c>
      <c r="I86" s="16">
        <f aca="true" t="shared" si="10" ref="I86:I107">E86+E86*G86</f>
        <v>0</v>
      </c>
      <c r="J86" s="17">
        <f aca="true" t="shared" si="11" ref="J86:J107">F86+H86</f>
        <v>0</v>
      </c>
    </row>
    <row r="87" spans="1:10" ht="12.75">
      <c r="A87" s="12">
        <v>73</v>
      </c>
      <c r="B87" s="12" t="s">
        <v>128</v>
      </c>
      <c r="C87" s="12" t="s">
        <v>8</v>
      </c>
      <c r="D87" s="12">
        <v>30</v>
      </c>
      <c r="E87" s="18"/>
      <c r="F87" s="14">
        <f t="shared" si="8"/>
        <v>0</v>
      </c>
      <c r="G87" s="15">
        <v>0.08</v>
      </c>
      <c r="H87" s="14">
        <f t="shared" si="9"/>
        <v>0</v>
      </c>
      <c r="I87" s="16">
        <f t="shared" si="10"/>
        <v>0</v>
      </c>
      <c r="J87" s="17">
        <f t="shared" si="11"/>
        <v>0</v>
      </c>
    </row>
    <row r="88" spans="1:10" ht="12.75">
      <c r="A88" s="12">
        <v>74</v>
      </c>
      <c r="B88" s="12" t="s">
        <v>133</v>
      </c>
      <c r="C88" s="12" t="s">
        <v>8</v>
      </c>
      <c r="D88" s="12">
        <v>2</v>
      </c>
      <c r="E88" s="18"/>
      <c r="F88" s="14">
        <f t="shared" si="8"/>
        <v>0</v>
      </c>
      <c r="G88" s="15">
        <v>0.08</v>
      </c>
      <c r="H88" s="14">
        <f t="shared" si="9"/>
        <v>0</v>
      </c>
      <c r="I88" s="16">
        <f t="shared" si="10"/>
        <v>0</v>
      </c>
      <c r="J88" s="17">
        <f t="shared" si="11"/>
        <v>0</v>
      </c>
    </row>
    <row r="89" spans="1:10" ht="12.75">
      <c r="A89" s="12">
        <v>75</v>
      </c>
      <c r="B89" s="12" t="s">
        <v>131</v>
      </c>
      <c r="C89" s="12" t="s">
        <v>8</v>
      </c>
      <c r="D89" s="12">
        <v>50</v>
      </c>
      <c r="E89" s="18"/>
      <c r="F89" s="14">
        <f t="shared" si="8"/>
        <v>0</v>
      </c>
      <c r="G89" s="15">
        <v>0.08</v>
      </c>
      <c r="H89" s="14">
        <f t="shared" si="9"/>
        <v>0</v>
      </c>
      <c r="I89" s="16">
        <f t="shared" si="10"/>
        <v>0</v>
      </c>
      <c r="J89" s="17">
        <f t="shared" si="11"/>
        <v>0</v>
      </c>
    </row>
    <row r="90" spans="1:10" ht="12.75">
      <c r="A90" s="12">
        <v>76</v>
      </c>
      <c r="B90" s="12" t="s">
        <v>132</v>
      </c>
      <c r="C90" s="12" t="s">
        <v>8</v>
      </c>
      <c r="D90" s="12">
        <v>10</v>
      </c>
      <c r="E90" s="18"/>
      <c r="F90" s="14">
        <f t="shared" si="8"/>
        <v>0</v>
      </c>
      <c r="G90" s="15">
        <v>0.08</v>
      </c>
      <c r="H90" s="14">
        <f t="shared" si="9"/>
        <v>0</v>
      </c>
      <c r="I90" s="16">
        <f t="shared" si="10"/>
        <v>0</v>
      </c>
      <c r="J90" s="17">
        <f t="shared" si="11"/>
        <v>0</v>
      </c>
    </row>
    <row r="91" spans="1:10" ht="12.75">
      <c r="A91" s="12">
        <v>77</v>
      </c>
      <c r="B91" s="12" t="s">
        <v>134</v>
      </c>
      <c r="C91" s="12" t="s">
        <v>40</v>
      </c>
      <c r="D91" s="12">
        <v>10</v>
      </c>
      <c r="E91" s="18"/>
      <c r="F91" s="14">
        <f t="shared" si="8"/>
        <v>0</v>
      </c>
      <c r="G91" s="15">
        <v>0.08</v>
      </c>
      <c r="H91" s="14">
        <f t="shared" si="9"/>
        <v>0</v>
      </c>
      <c r="I91" s="16">
        <f t="shared" si="10"/>
        <v>0</v>
      </c>
      <c r="J91" s="17">
        <f t="shared" si="11"/>
        <v>0</v>
      </c>
    </row>
    <row r="92" spans="1:10" ht="12.75">
      <c r="A92" s="12">
        <v>78</v>
      </c>
      <c r="B92" s="12" t="s">
        <v>135</v>
      </c>
      <c r="C92" s="12" t="s">
        <v>40</v>
      </c>
      <c r="D92" s="12">
        <v>20</v>
      </c>
      <c r="E92" s="18"/>
      <c r="F92" s="14">
        <f t="shared" si="8"/>
        <v>0</v>
      </c>
      <c r="G92" s="15">
        <v>0.08</v>
      </c>
      <c r="H92" s="14">
        <f t="shared" si="9"/>
        <v>0</v>
      </c>
      <c r="I92" s="16">
        <f t="shared" si="10"/>
        <v>0</v>
      </c>
      <c r="J92" s="17">
        <f t="shared" si="11"/>
        <v>0</v>
      </c>
    </row>
    <row r="93" spans="1:10" ht="12.75">
      <c r="A93" s="12">
        <v>79</v>
      </c>
      <c r="B93" s="12" t="s">
        <v>67</v>
      </c>
      <c r="C93" s="12" t="s">
        <v>8</v>
      </c>
      <c r="D93" s="12">
        <v>100</v>
      </c>
      <c r="E93" s="18"/>
      <c r="F93" s="14">
        <f t="shared" si="8"/>
        <v>0</v>
      </c>
      <c r="G93" s="15">
        <v>0.08</v>
      </c>
      <c r="H93" s="14">
        <f t="shared" si="9"/>
        <v>0</v>
      </c>
      <c r="I93" s="16">
        <f t="shared" si="10"/>
        <v>0</v>
      </c>
      <c r="J93" s="17">
        <f t="shared" si="11"/>
        <v>0</v>
      </c>
    </row>
    <row r="94" spans="1:10" ht="12.75">
      <c r="A94" s="12">
        <v>80</v>
      </c>
      <c r="B94" s="12" t="s">
        <v>75</v>
      </c>
      <c r="C94" s="12" t="s">
        <v>40</v>
      </c>
      <c r="D94" s="12">
        <v>200</v>
      </c>
      <c r="E94" s="18"/>
      <c r="F94" s="14">
        <f t="shared" si="8"/>
        <v>0</v>
      </c>
      <c r="G94" s="15">
        <v>0.08</v>
      </c>
      <c r="H94" s="14">
        <f t="shared" si="9"/>
        <v>0</v>
      </c>
      <c r="I94" s="16">
        <f t="shared" si="10"/>
        <v>0</v>
      </c>
      <c r="J94" s="17">
        <f t="shared" si="11"/>
        <v>0</v>
      </c>
    </row>
    <row r="95" spans="1:10" ht="12.75">
      <c r="A95" s="12">
        <v>81</v>
      </c>
      <c r="B95" s="12" t="s">
        <v>129</v>
      </c>
      <c r="C95" s="12" t="s">
        <v>8</v>
      </c>
      <c r="D95" s="12">
        <v>300</v>
      </c>
      <c r="E95" s="18"/>
      <c r="F95" s="14">
        <f t="shared" si="8"/>
        <v>0</v>
      </c>
      <c r="G95" s="15">
        <v>0.08</v>
      </c>
      <c r="H95" s="14">
        <f t="shared" si="9"/>
        <v>0</v>
      </c>
      <c r="I95" s="16">
        <f t="shared" si="10"/>
        <v>0</v>
      </c>
      <c r="J95" s="17">
        <f t="shared" si="11"/>
        <v>0</v>
      </c>
    </row>
    <row r="96" spans="1:10" ht="12.75">
      <c r="A96" s="12">
        <v>82</v>
      </c>
      <c r="B96" s="12" t="s">
        <v>76</v>
      </c>
      <c r="C96" s="12" t="s">
        <v>40</v>
      </c>
      <c r="D96" s="12">
        <v>100</v>
      </c>
      <c r="E96" s="18"/>
      <c r="F96" s="14">
        <f t="shared" si="8"/>
        <v>0</v>
      </c>
      <c r="G96" s="15">
        <v>0.08</v>
      </c>
      <c r="H96" s="14">
        <f t="shared" si="9"/>
        <v>0</v>
      </c>
      <c r="I96" s="16">
        <f t="shared" si="10"/>
        <v>0</v>
      </c>
      <c r="J96" s="17">
        <f t="shared" si="11"/>
        <v>0</v>
      </c>
    </row>
    <row r="97" spans="1:10" ht="12.75">
      <c r="A97" s="12">
        <v>83</v>
      </c>
      <c r="B97" s="12" t="s">
        <v>73</v>
      </c>
      <c r="C97" s="12" t="s">
        <v>40</v>
      </c>
      <c r="D97" s="12">
        <v>150</v>
      </c>
      <c r="E97" s="18"/>
      <c r="F97" s="14">
        <f t="shared" si="8"/>
        <v>0</v>
      </c>
      <c r="G97" s="15">
        <v>0.08</v>
      </c>
      <c r="H97" s="14">
        <f t="shared" si="9"/>
        <v>0</v>
      </c>
      <c r="I97" s="16">
        <f t="shared" si="10"/>
        <v>0</v>
      </c>
      <c r="J97" s="17">
        <f t="shared" si="11"/>
        <v>0</v>
      </c>
    </row>
    <row r="98" spans="1:10" ht="12.75">
      <c r="A98" s="12">
        <v>84</v>
      </c>
      <c r="B98" s="12" t="s">
        <v>68</v>
      </c>
      <c r="C98" s="12" t="s">
        <v>40</v>
      </c>
      <c r="D98" s="12">
        <v>200</v>
      </c>
      <c r="E98" s="18"/>
      <c r="F98" s="14">
        <f t="shared" si="8"/>
        <v>0</v>
      </c>
      <c r="G98" s="15">
        <v>0.08</v>
      </c>
      <c r="H98" s="14">
        <f t="shared" si="9"/>
        <v>0</v>
      </c>
      <c r="I98" s="16">
        <f t="shared" si="10"/>
        <v>0</v>
      </c>
      <c r="J98" s="17">
        <f t="shared" si="11"/>
        <v>0</v>
      </c>
    </row>
    <row r="99" spans="1:10" ht="12.75">
      <c r="A99" s="12">
        <v>85</v>
      </c>
      <c r="B99" s="12" t="s">
        <v>77</v>
      </c>
      <c r="C99" s="12" t="s">
        <v>40</v>
      </c>
      <c r="D99" s="12">
        <v>150</v>
      </c>
      <c r="E99" s="18"/>
      <c r="F99" s="14">
        <f t="shared" si="8"/>
        <v>0</v>
      </c>
      <c r="G99" s="15">
        <v>0.08</v>
      </c>
      <c r="H99" s="14">
        <f t="shared" si="9"/>
        <v>0</v>
      </c>
      <c r="I99" s="16">
        <f t="shared" si="10"/>
        <v>0</v>
      </c>
      <c r="J99" s="17">
        <f t="shared" si="11"/>
        <v>0</v>
      </c>
    </row>
    <row r="100" spans="1:10" ht="12.75">
      <c r="A100" s="12">
        <v>86</v>
      </c>
      <c r="B100" s="12" t="s">
        <v>69</v>
      </c>
      <c r="C100" s="12" t="s">
        <v>40</v>
      </c>
      <c r="D100" s="12">
        <v>500</v>
      </c>
      <c r="E100" s="18"/>
      <c r="F100" s="14">
        <f t="shared" si="8"/>
        <v>0</v>
      </c>
      <c r="G100" s="15">
        <v>0.08</v>
      </c>
      <c r="H100" s="14">
        <f t="shared" si="9"/>
        <v>0</v>
      </c>
      <c r="I100" s="16">
        <f t="shared" si="10"/>
        <v>0</v>
      </c>
      <c r="J100" s="17">
        <f t="shared" si="11"/>
        <v>0</v>
      </c>
    </row>
    <row r="101" spans="1:10" ht="12.75">
      <c r="A101" s="12">
        <v>87</v>
      </c>
      <c r="B101" s="12" t="s">
        <v>78</v>
      </c>
      <c r="C101" s="12" t="s">
        <v>40</v>
      </c>
      <c r="D101" s="12">
        <v>100</v>
      </c>
      <c r="E101" s="18"/>
      <c r="F101" s="14">
        <f t="shared" si="8"/>
        <v>0</v>
      </c>
      <c r="G101" s="15">
        <v>0.08</v>
      </c>
      <c r="H101" s="14">
        <f t="shared" si="9"/>
        <v>0</v>
      </c>
      <c r="I101" s="16">
        <f t="shared" si="10"/>
        <v>0</v>
      </c>
      <c r="J101" s="17">
        <f t="shared" si="11"/>
        <v>0</v>
      </c>
    </row>
    <row r="102" spans="1:10" ht="12.75">
      <c r="A102" s="12">
        <v>88</v>
      </c>
      <c r="B102" s="12" t="s">
        <v>71</v>
      </c>
      <c r="C102" s="12" t="s">
        <v>40</v>
      </c>
      <c r="D102" s="12">
        <v>20</v>
      </c>
      <c r="E102" s="18"/>
      <c r="F102" s="14">
        <f t="shared" si="8"/>
        <v>0</v>
      </c>
      <c r="G102" s="15">
        <v>0.08</v>
      </c>
      <c r="H102" s="14">
        <f t="shared" si="9"/>
        <v>0</v>
      </c>
      <c r="I102" s="16">
        <f t="shared" si="10"/>
        <v>0</v>
      </c>
      <c r="J102" s="17">
        <f t="shared" si="11"/>
        <v>0</v>
      </c>
    </row>
    <row r="103" spans="1:10" ht="12.75">
      <c r="A103" s="12">
        <v>89</v>
      </c>
      <c r="B103" s="12" t="s">
        <v>70</v>
      </c>
      <c r="C103" s="12" t="s">
        <v>40</v>
      </c>
      <c r="D103" s="12">
        <v>80</v>
      </c>
      <c r="E103" s="18"/>
      <c r="F103" s="14">
        <f t="shared" si="8"/>
        <v>0</v>
      </c>
      <c r="G103" s="15">
        <v>0.08</v>
      </c>
      <c r="H103" s="14">
        <f t="shared" si="9"/>
        <v>0</v>
      </c>
      <c r="I103" s="16">
        <f t="shared" si="10"/>
        <v>0</v>
      </c>
      <c r="J103" s="17">
        <f t="shared" si="11"/>
        <v>0</v>
      </c>
    </row>
    <row r="104" spans="1:10" ht="12.75">
      <c r="A104" s="12">
        <v>90</v>
      </c>
      <c r="B104" s="12" t="s">
        <v>79</v>
      </c>
      <c r="C104" s="12" t="s">
        <v>40</v>
      </c>
      <c r="D104" s="12">
        <v>100</v>
      </c>
      <c r="E104" s="18"/>
      <c r="F104" s="14">
        <f t="shared" si="8"/>
        <v>0</v>
      </c>
      <c r="G104" s="15">
        <v>0.08</v>
      </c>
      <c r="H104" s="14">
        <f t="shared" si="9"/>
        <v>0</v>
      </c>
      <c r="I104" s="16">
        <f t="shared" si="10"/>
        <v>0</v>
      </c>
      <c r="J104" s="17">
        <f t="shared" si="11"/>
        <v>0</v>
      </c>
    </row>
    <row r="105" spans="1:10" ht="12.75">
      <c r="A105" s="12">
        <v>91</v>
      </c>
      <c r="B105" s="12" t="s">
        <v>80</v>
      </c>
      <c r="C105" s="12" t="s">
        <v>40</v>
      </c>
      <c r="D105" s="12">
        <v>100</v>
      </c>
      <c r="E105" s="18"/>
      <c r="F105" s="14">
        <f t="shared" si="8"/>
        <v>0</v>
      </c>
      <c r="G105" s="15">
        <v>0.08</v>
      </c>
      <c r="H105" s="14">
        <f t="shared" si="9"/>
        <v>0</v>
      </c>
      <c r="I105" s="16">
        <f t="shared" si="10"/>
        <v>0</v>
      </c>
      <c r="J105" s="17">
        <f t="shared" si="11"/>
        <v>0</v>
      </c>
    </row>
    <row r="106" spans="1:10" ht="12.75">
      <c r="A106" s="12">
        <v>92</v>
      </c>
      <c r="B106" s="12" t="s">
        <v>130</v>
      </c>
      <c r="C106" s="12" t="s">
        <v>8</v>
      </c>
      <c r="D106" s="12">
        <v>150</v>
      </c>
      <c r="E106" s="18"/>
      <c r="F106" s="14">
        <f t="shared" si="8"/>
        <v>0</v>
      </c>
      <c r="G106" s="15">
        <v>0.08</v>
      </c>
      <c r="H106" s="14">
        <f t="shared" si="9"/>
        <v>0</v>
      </c>
      <c r="I106" s="16">
        <f t="shared" si="10"/>
        <v>0</v>
      </c>
      <c r="J106" s="17">
        <f t="shared" si="11"/>
        <v>0</v>
      </c>
    </row>
    <row r="107" spans="1:10" ht="12.75">
      <c r="A107" s="12">
        <v>93</v>
      </c>
      <c r="B107" s="12" t="s">
        <v>74</v>
      </c>
      <c r="C107" s="12" t="s">
        <v>40</v>
      </c>
      <c r="D107" s="12">
        <v>100</v>
      </c>
      <c r="E107" s="18"/>
      <c r="F107" s="14">
        <f t="shared" si="8"/>
        <v>0</v>
      </c>
      <c r="G107" s="15">
        <v>0.08</v>
      </c>
      <c r="H107" s="14">
        <f t="shared" si="9"/>
        <v>0</v>
      </c>
      <c r="I107" s="16">
        <f t="shared" si="10"/>
        <v>0</v>
      </c>
      <c r="J107" s="17">
        <f t="shared" si="11"/>
        <v>0</v>
      </c>
    </row>
    <row r="108" spans="1:10" ht="12.75">
      <c r="A108" s="19"/>
      <c r="B108" s="24" t="s">
        <v>110</v>
      </c>
      <c r="C108" s="12"/>
      <c r="D108" s="12"/>
      <c r="E108" s="18"/>
      <c r="F108" s="14"/>
      <c r="G108" s="15"/>
      <c r="H108" s="14"/>
      <c r="I108" s="16"/>
      <c r="J108" s="17"/>
    </row>
    <row r="109" spans="1:10" ht="12.75">
      <c r="A109" s="12">
        <v>94</v>
      </c>
      <c r="B109" s="12" t="s">
        <v>122</v>
      </c>
      <c r="C109" s="12" t="s">
        <v>8</v>
      </c>
      <c r="D109" s="12">
        <v>500</v>
      </c>
      <c r="E109" s="18"/>
      <c r="F109" s="14">
        <f aca="true" t="shared" si="12" ref="F109:F137">D109*E109</f>
        <v>0</v>
      </c>
      <c r="G109" s="15">
        <v>0.05</v>
      </c>
      <c r="H109" s="14">
        <f aca="true" t="shared" si="13" ref="H109:H138">F109*G109</f>
        <v>0</v>
      </c>
      <c r="I109" s="16">
        <f aca="true" t="shared" si="14" ref="I109:I137">E109+E109*G109</f>
        <v>0</v>
      </c>
      <c r="J109" s="17">
        <f aca="true" t="shared" si="15" ref="J109:J137">F109+H109</f>
        <v>0</v>
      </c>
    </row>
    <row r="110" spans="1:10" ht="12.75">
      <c r="A110" s="12">
        <v>95</v>
      </c>
      <c r="B110" s="12" t="s">
        <v>144</v>
      </c>
      <c r="C110" s="12" t="s">
        <v>8</v>
      </c>
      <c r="D110" s="12">
        <v>15</v>
      </c>
      <c r="E110" s="18"/>
      <c r="F110" s="14">
        <f t="shared" si="12"/>
        <v>0</v>
      </c>
      <c r="G110" s="15">
        <v>0.05</v>
      </c>
      <c r="H110" s="14">
        <f t="shared" si="13"/>
        <v>0</v>
      </c>
      <c r="I110" s="16">
        <f t="shared" si="14"/>
        <v>0</v>
      </c>
      <c r="J110" s="17">
        <f t="shared" si="15"/>
        <v>0</v>
      </c>
    </row>
    <row r="111" spans="1:10" ht="12.75">
      <c r="A111" s="12">
        <v>96</v>
      </c>
      <c r="B111" s="12" t="s">
        <v>81</v>
      </c>
      <c r="C111" s="12" t="s">
        <v>8</v>
      </c>
      <c r="D111" s="12">
        <v>600</v>
      </c>
      <c r="E111" s="18"/>
      <c r="F111" s="14">
        <f t="shared" si="12"/>
        <v>0</v>
      </c>
      <c r="G111" s="15">
        <v>0.05</v>
      </c>
      <c r="H111" s="14">
        <f t="shared" si="13"/>
        <v>0</v>
      </c>
      <c r="I111" s="16">
        <f t="shared" si="14"/>
        <v>0</v>
      </c>
      <c r="J111" s="17">
        <f t="shared" si="15"/>
        <v>0</v>
      </c>
    </row>
    <row r="112" spans="1:10" ht="12.75">
      <c r="A112" s="12">
        <v>97</v>
      </c>
      <c r="B112" s="12" t="s">
        <v>25</v>
      </c>
      <c r="C112" s="12" t="s">
        <v>8</v>
      </c>
      <c r="D112" s="12">
        <v>80</v>
      </c>
      <c r="E112" s="18"/>
      <c r="F112" s="14">
        <f t="shared" si="12"/>
        <v>0</v>
      </c>
      <c r="G112" s="15">
        <v>0.23</v>
      </c>
      <c r="H112" s="14">
        <f t="shared" si="13"/>
        <v>0</v>
      </c>
      <c r="I112" s="16">
        <f t="shared" si="14"/>
        <v>0</v>
      </c>
      <c r="J112" s="17">
        <f t="shared" si="15"/>
        <v>0</v>
      </c>
    </row>
    <row r="113" spans="1:10" ht="12.75">
      <c r="A113" s="12">
        <v>98</v>
      </c>
      <c r="B113" s="12" t="s">
        <v>82</v>
      </c>
      <c r="C113" s="12" t="s">
        <v>8</v>
      </c>
      <c r="D113" s="12">
        <v>40</v>
      </c>
      <c r="E113" s="18"/>
      <c r="F113" s="14">
        <f t="shared" si="12"/>
        <v>0</v>
      </c>
      <c r="G113" s="15">
        <v>0.23</v>
      </c>
      <c r="H113" s="14">
        <f t="shared" si="13"/>
        <v>0</v>
      </c>
      <c r="I113" s="16">
        <f t="shared" si="14"/>
        <v>0</v>
      </c>
      <c r="J113" s="17">
        <f t="shared" si="15"/>
        <v>0</v>
      </c>
    </row>
    <row r="114" spans="1:10" ht="12.75">
      <c r="A114" s="12">
        <v>99</v>
      </c>
      <c r="B114" s="12" t="s">
        <v>83</v>
      </c>
      <c r="C114" s="12" t="s">
        <v>40</v>
      </c>
      <c r="D114" s="12">
        <v>10</v>
      </c>
      <c r="E114" s="18"/>
      <c r="F114" s="14">
        <f t="shared" si="12"/>
        <v>0</v>
      </c>
      <c r="G114" s="15">
        <v>0.08</v>
      </c>
      <c r="H114" s="14">
        <f t="shared" si="13"/>
        <v>0</v>
      </c>
      <c r="I114" s="16">
        <f t="shared" si="14"/>
        <v>0</v>
      </c>
      <c r="J114" s="17">
        <f t="shared" si="15"/>
        <v>0</v>
      </c>
    </row>
    <row r="115" spans="1:10" ht="12.75">
      <c r="A115" s="12">
        <v>100</v>
      </c>
      <c r="B115" s="12" t="s">
        <v>84</v>
      </c>
      <c r="C115" s="12" t="s">
        <v>8</v>
      </c>
      <c r="D115" s="12">
        <v>200</v>
      </c>
      <c r="E115" s="18"/>
      <c r="F115" s="14">
        <f t="shared" si="12"/>
        <v>0</v>
      </c>
      <c r="G115" s="15">
        <v>0.08</v>
      </c>
      <c r="H115" s="14">
        <f t="shared" si="13"/>
        <v>0</v>
      </c>
      <c r="I115" s="16">
        <f t="shared" si="14"/>
        <v>0</v>
      </c>
      <c r="J115" s="17">
        <f t="shared" si="15"/>
        <v>0</v>
      </c>
    </row>
    <row r="116" spans="1:10" ht="12.75">
      <c r="A116" s="12">
        <v>101</v>
      </c>
      <c r="B116" s="12" t="s">
        <v>85</v>
      </c>
      <c r="C116" s="12" t="s">
        <v>40</v>
      </c>
      <c r="D116" s="12">
        <v>90</v>
      </c>
      <c r="E116" s="18"/>
      <c r="F116" s="14">
        <f t="shared" si="12"/>
        <v>0</v>
      </c>
      <c r="G116" s="15">
        <v>0.23</v>
      </c>
      <c r="H116" s="14">
        <f t="shared" si="13"/>
        <v>0</v>
      </c>
      <c r="I116" s="16">
        <f t="shared" si="14"/>
        <v>0</v>
      </c>
      <c r="J116" s="17">
        <f t="shared" si="15"/>
        <v>0</v>
      </c>
    </row>
    <row r="117" spans="1:10" ht="12.75">
      <c r="A117" s="12">
        <v>102</v>
      </c>
      <c r="B117" s="12" t="s">
        <v>86</v>
      </c>
      <c r="C117" s="12" t="s">
        <v>40</v>
      </c>
      <c r="D117" s="12">
        <v>50</v>
      </c>
      <c r="E117" s="18"/>
      <c r="F117" s="14">
        <f t="shared" si="12"/>
        <v>0</v>
      </c>
      <c r="G117" s="15">
        <v>0.08</v>
      </c>
      <c r="H117" s="14">
        <f t="shared" si="13"/>
        <v>0</v>
      </c>
      <c r="I117" s="16">
        <f t="shared" si="14"/>
        <v>0</v>
      </c>
      <c r="J117" s="17">
        <f t="shared" si="15"/>
        <v>0</v>
      </c>
    </row>
    <row r="118" spans="1:10" ht="12.75">
      <c r="A118" s="12">
        <v>103</v>
      </c>
      <c r="B118" s="12" t="s">
        <v>87</v>
      </c>
      <c r="C118" s="12" t="s">
        <v>40</v>
      </c>
      <c r="D118" s="12">
        <v>50</v>
      </c>
      <c r="E118" s="18"/>
      <c r="F118" s="14">
        <f t="shared" si="12"/>
        <v>0</v>
      </c>
      <c r="G118" s="15">
        <v>0.08</v>
      </c>
      <c r="H118" s="14">
        <f t="shared" si="13"/>
        <v>0</v>
      </c>
      <c r="I118" s="16">
        <f t="shared" si="14"/>
        <v>0</v>
      </c>
      <c r="J118" s="17">
        <f t="shared" si="15"/>
        <v>0</v>
      </c>
    </row>
    <row r="119" spans="1:10" ht="12.75">
      <c r="A119" s="12">
        <v>104</v>
      </c>
      <c r="B119" s="12" t="s">
        <v>140</v>
      </c>
      <c r="C119" s="12" t="s">
        <v>8</v>
      </c>
      <c r="D119" s="12">
        <v>50</v>
      </c>
      <c r="E119" s="18"/>
      <c r="F119" s="14">
        <f t="shared" si="12"/>
        <v>0</v>
      </c>
      <c r="G119" s="15">
        <v>0.05</v>
      </c>
      <c r="H119" s="14">
        <f t="shared" si="13"/>
        <v>0</v>
      </c>
      <c r="I119" s="16">
        <f t="shared" si="14"/>
        <v>0</v>
      </c>
      <c r="J119" s="17">
        <f t="shared" si="15"/>
        <v>0</v>
      </c>
    </row>
    <row r="120" spans="1:10" ht="12.75">
      <c r="A120" s="12">
        <v>105</v>
      </c>
      <c r="B120" s="12" t="s">
        <v>88</v>
      </c>
      <c r="C120" s="12" t="s">
        <v>8</v>
      </c>
      <c r="D120" s="12">
        <v>3000</v>
      </c>
      <c r="E120" s="18"/>
      <c r="F120" s="14">
        <f t="shared" si="12"/>
        <v>0</v>
      </c>
      <c r="G120" s="15">
        <v>0.05</v>
      </c>
      <c r="H120" s="14">
        <f t="shared" si="13"/>
        <v>0</v>
      </c>
      <c r="I120" s="16">
        <f t="shared" si="14"/>
        <v>0</v>
      </c>
      <c r="J120" s="17">
        <f t="shared" si="15"/>
        <v>0</v>
      </c>
    </row>
    <row r="121" spans="1:10" ht="12.75">
      <c r="A121" s="12">
        <v>106</v>
      </c>
      <c r="B121" s="12" t="s">
        <v>89</v>
      </c>
      <c r="C121" s="12" t="s">
        <v>8</v>
      </c>
      <c r="D121" s="12">
        <v>50</v>
      </c>
      <c r="E121" s="18"/>
      <c r="F121" s="14">
        <f t="shared" si="12"/>
        <v>0</v>
      </c>
      <c r="G121" s="15">
        <v>0.05</v>
      </c>
      <c r="H121" s="14">
        <f t="shared" si="13"/>
        <v>0</v>
      </c>
      <c r="I121" s="16">
        <f t="shared" si="14"/>
        <v>0</v>
      </c>
      <c r="J121" s="17">
        <f t="shared" si="15"/>
        <v>0</v>
      </c>
    </row>
    <row r="122" spans="1:10" ht="12.75">
      <c r="A122" s="12">
        <v>107</v>
      </c>
      <c r="B122" s="12" t="s">
        <v>90</v>
      </c>
      <c r="C122" s="12" t="s">
        <v>8</v>
      </c>
      <c r="D122" s="12">
        <v>30</v>
      </c>
      <c r="E122" s="18"/>
      <c r="F122" s="14">
        <f t="shared" si="12"/>
        <v>0</v>
      </c>
      <c r="G122" s="15">
        <v>0.08</v>
      </c>
      <c r="H122" s="14">
        <f t="shared" si="13"/>
        <v>0</v>
      </c>
      <c r="I122" s="16">
        <f t="shared" si="14"/>
        <v>0</v>
      </c>
      <c r="J122" s="17">
        <f t="shared" si="15"/>
        <v>0</v>
      </c>
    </row>
    <row r="123" spans="1:10" ht="12.75">
      <c r="A123" s="12">
        <v>108</v>
      </c>
      <c r="B123" s="12" t="s">
        <v>91</v>
      </c>
      <c r="C123" s="12" t="s">
        <v>8</v>
      </c>
      <c r="D123" s="12">
        <v>10</v>
      </c>
      <c r="E123" s="18"/>
      <c r="F123" s="14">
        <f t="shared" si="12"/>
        <v>0</v>
      </c>
      <c r="G123" s="15">
        <v>0.23</v>
      </c>
      <c r="H123" s="14">
        <f t="shared" si="13"/>
        <v>0</v>
      </c>
      <c r="I123" s="16">
        <f t="shared" si="14"/>
        <v>0</v>
      </c>
      <c r="J123" s="17">
        <f t="shared" si="15"/>
        <v>0</v>
      </c>
    </row>
    <row r="124" spans="1:10" ht="12.75">
      <c r="A124" s="12">
        <v>109</v>
      </c>
      <c r="B124" s="12" t="s">
        <v>92</v>
      </c>
      <c r="C124" s="12" t="s">
        <v>8</v>
      </c>
      <c r="D124" s="12">
        <v>50</v>
      </c>
      <c r="E124" s="18"/>
      <c r="F124" s="14">
        <f t="shared" si="12"/>
        <v>0</v>
      </c>
      <c r="G124" s="15">
        <v>0.05</v>
      </c>
      <c r="H124" s="14">
        <f t="shared" si="13"/>
        <v>0</v>
      </c>
      <c r="I124" s="16">
        <f t="shared" si="14"/>
        <v>0</v>
      </c>
      <c r="J124" s="17">
        <f t="shared" si="15"/>
        <v>0</v>
      </c>
    </row>
    <row r="125" spans="1:10" ht="12.75">
      <c r="A125" s="12">
        <v>110</v>
      </c>
      <c r="B125" s="12" t="s">
        <v>95</v>
      </c>
      <c r="C125" s="12" t="s">
        <v>8</v>
      </c>
      <c r="D125" s="12">
        <v>10</v>
      </c>
      <c r="E125" s="18"/>
      <c r="F125" s="14">
        <f t="shared" si="12"/>
        <v>0</v>
      </c>
      <c r="G125" s="15">
        <v>0.05</v>
      </c>
      <c r="H125" s="14">
        <f t="shared" si="13"/>
        <v>0</v>
      </c>
      <c r="I125" s="16">
        <f t="shared" si="14"/>
        <v>0</v>
      </c>
      <c r="J125" s="17">
        <f t="shared" si="15"/>
        <v>0</v>
      </c>
    </row>
    <row r="126" spans="1:10" ht="12.75">
      <c r="A126" s="12">
        <v>111</v>
      </c>
      <c r="B126" s="12" t="s">
        <v>96</v>
      </c>
      <c r="C126" s="12" t="s">
        <v>8</v>
      </c>
      <c r="D126" s="12">
        <v>30</v>
      </c>
      <c r="E126" s="18"/>
      <c r="F126" s="14">
        <f t="shared" si="12"/>
        <v>0</v>
      </c>
      <c r="G126" s="15">
        <v>0.05</v>
      </c>
      <c r="H126" s="14">
        <f t="shared" si="13"/>
        <v>0</v>
      </c>
      <c r="I126" s="16">
        <f t="shared" si="14"/>
        <v>0</v>
      </c>
      <c r="J126" s="17">
        <f t="shared" si="15"/>
        <v>0</v>
      </c>
    </row>
    <row r="127" spans="1:10" ht="12.75">
      <c r="A127" s="12">
        <v>112</v>
      </c>
      <c r="B127" s="12" t="s">
        <v>136</v>
      </c>
      <c r="C127" s="12" t="s">
        <v>40</v>
      </c>
      <c r="D127" s="12">
        <v>200</v>
      </c>
      <c r="E127" s="18"/>
      <c r="F127" s="14">
        <f t="shared" si="12"/>
        <v>0</v>
      </c>
      <c r="G127" s="15">
        <v>0.05</v>
      </c>
      <c r="H127" s="14">
        <f t="shared" si="13"/>
        <v>0</v>
      </c>
      <c r="I127" s="16">
        <f t="shared" si="14"/>
        <v>0</v>
      </c>
      <c r="J127" s="17">
        <f t="shared" si="15"/>
        <v>0</v>
      </c>
    </row>
    <row r="128" spans="1:10" ht="12.75">
      <c r="A128" s="12">
        <v>113</v>
      </c>
      <c r="B128" s="12" t="s">
        <v>27</v>
      </c>
      <c r="C128" s="12" t="s">
        <v>8</v>
      </c>
      <c r="D128" s="12">
        <v>10</v>
      </c>
      <c r="E128" s="18"/>
      <c r="F128" s="14">
        <f t="shared" si="12"/>
        <v>0</v>
      </c>
      <c r="G128" s="15">
        <v>0.08</v>
      </c>
      <c r="H128" s="14">
        <f t="shared" si="13"/>
        <v>0</v>
      </c>
      <c r="I128" s="16">
        <f t="shared" si="14"/>
        <v>0</v>
      </c>
      <c r="J128" s="17">
        <f t="shared" si="15"/>
        <v>0</v>
      </c>
    </row>
    <row r="129" spans="1:10" ht="12.75">
      <c r="A129" s="12">
        <v>114</v>
      </c>
      <c r="B129" s="12" t="s">
        <v>101</v>
      </c>
      <c r="C129" s="12" t="s">
        <v>8</v>
      </c>
      <c r="D129" s="12">
        <v>10</v>
      </c>
      <c r="E129" s="18"/>
      <c r="F129" s="14">
        <f t="shared" si="12"/>
        <v>0</v>
      </c>
      <c r="G129" s="15">
        <v>0.23</v>
      </c>
      <c r="H129" s="14">
        <f t="shared" si="13"/>
        <v>0</v>
      </c>
      <c r="I129" s="16">
        <f t="shared" si="14"/>
        <v>0</v>
      </c>
      <c r="J129" s="17">
        <f t="shared" si="15"/>
        <v>0</v>
      </c>
    </row>
    <row r="130" spans="1:10" ht="12.75">
      <c r="A130" s="12">
        <v>115</v>
      </c>
      <c r="B130" s="12" t="s">
        <v>102</v>
      </c>
      <c r="C130" s="12" t="s">
        <v>8</v>
      </c>
      <c r="D130" s="12">
        <v>50</v>
      </c>
      <c r="E130" s="18"/>
      <c r="F130" s="14">
        <f t="shared" si="12"/>
        <v>0</v>
      </c>
      <c r="G130" s="15">
        <v>0.05</v>
      </c>
      <c r="H130" s="14">
        <f t="shared" si="13"/>
        <v>0</v>
      </c>
      <c r="I130" s="16">
        <f t="shared" si="14"/>
        <v>0</v>
      </c>
      <c r="J130" s="17">
        <f t="shared" si="15"/>
        <v>0</v>
      </c>
    </row>
    <row r="131" spans="1:10" ht="12.75">
      <c r="A131" s="12">
        <v>116</v>
      </c>
      <c r="B131" s="12" t="s">
        <v>104</v>
      </c>
      <c r="C131" s="12" t="s">
        <v>40</v>
      </c>
      <c r="D131" s="12">
        <v>600</v>
      </c>
      <c r="E131" s="18"/>
      <c r="F131" s="14">
        <f t="shared" si="12"/>
        <v>0</v>
      </c>
      <c r="G131" s="15">
        <v>0.08</v>
      </c>
      <c r="H131" s="14">
        <f t="shared" si="13"/>
        <v>0</v>
      </c>
      <c r="I131" s="16">
        <f t="shared" si="14"/>
        <v>0</v>
      </c>
      <c r="J131" s="17">
        <f t="shared" si="15"/>
        <v>0</v>
      </c>
    </row>
    <row r="132" spans="1:10" ht="12.75">
      <c r="A132" s="12">
        <v>117</v>
      </c>
      <c r="B132" s="12" t="s">
        <v>105</v>
      </c>
      <c r="C132" s="12" t="s">
        <v>8</v>
      </c>
      <c r="D132" s="12">
        <v>800</v>
      </c>
      <c r="E132" s="18"/>
      <c r="F132" s="14">
        <f t="shared" si="12"/>
        <v>0</v>
      </c>
      <c r="G132" s="15">
        <v>0.08</v>
      </c>
      <c r="H132" s="14">
        <f t="shared" si="13"/>
        <v>0</v>
      </c>
      <c r="I132" s="16">
        <f t="shared" si="14"/>
        <v>0</v>
      </c>
      <c r="J132" s="17">
        <f t="shared" si="15"/>
        <v>0</v>
      </c>
    </row>
    <row r="133" spans="1:10" ht="12.75">
      <c r="A133" s="12">
        <v>118</v>
      </c>
      <c r="B133" s="12" t="s">
        <v>106</v>
      </c>
      <c r="C133" s="12" t="s">
        <v>40</v>
      </c>
      <c r="D133" s="12">
        <v>800</v>
      </c>
      <c r="E133" s="18"/>
      <c r="F133" s="14">
        <f t="shared" si="12"/>
        <v>0</v>
      </c>
      <c r="G133" s="15">
        <v>0.08</v>
      </c>
      <c r="H133" s="14">
        <f t="shared" si="13"/>
        <v>0</v>
      </c>
      <c r="I133" s="16">
        <f t="shared" si="14"/>
        <v>0</v>
      </c>
      <c r="J133" s="17">
        <f t="shared" si="15"/>
        <v>0</v>
      </c>
    </row>
    <row r="134" spans="1:10" ht="12.75">
      <c r="A134" s="12">
        <v>119</v>
      </c>
      <c r="B134" s="12" t="s">
        <v>142</v>
      </c>
      <c r="C134" s="12" t="s">
        <v>143</v>
      </c>
      <c r="D134" s="12">
        <v>200</v>
      </c>
      <c r="E134" s="18"/>
      <c r="F134" s="14">
        <f t="shared" si="12"/>
        <v>0</v>
      </c>
      <c r="G134" s="15">
        <v>0.05</v>
      </c>
      <c r="H134" s="14">
        <f t="shared" si="13"/>
        <v>0</v>
      </c>
      <c r="I134" s="16">
        <f t="shared" si="14"/>
        <v>0</v>
      </c>
      <c r="J134" s="17">
        <f t="shared" si="15"/>
        <v>0</v>
      </c>
    </row>
    <row r="135" spans="1:10" ht="12.75">
      <c r="A135" s="12">
        <v>120</v>
      </c>
      <c r="B135" s="12" t="s">
        <v>107</v>
      </c>
      <c r="C135" s="12" t="s">
        <v>40</v>
      </c>
      <c r="D135" s="12">
        <v>150</v>
      </c>
      <c r="E135" s="18"/>
      <c r="F135" s="14">
        <v>0</v>
      </c>
      <c r="G135" s="15">
        <v>0.05</v>
      </c>
      <c r="H135" s="14">
        <f t="shared" si="13"/>
        <v>0</v>
      </c>
      <c r="I135" s="16">
        <f t="shared" si="14"/>
        <v>0</v>
      </c>
      <c r="J135" s="17">
        <f t="shared" si="15"/>
        <v>0</v>
      </c>
    </row>
    <row r="136" spans="1:10" ht="12.75">
      <c r="A136" s="12">
        <v>121</v>
      </c>
      <c r="B136" s="12" t="s">
        <v>153</v>
      </c>
      <c r="C136" s="12" t="s">
        <v>40</v>
      </c>
      <c r="D136" s="12">
        <v>80</v>
      </c>
      <c r="E136" s="18"/>
      <c r="F136" s="14">
        <f t="shared" si="12"/>
        <v>0</v>
      </c>
      <c r="G136" s="15">
        <v>0.23</v>
      </c>
      <c r="H136" s="14">
        <f t="shared" si="13"/>
        <v>0</v>
      </c>
      <c r="I136" s="16">
        <v>0</v>
      </c>
      <c r="J136" s="17">
        <f t="shared" si="15"/>
        <v>0</v>
      </c>
    </row>
    <row r="137" spans="1:10" ht="12.75">
      <c r="A137" s="12">
        <v>122</v>
      </c>
      <c r="B137" s="12" t="s">
        <v>108</v>
      </c>
      <c r="C137" s="12" t="s">
        <v>8</v>
      </c>
      <c r="D137" s="12">
        <v>20</v>
      </c>
      <c r="E137" s="18"/>
      <c r="F137" s="14">
        <f t="shared" si="12"/>
        <v>0</v>
      </c>
      <c r="G137" s="15">
        <v>0.05</v>
      </c>
      <c r="H137" s="14">
        <f t="shared" si="13"/>
        <v>0</v>
      </c>
      <c r="I137" s="16">
        <f t="shared" si="14"/>
        <v>0</v>
      </c>
      <c r="J137" s="17">
        <f t="shared" si="15"/>
        <v>0</v>
      </c>
    </row>
    <row r="138" spans="1:10" ht="12.75">
      <c r="A138" s="12"/>
      <c r="B138" s="20"/>
      <c r="C138" s="12" t="s">
        <v>121</v>
      </c>
      <c r="D138" s="12" t="s">
        <v>121</v>
      </c>
      <c r="E138" s="18">
        <f>SUM(E13+E137)</f>
        <v>0</v>
      </c>
      <c r="F138" s="21">
        <f>SUM(F13:F40)</f>
        <v>0</v>
      </c>
      <c r="G138" s="12"/>
      <c r="H138" s="12">
        <f t="shared" si="13"/>
        <v>0</v>
      </c>
      <c r="I138" s="26">
        <f>SUM(I13:I137)</f>
        <v>0</v>
      </c>
      <c r="J138" s="27">
        <f>SUM(J13:J137)</f>
        <v>0</v>
      </c>
    </row>
    <row r="139" spans="1:10" ht="12.75">
      <c r="A139" s="19"/>
      <c r="B139" s="22"/>
      <c r="C139" s="19"/>
      <c r="D139" s="19"/>
      <c r="E139" s="23"/>
      <c r="F139" s="19"/>
      <c r="G139" s="19"/>
      <c r="H139" s="19"/>
      <c r="I139" s="19"/>
      <c r="J139" s="19"/>
    </row>
    <row r="140" spans="1:8" ht="12.75">
      <c r="A140" s="1" t="s">
        <v>16</v>
      </c>
      <c r="B140" s="25"/>
      <c r="C140" s="19"/>
      <c r="D140" s="19"/>
      <c r="E140" s="23"/>
      <c r="F140" s="19"/>
      <c r="G140" s="19"/>
      <c r="H140" s="19"/>
    </row>
    <row r="141" spans="1:8" ht="12.75">
      <c r="A141" s="1" t="s">
        <v>17</v>
      </c>
      <c r="B141" s="25"/>
      <c r="C141" s="19"/>
      <c r="D141" s="19"/>
      <c r="E141" s="23"/>
      <c r="F141" s="19"/>
      <c r="G141" s="19"/>
      <c r="H141" s="19"/>
    </row>
    <row r="142" spans="1:8" ht="12.75">
      <c r="A142" s="1" t="s">
        <v>18</v>
      </c>
      <c r="B142" s="25"/>
      <c r="C142" s="19"/>
      <c r="D142" s="19"/>
      <c r="E142" s="23"/>
      <c r="F142" s="19"/>
      <c r="G142" s="19"/>
      <c r="H142" s="19"/>
    </row>
    <row r="143" spans="1:8" ht="12.75">
      <c r="A143" s="1" t="s">
        <v>19</v>
      </c>
      <c r="B143" s="25"/>
      <c r="C143" s="19"/>
      <c r="D143" s="19"/>
      <c r="E143" s="23"/>
      <c r="F143" s="19"/>
      <c r="G143" s="19"/>
      <c r="H143" s="19"/>
    </row>
    <row r="144" spans="1:8" ht="12.75">
      <c r="A144" s="19"/>
      <c r="B144" s="22"/>
      <c r="C144" s="19"/>
      <c r="D144" s="19"/>
      <c r="E144" s="23"/>
      <c r="F144" s="19"/>
      <c r="G144" s="19"/>
      <c r="H144" s="19"/>
    </row>
    <row r="145" spans="1:8" ht="12.75">
      <c r="A145" s="19"/>
      <c r="B145" s="22"/>
      <c r="C145" s="19" t="s">
        <v>20</v>
      </c>
      <c r="D145" s="19"/>
      <c r="E145" s="23"/>
      <c r="F145" s="19"/>
      <c r="G145" s="19"/>
      <c r="H145" s="19"/>
    </row>
    <row r="146" spans="1:8" ht="12.75">
      <c r="A146" s="19"/>
      <c r="B146" s="22"/>
      <c r="C146" s="19" t="s">
        <v>21</v>
      </c>
      <c r="D146" s="19"/>
      <c r="E146" s="23"/>
      <c r="F146" s="19"/>
      <c r="G146" s="19"/>
      <c r="H146" s="19"/>
    </row>
    <row r="147" spans="1:8" ht="12.75">
      <c r="A147" s="19"/>
      <c r="B147" s="22"/>
      <c r="C147" s="19" t="s">
        <v>22</v>
      </c>
      <c r="D147" s="19"/>
      <c r="E147" s="23"/>
      <c r="F147" s="19"/>
      <c r="G147" s="19"/>
      <c r="H147" s="19"/>
    </row>
    <row r="148" spans="1:8" ht="12.75">
      <c r="A148" s="19"/>
      <c r="B148" s="22"/>
      <c r="C148" s="19"/>
      <c r="D148" s="19"/>
      <c r="E148" s="23"/>
      <c r="F148" s="19"/>
      <c r="G148" s="19"/>
      <c r="H148" s="19"/>
    </row>
    <row r="149" spans="1:8" ht="12.75">
      <c r="A149" s="19"/>
      <c r="B149" s="22"/>
      <c r="C149" s="19"/>
      <c r="D149" s="19"/>
      <c r="E149" s="23"/>
      <c r="F149" s="19"/>
      <c r="G149" s="19"/>
      <c r="H149" s="19"/>
    </row>
  </sheetData>
  <sheetProtection/>
  <mergeCells count="17">
    <mergeCell ref="A7:J7"/>
    <mergeCell ref="A8:A10"/>
    <mergeCell ref="A1:F1"/>
    <mergeCell ref="A4:F4"/>
    <mergeCell ref="A5:F5"/>
    <mergeCell ref="A6:F6"/>
    <mergeCell ref="A3:F3"/>
    <mergeCell ref="A2:F2"/>
    <mergeCell ref="B8:B10"/>
    <mergeCell ref="G8:G10"/>
    <mergeCell ref="H8:H10"/>
    <mergeCell ref="I8:I10"/>
    <mergeCell ref="J8:J10"/>
    <mergeCell ref="D8:D10"/>
    <mergeCell ref="E8:E10"/>
    <mergeCell ref="C8:C10"/>
    <mergeCell ref="F8:F10"/>
  </mergeCells>
  <printOptions horizontalCentered="1"/>
  <pageMargins left="0.7874015748031497" right="0.7874015748031497" top="0.9448818897637796" bottom="0.3937007874015748" header="0.5118110236220472" footer="0.31496062992125984"/>
  <pageSetup horizontalDpi="600" verticalDpi="600" orientation="landscape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0">
      <selection activeCell="A90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 Pstrzoch</cp:lastModifiedBy>
  <cp:lastPrinted>2019-11-12T10:58:27Z</cp:lastPrinted>
  <dcterms:created xsi:type="dcterms:W3CDTF">1997-02-26T13:46:56Z</dcterms:created>
  <dcterms:modified xsi:type="dcterms:W3CDTF">2022-02-09T07:43:42Z</dcterms:modified>
  <cp:category/>
  <cp:version/>
  <cp:contentType/>
  <cp:contentStatus/>
</cp:coreProperties>
</file>