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11\users\filoda_j\Documents\JACEK\2025\Zamówienia publiczne\Wymiana opraw SP1\DokumentacjaNowa\Poprawione\"/>
    </mc:Choice>
  </mc:AlternateContent>
  <xr:revisionPtr revIDLastSave="0" documentId="13_ncr:1_{88080BE5-FDED-4C35-B5C1-B62C744656A3}" xr6:coauthVersionLast="47" xr6:coauthVersionMax="47" xr10:uidLastSave="{00000000-0000-0000-0000-000000000000}"/>
  <bookViews>
    <workbookView xWindow="-108" yWindow="-108" windowWidth="23256" windowHeight="13176" xr2:uid="{417D6F69-1DDB-4F0A-8AF3-EEDA3A9EB35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K10" i="1"/>
  <c r="K11" i="1"/>
  <c r="K9" i="1"/>
  <c r="I10" i="1"/>
  <c r="I6" i="1"/>
  <c r="I9" i="1"/>
  <c r="I5" i="1"/>
  <c r="I15" i="1"/>
  <c r="K15" i="1" s="1"/>
  <c r="I13" i="1"/>
  <c r="I11" i="1"/>
  <c r="I14" i="1"/>
  <c r="I12" i="1"/>
  <c r="K12" i="1" s="1"/>
  <c r="I8" i="1"/>
  <c r="I7" i="1"/>
  <c r="F16" i="1"/>
  <c r="G16" i="1"/>
  <c r="H16" i="1"/>
  <c r="E16" i="1"/>
  <c r="I16" i="1" l="1"/>
  <c r="H17" i="1"/>
</calcChain>
</file>

<file path=xl/sharedStrings.xml><?xml version="1.0" encoding="utf-8"?>
<sst xmlns="http://schemas.openxmlformats.org/spreadsheetml/2006/main" count="44" uniqueCount="37">
  <si>
    <t>DEAL 40W 30x120 Cameleon Multipower 20W 4000K</t>
  </si>
  <si>
    <t>Nazwa</t>
  </si>
  <si>
    <t>Wyposażenie</t>
  </si>
  <si>
    <t>DEAL 40W 30x120 Cam Multipower UGR&lt;19 -4000K 40W</t>
  </si>
  <si>
    <t>1x 237532¨A140W-4000K</t>
  </si>
  <si>
    <t>1x 238532(@&lt;40W-4000K-1200X300</t>
  </si>
  <si>
    <t>Strumień świetlny</t>
  </si>
  <si>
    <t>2371 lm</t>
  </si>
  <si>
    <t>4951 lm</t>
  </si>
  <si>
    <t>Parter</t>
  </si>
  <si>
    <t>Piętro 1</t>
  </si>
  <si>
    <t>Piętro 2</t>
  </si>
  <si>
    <t>Piętro 3</t>
  </si>
  <si>
    <t>V-LINE 35W</t>
  </si>
  <si>
    <t>1x 2835</t>
  </si>
  <si>
    <t>4048 lm</t>
  </si>
  <si>
    <t>DEAL 40W 30x120 Cameleon Multipower 40W 4000K</t>
  </si>
  <si>
    <t>4761 lm</t>
  </si>
  <si>
    <t>DEAL 40W 30x120 Cam Multipower UGR&lt;19 -4000K 30W</t>
  </si>
  <si>
    <t>3828 lm</t>
  </si>
  <si>
    <t>TINA 24W Multipower 13W</t>
  </si>
  <si>
    <t>1x LED</t>
  </si>
  <si>
    <t>1400 lm</t>
  </si>
  <si>
    <t>HALER NEXT 40W 4000K</t>
  </si>
  <si>
    <t>1x SM2835</t>
  </si>
  <si>
    <t>6333 lm</t>
  </si>
  <si>
    <t>TINA 24W Multipower 24W</t>
  </si>
  <si>
    <t>2600 lm</t>
  </si>
  <si>
    <t>HALER NEXT 55W 4000K</t>
  </si>
  <si>
    <t>8420 lm</t>
  </si>
  <si>
    <t>DEAL 40W 30x120 Cameleon Multipower 30W 4000K</t>
  </si>
  <si>
    <t>3686 lm</t>
  </si>
  <si>
    <t>Dane z projektu</t>
  </si>
  <si>
    <t>Razem</t>
  </si>
  <si>
    <t>Lp</t>
  </si>
  <si>
    <t>Oferta handlowa</t>
  </si>
  <si>
    <t>DEAL 40W 60x60 Cameleon Multipower 40W 4000K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</si>
</sst>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 applyAlignment="1">
      <alignment horizontal="center" vertical="center" wrapText="1"/>
    </xf>
    <xf numFmtId="0" fontId="0" fillId="0" borderId="3" xfId="0" applyBorder="1"/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0" fillId="0" borderId="4" xfId="0" applyBorder="1"/>
    <xf numFmtId="0" fontId="1" fillId="0" borderId="1" xfId="0" applyFont="1" applyBorder="1"/>
    <xf numFmtId="0" fontId="1" fillId="0" borderId="5" xfId="0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ECAFD-3D17-46B2-AB76-E8D90C042F97}">
  <dimension ref="A3:M28"/>
  <sheetViews>
    <sheetView tabSelected="1" topLeftCell="A6" workbookViewId="0">
      <selection activeCell="J9" sqref="J9"/>
    </sheetView>
  </sheetViews>
  <sheetFormatPr defaultRowHeight="14.4" x14ac:dyDescent="0.3"/>
  <cols>
    <col min="2" max="2" width="16.6640625" customWidth="1"/>
    <col min="3" max="3" width="14.33203125" customWidth="1"/>
    <col min="10" max="10" width="15.44140625" customWidth="1"/>
    <col min="12" max="12" width="21.6640625" customWidth="1"/>
    <col min="13" max="13" width="20.44140625" customWidth="1"/>
  </cols>
  <sheetData>
    <row r="3" spans="1:13" x14ac:dyDescent="0.3">
      <c r="B3" s="12" t="s">
        <v>32</v>
      </c>
      <c r="C3" s="12"/>
      <c r="D3" s="12"/>
      <c r="E3" s="12"/>
      <c r="F3" s="12"/>
      <c r="G3" s="12"/>
      <c r="H3" s="12"/>
      <c r="I3" s="12"/>
      <c r="J3" s="13" t="s">
        <v>35</v>
      </c>
      <c r="K3" s="13"/>
    </row>
    <row r="4" spans="1:13" ht="28.8" x14ac:dyDescent="0.3">
      <c r="B4" s="3" t="s">
        <v>1</v>
      </c>
      <c r="C4" s="3" t="s">
        <v>2</v>
      </c>
      <c r="D4" s="3" t="s">
        <v>6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33</v>
      </c>
      <c r="J4" s="1" t="s">
        <v>34</v>
      </c>
      <c r="L4" s="1"/>
      <c r="M4" s="1"/>
    </row>
    <row r="5" spans="1:13" ht="57.6" x14ac:dyDescent="0.3">
      <c r="A5">
        <v>1</v>
      </c>
      <c r="B5" s="3" t="s">
        <v>18</v>
      </c>
      <c r="C5" s="3" t="s">
        <v>5</v>
      </c>
      <c r="D5" s="3" t="s">
        <v>19</v>
      </c>
      <c r="E5" s="4">
        <v>28</v>
      </c>
      <c r="F5" s="4">
        <v>0</v>
      </c>
      <c r="G5" s="4">
        <v>43</v>
      </c>
      <c r="H5" s="4">
        <v>0</v>
      </c>
      <c r="I5" s="10">
        <f t="shared" ref="I5:I15" si="0">SUM(E5:H5)</f>
        <v>71</v>
      </c>
      <c r="J5" s="2">
        <v>1</v>
      </c>
      <c r="L5" s="1"/>
      <c r="M5" s="1"/>
    </row>
    <row r="6" spans="1:13" ht="57.6" x14ac:dyDescent="0.3">
      <c r="A6">
        <v>2</v>
      </c>
      <c r="B6" s="3" t="s">
        <v>3</v>
      </c>
      <c r="C6" s="3" t="s">
        <v>5</v>
      </c>
      <c r="D6" s="3" t="s">
        <v>8</v>
      </c>
      <c r="E6" s="4">
        <v>13</v>
      </c>
      <c r="F6" s="4">
        <v>145</v>
      </c>
      <c r="G6" s="4">
        <v>156</v>
      </c>
      <c r="H6" s="4">
        <v>36</v>
      </c>
      <c r="I6" s="10">
        <f t="shared" si="0"/>
        <v>350</v>
      </c>
      <c r="J6" s="2">
        <v>1</v>
      </c>
      <c r="L6" s="1"/>
      <c r="M6" s="1"/>
    </row>
    <row r="7" spans="1:13" ht="57.6" x14ac:dyDescent="0.3">
      <c r="A7">
        <v>3</v>
      </c>
      <c r="B7" s="3" t="s">
        <v>0</v>
      </c>
      <c r="C7" s="3" t="s">
        <v>4</v>
      </c>
      <c r="D7" s="3" t="s">
        <v>7</v>
      </c>
      <c r="E7" s="4">
        <v>68</v>
      </c>
      <c r="F7" s="4">
        <v>108</v>
      </c>
      <c r="G7" s="4">
        <v>116</v>
      </c>
      <c r="H7" s="4">
        <v>18</v>
      </c>
      <c r="I7" s="10">
        <f t="shared" si="0"/>
        <v>310</v>
      </c>
      <c r="J7" s="2">
        <v>1</v>
      </c>
    </row>
    <row r="8" spans="1:13" ht="57.6" x14ac:dyDescent="0.3">
      <c r="A8">
        <v>4</v>
      </c>
      <c r="B8" s="3" t="s">
        <v>30</v>
      </c>
      <c r="C8" s="3" t="s">
        <v>4</v>
      </c>
      <c r="D8" s="3" t="s">
        <v>31</v>
      </c>
      <c r="E8" s="4">
        <v>36</v>
      </c>
      <c r="F8" s="4">
        <v>2</v>
      </c>
      <c r="G8" s="4">
        <v>0</v>
      </c>
      <c r="H8" s="4">
        <v>0</v>
      </c>
      <c r="I8" s="10">
        <f t="shared" si="0"/>
        <v>38</v>
      </c>
      <c r="J8" s="2">
        <v>1</v>
      </c>
    </row>
    <row r="9" spans="1:13" ht="57.6" x14ac:dyDescent="0.3">
      <c r="A9">
        <v>5</v>
      </c>
      <c r="B9" s="3" t="s">
        <v>16</v>
      </c>
      <c r="C9" s="3" t="s">
        <v>4</v>
      </c>
      <c r="D9" s="3" t="s">
        <v>17</v>
      </c>
      <c r="E9" s="4">
        <v>0</v>
      </c>
      <c r="F9" s="4">
        <v>2</v>
      </c>
      <c r="G9" s="4">
        <v>5</v>
      </c>
      <c r="H9" s="4">
        <v>0</v>
      </c>
      <c r="I9" s="10">
        <f t="shared" si="0"/>
        <v>7</v>
      </c>
      <c r="J9" s="2">
        <v>1</v>
      </c>
      <c r="K9">
        <f>SUM(I5:I9)</f>
        <v>776</v>
      </c>
    </row>
    <row r="10" spans="1:13" ht="57.6" x14ac:dyDescent="0.3">
      <c r="A10">
        <v>6</v>
      </c>
      <c r="B10" s="3" t="s">
        <v>36</v>
      </c>
      <c r="C10" s="3" t="s">
        <v>4</v>
      </c>
      <c r="D10" s="3" t="s">
        <v>17</v>
      </c>
      <c r="E10" s="4">
        <v>2</v>
      </c>
      <c r="F10" s="4">
        <v>0</v>
      </c>
      <c r="G10" s="4">
        <v>0</v>
      </c>
      <c r="H10" s="4">
        <v>0</v>
      </c>
      <c r="I10" s="10">
        <f t="shared" si="0"/>
        <v>2</v>
      </c>
      <c r="J10" s="2">
        <v>3</v>
      </c>
      <c r="K10">
        <f>I10</f>
        <v>2</v>
      </c>
    </row>
    <row r="11" spans="1:13" ht="28.8" x14ac:dyDescent="0.3">
      <c r="A11">
        <v>7</v>
      </c>
      <c r="B11" s="3" t="s">
        <v>23</v>
      </c>
      <c r="C11" s="3" t="s">
        <v>24</v>
      </c>
      <c r="D11" s="3" t="s">
        <v>25</v>
      </c>
      <c r="E11" s="4">
        <v>52</v>
      </c>
      <c r="F11" s="4">
        <v>22</v>
      </c>
      <c r="G11" s="4">
        <v>23</v>
      </c>
      <c r="H11" s="4">
        <v>0</v>
      </c>
      <c r="I11" s="10">
        <f t="shared" si="0"/>
        <v>97</v>
      </c>
      <c r="J11" s="2">
        <v>2</v>
      </c>
      <c r="K11">
        <f>I11</f>
        <v>97</v>
      </c>
    </row>
    <row r="12" spans="1:13" ht="28.8" x14ac:dyDescent="0.3">
      <c r="A12">
        <v>8</v>
      </c>
      <c r="B12" s="3" t="s">
        <v>28</v>
      </c>
      <c r="C12" s="3" t="s">
        <v>14</v>
      </c>
      <c r="D12" s="3" t="s">
        <v>29</v>
      </c>
      <c r="E12" s="4">
        <v>0</v>
      </c>
      <c r="F12" s="4">
        <v>4</v>
      </c>
      <c r="G12" s="4">
        <v>0</v>
      </c>
      <c r="H12" s="4">
        <v>0</v>
      </c>
      <c r="I12" s="10">
        <f t="shared" si="0"/>
        <v>4</v>
      </c>
      <c r="J12" s="2">
        <v>6</v>
      </c>
      <c r="K12">
        <f>I12</f>
        <v>4</v>
      </c>
    </row>
    <row r="13" spans="1:13" ht="28.8" x14ac:dyDescent="0.3">
      <c r="A13">
        <v>9</v>
      </c>
      <c r="B13" s="3" t="s">
        <v>20</v>
      </c>
      <c r="C13" s="3" t="s">
        <v>21</v>
      </c>
      <c r="D13" s="3" t="s">
        <v>22</v>
      </c>
      <c r="E13" s="4">
        <v>0</v>
      </c>
      <c r="F13" s="4">
        <v>27</v>
      </c>
      <c r="G13" s="4">
        <v>12</v>
      </c>
      <c r="H13" s="4">
        <v>0</v>
      </c>
      <c r="I13" s="10">
        <f t="shared" si="0"/>
        <v>39</v>
      </c>
      <c r="J13" s="2">
        <v>7</v>
      </c>
      <c r="K13" s="14">
        <v>39</v>
      </c>
    </row>
    <row r="14" spans="1:13" ht="28.8" x14ac:dyDescent="0.3">
      <c r="A14">
        <v>10</v>
      </c>
      <c r="B14" s="3" t="s">
        <v>26</v>
      </c>
      <c r="C14" s="3" t="s">
        <v>21</v>
      </c>
      <c r="D14" s="3" t="s">
        <v>27</v>
      </c>
      <c r="E14" s="4">
        <v>3</v>
      </c>
      <c r="F14" s="4">
        <v>8</v>
      </c>
      <c r="G14" s="4">
        <v>8</v>
      </c>
      <c r="H14" s="4">
        <v>0</v>
      </c>
      <c r="I14" s="10">
        <f t="shared" si="0"/>
        <v>19</v>
      </c>
      <c r="J14" s="2">
        <v>4</v>
      </c>
      <c r="K14">
        <v>19</v>
      </c>
    </row>
    <row r="15" spans="1:13" x14ac:dyDescent="0.3">
      <c r="A15">
        <v>11</v>
      </c>
      <c r="B15" s="3" t="s">
        <v>13</v>
      </c>
      <c r="C15" s="3" t="s">
        <v>14</v>
      </c>
      <c r="D15" s="3" t="s">
        <v>15</v>
      </c>
      <c r="E15" s="4">
        <v>32</v>
      </c>
      <c r="F15" s="4">
        <v>32</v>
      </c>
      <c r="G15" s="4">
        <v>17</v>
      </c>
      <c r="H15" s="4">
        <v>2</v>
      </c>
      <c r="I15" s="10">
        <f t="shared" si="0"/>
        <v>83</v>
      </c>
      <c r="J15" s="2">
        <v>5</v>
      </c>
      <c r="K15">
        <f>I15</f>
        <v>83</v>
      </c>
    </row>
    <row r="16" spans="1:13" x14ac:dyDescent="0.3">
      <c r="B16" s="5"/>
      <c r="C16" s="5"/>
      <c r="D16" s="8"/>
      <c r="E16" s="10">
        <f>SUM(E5:E15)</f>
        <v>234</v>
      </c>
      <c r="F16" s="10">
        <f>SUM(F5:F15)</f>
        <v>350</v>
      </c>
      <c r="G16" s="10">
        <f>SUM(G5:G15)</f>
        <v>380</v>
      </c>
      <c r="H16" s="10">
        <f>SUM(H5:H15)</f>
        <v>56</v>
      </c>
      <c r="I16" s="10">
        <f>SUM(I5:I15)</f>
        <v>1020</v>
      </c>
      <c r="K16" s="11">
        <f>SUM(K9:K15)</f>
        <v>1020</v>
      </c>
    </row>
    <row r="17" spans="2:9" x14ac:dyDescent="0.3">
      <c r="B17" s="1"/>
      <c r="C17" s="1"/>
      <c r="D17" s="1"/>
      <c r="E17" s="6"/>
      <c r="F17" s="6"/>
      <c r="G17" s="7"/>
      <c r="H17" s="10">
        <f>E16+F16+G16+H16</f>
        <v>1020</v>
      </c>
      <c r="I17" s="9"/>
    </row>
    <row r="18" spans="2:9" x14ac:dyDescent="0.3">
      <c r="B18" s="1"/>
      <c r="C18" s="1"/>
      <c r="D18" s="1"/>
    </row>
    <row r="19" spans="2:9" x14ac:dyDescent="0.3">
      <c r="B19" s="1"/>
      <c r="C19" s="1"/>
      <c r="D19" s="1"/>
    </row>
    <row r="20" spans="2:9" x14ac:dyDescent="0.3">
      <c r="B20" s="1"/>
      <c r="C20" s="1"/>
      <c r="D20" s="1"/>
    </row>
    <row r="21" spans="2:9" x14ac:dyDescent="0.3">
      <c r="B21" s="1"/>
      <c r="C21" s="1"/>
      <c r="D21" s="1"/>
    </row>
    <row r="22" spans="2:9" x14ac:dyDescent="0.3">
      <c r="B22" s="1"/>
      <c r="C22" s="1"/>
      <c r="D22" s="1"/>
    </row>
    <row r="23" spans="2:9" x14ac:dyDescent="0.3">
      <c r="B23" s="1"/>
      <c r="C23" s="1"/>
      <c r="D23" s="1"/>
    </row>
    <row r="24" spans="2:9" x14ac:dyDescent="0.3">
      <c r="B24" s="1"/>
      <c r="C24" s="1"/>
      <c r="D24" s="1"/>
    </row>
    <row r="25" spans="2:9" x14ac:dyDescent="0.3">
      <c r="B25" s="1"/>
      <c r="C25" s="1"/>
      <c r="D25" s="1"/>
    </row>
    <row r="26" spans="2:9" x14ac:dyDescent="0.3">
      <c r="B26" s="1"/>
      <c r="C26" s="1"/>
      <c r="D26" s="1"/>
    </row>
    <row r="27" spans="2:9" x14ac:dyDescent="0.3">
      <c r="B27" s="1"/>
      <c r="C27" s="1"/>
      <c r="D27" s="1"/>
    </row>
    <row r="28" spans="2:9" x14ac:dyDescent="0.3">
      <c r="B28" s="1"/>
      <c r="C28" s="1"/>
      <c r="D28" s="1"/>
    </row>
  </sheetData>
  <sortState xmlns:xlrd2="http://schemas.microsoft.com/office/spreadsheetml/2017/richdata2" ref="B5:I17">
    <sortCondition ref="B5:B17"/>
  </sortState>
  <mergeCells count="2">
    <mergeCell ref="B3:I3"/>
    <mergeCell ref="J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Filoda</dc:creator>
  <cp:lastModifiedBy>Jacek Filoda</cp:lastModifiedBy>
  <dcterms:created xsi:type="dcterms:W3CDTF">2025-01-28T11:12:55Z</dcterms:created>
  <dcterms:modified xsi:type="dcterms:W3CDTF">2025-01-29T15:16:29Z</dcterms:modified>
</cp:coreProperties>
</file>