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3820" windowHeight="11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64" i="1"/>
  <c r="K64" s="1"/>
  <c r="J64" s="1"/>
  <c r="H109" l="1"/>
  <c r="K109"/>
  <c r="J109"/>
  <c r="K72"/>
  <c r="H72"/>
  <c r="J72"/>
  <c r="H44"/>
  <c r="J44" l="1"/>
  <c r="K44"/>
</calcChain>
</file>

<file path=xl/sharedStrings.xml><?xml version="1.0" encoding="utf-8"?>
<sst xmlns="http://schemas.openxmlformats.org/spreadsheetml/2006/main" count="209" uniqueCount="62">
  <si>
    <t>Grupa 1. Serwety włókninowe</t>
  </si>
  <si>
    <t>7=5x6</t>
  </si>
  <si>
    <t>9=7x8</t>
  </si>
  <si>
    <t>10=7+9</t>
  </si>
  <si>
    <t>Lp.</t>
  </si>
  <si>
    <t>Parametry wymagane</t>
  </si>
  <si>
    <t>Parametry oferowane:
OPISAĆ lub WPISAĆ TAK/NIE</t>
  </si>
  <si>
    <t>Nr katalogowy lub/i kod produktu</t>
  </si>
  <si>
    <t xml:space="preserve">Wymagana ilość na 12 miesięcy </t>
  </si>
  <si>
    <t>Cena jednostkowa netto w PLN</t>
  </si>
  <si>
    <t>Wartość pozycji netto w PLN</t>
  </si>
  <si>
    <t>Stawka VAT w %</t>
  </si>
  <si>
    <t>Wartość VAT w PLN</t>
  </si>
  <si>
    <t>Wartość pozycji brutto w PLN</t>
  </si>
  <si>
    <t xml:space="preserve">Serweta włókninowa – sterylna, o wymiarach  45 cm x 75 cm,, pakowana pojedynczo. </t>
  </si>
  <si>
    <t>sztuk</t>
  </si>
  <si>
    <t>Grupa 2. Zestawy do porodu</t>
  </si>
  <si>
    <r>
      <rPr>
        <b/>
        <sz val="8"/>
        <color theme="1"/>
        <rFont val="Arial"/>
        <family val="2"/>
        <charset val="238"/>
      </rPr>
      <t>Zestaw do  porodu naturalnego zawierający minimalnie:</t>
    </r>
    <r>
      <rPr>
        <sz val="8"/>
        <color theme="1"/>
        <rFont val="Arial"/>
        <family val="2"/>
        <charset val="238"/>
      </rPr>
      <t xml:space="preserve">
1 x serweta na stół narzędziowy dwuwarstwowa 100 x 150 cm (opakowanie zestawu)
1 x serweta dla noworodka 87 x 90 cm 
1 x serweta podpośladkowa dwuwarstwowa 100 x 120 cm (+20 cm mankiet)  z warstwą chłonną min. 50 x 120 cm 
20 x  kompres z włókniny 7,5 x 7,5 cm, 4 warstwy,  40 g/m²
1 x  tupfer miękki z gazy RTG , 47 x 40 cm, 20 nitek
1 x Nożyczki chirurgiczne metalowe  14,5 cm proste tępo/tępe
1 x Kleszczyki anatomiczne metalowe  typu Pean 14 cm proste
1 x zacisk do pępowiny 53 mm plastikowy
1 x miska nerkowata plastikowa 700 ml
3 x ręcznik celulozowy min.  30 x 33 cm                                                                                                                                                                                                                                          
Materiał obłożenia wykonany z dwuwarstwowego pełnobarierowego laminatu (folia polietylenowa + hydrofilowa warstwa włókniny polipropylenowej) (zgodne z EN 13795-1:2019 dla wysokiej funkcjonalności w obszarach krytycznych) bez zawartości wiskozy i celulozy o gramaturze 55g/m2. Obszar wzmocnień (pad chłonny) jako trzecią warstwę z włókniny polipropylenowej SMS o gramaturze w obszarze krytycznym 110 g/m2. Odporność na penetrację płynów (zgodnie z EN 13795-1:2019 ): w strefie  wzmocnionej m.in. 200 cm H2O oraz odporność na rozerwanie w strefie wzmocnionej: na sucho m.in. 339 kPa i na mokro min. 353 kPa (zgodnie z EN 13938-1). Włóknina nie zawiera lateksu. Wyroby gotowe z laminatu posiadają certyfikat walidacji procesu sterylizacji wydany przez zewnętrzną jednostkę certyfikującą. Włóknina spełnia 1 klasę palności CFR 1610 oraz posiada właściwości antystatyczne. Chłonność włókniny w miejscu wzmocnienia badana wg EN ISO 9073-6: około 386 ml/m2                                                                                                                                                                                               
Narzędzia chirurgiczne wykonane z matowionej stali nierdzewnej. Symbol graficzny "do jednorazowego użycia" zgodnie z normą EN ISO 15223-1:2016 umieszczony w sposób trwały na narzędziu.  Dodatkowo narzędzie ma posiadać kolorowe oznakowanie naniesione obszarowo ułatwiające odróżnienie od narzędzi wielorazowych oraz deklarację nieszkodliwości toksykologicznej kolorowego oznakowania dla ludzi.  Wyrób zgodny z Rozporządzeniem Parlamentu Europejskiego i Rady (UE) 2017/745</t>
    </r>
  </si>
  <si>
    <t>zestawów</t>
  </si>
  <si>
    <r>
      <rPr>
        <b/>
        <sz val="8"/>
        <color theme="1"/>
        <rFont val="Arial"/>
        <family val="2"/>
        <charset val="238"/>
      </rPr>
      <t xml:space="preserve">Zestaw do szycia po episiotomii zawierający minimalnie: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1 x serweta na stół narzędziowy dwuwarstwowa 90 x75 cm (opakowanie zestawu)
1 x serweta dwuwarstwowa  nieprzylepna 90 x 75 cm
1 x Imadło chirurgicznemetalowe Mayo Hegar 20 cm
1 x   Nożyczki chirurgiczne proste metalowe 14,5 cm tępo/ostre
1 x  Pęseta chirurgiczna prosta metalowa  16 cm
20 x kompres z włókniny 7,5 cm 7,5 cm,4 warstwy,  40 g/m²
1 x  tupfer miękki z gazy RTG, 47 x 40 cm, 20 nitek
1 x kleszczyki plastikowe proste 19 cm
Materiał obłożenia wykonany z dwuwarstwowego pełnobarierowego laminatu (folia polietylenowa + hydrofilowa warstwa włókniny polipropylenowej) (zgodne z EN 13795-1:2019 dla wysokiej funkcjonalności w obszarach krytycznych) bez zawartości wiskozy i celulozy o gramaturze 55g/m2. Odporność na penetrację płynów (zgodnie z EN 13795-1:2019) min. 158 cm H2O oraz odporność na rozerwanie na sucho min. 145 kPa i na mokro min. 134 kPa (zgodnie z EN 13938-1). Wyroby gotowe z laminatu posiadają certyfikat walidacji procesu sterylizacji wydany przez zewnętrzną jednostkę certyfikującą. Włóknina spełnia 1 klasy palności CFR 1610 oraz posiada właściwości antystatyczne. Chłonność włókniny badana wg EN ISO 9073-6:  około 156 ml/m2                                                                                                                                                             
Narzędzia chirurgiczne wykonane z matowionej stali nierdzewnej. Symbol graficzny "do jednorazowego użycia" zgodnie z normą EN ISO 15223-1:2016 umieszczony w sposób trwały na narzędziu.  Dodatkowo narzędzie ma posiadać kolorowe oznakowanie naniesione obszarowo ułatwiające odróżnienie od narzędzi wielorazowych oraz deklarację nieszkodliwości toksykologicznej kolorowego oznakowania dla ludzi.  Wyrób zgodny z  z Rozporządzeniem Parlamentu Europejskiego i Rady (UE) 2017/745</t>
    </r>
  </si>
  <si>
    <t>Jednorazowa igła kulkowa 1, 20 x 80 - 81 mm, Luer lock – jednorazowa, sterylna, wykonana z austenitycznej stali nierdzewnej, wyrób medyczny zgodny z Rozporządzeniem Parlamentu Europejskiego i Rady (UE) 2017/745
klasy IIa. Sterylizacja EO, data przydatności do użycia – minimum 3 lata od daty sterylizacji. Opakowanie jednostkowe typu twardy blister, opakowanie zbiorcze typu dyspenser.</t>
  </si>
  <si>
    <t>Suma pozycji od 1 do 3</t>
  </si>
  <si>
    <t>Zestaw do cięcia cesarskiego zawierający:                                                                                                                                                                                               
1 x serweta na stół narzędziowy wzmocniona 190 x 150 cm, zbudowana z foli polietylenowej i włókniny polipropylenowej. Wymiar wzmocnienia 64 x 190 cm.  Całkowita gramatura serwety 83 g/m2,  (opakowanie zestawu)
1 x serweta na stolik Mayo standardowa 145 x 90 cm, zbudowana z foli polietylenowej i włókniny polipropylenowej. Wymiar wzmocnienia 64 x 145 cm. Całkowita gramatura serwety 79 g/ m2
1 x serweta do cięcia cesarskiego dwuwarstwowa  300 x 250/175 cm, zbudowana z włókniny laminatu dwuwarstwowego polipropylen/ polietylen (PP + PE), gdzie warstwa chłonna znajduje się od strony pacjentki, otwór 37 x 23 cm z folią operacyjną na brzegach, która daje otwór wewnątrz 17 x 16 cm. Otwór otoczony workiem 360 stopni do zbiórki płynu 98 x 75 cm, wyposażony w sztywnik z gąbki atraumatycznej oraz dwa zawory do podłączenia drenów, a także 4 zintegrowane uchwyty do fiksowania przewodów i drenów.
2 x serweta dwuwarstwowa  nieprzylepna 150 x 100 cm
1 x serweta dla noworodka biała 75 x 90 cm zbudowana z włókniny Spunlace	
2 x  fartuch chirurgiczny wzmocniony L 
1 x fartuch chirurgiczny wzmocniony XL 
10 x chusta z gazy z chipem RTG 45 x 45 cm zielona 6 warstwy 20 nitek
40 x  kompres z gazy RTG 10 x 10 cm 12 warstw 17 nitek 
1 x dren do ssaka długość  300 cm z końcówką Yankauer 7 mm 
3 x ręcznik celulozowy min. 40 x 30 cm
2 x ostrze z rączką nr 23 
Materiał obłożenia pacjenta wykonany z dwuwarstwowego pełnobarierowego laminatu (folia polietylenowa + hydrofilowa warstwa włókniny polipropylenowej) o całkowitej gramaturze 67,5 g/ m2. Zgodny z EN 13795-1:2019 dla wysokiej funkcjonalności w obszarach krytycznych, bez zawartości wiskozy i celulozy. Odporność na penetrację płynów (zgodnie z EN 20811) min. 230 cm H2O oraz odporność na rozerwanie na sucho min. 180 kPa i na mokro min. 160 kPa (zgodnie z EN 13938-1). Laminat spełnia 1 klasę palności CFR 1610. Chłonność włókniny laminatu badana wg EN ISO 9073-6 min. 190 ml/m2. Opakowanie jednostkowe: worek polietylenowy z opaską Tyvec, po otwarciu zestawu, na brzegu worka min. 5 mm margines bez kleju zabezpieczający przed przypadkowym rozjałowieniem podczas wyjmowania zestawu.Na etykiecie głównej 4 naklejki do umieszczenia na karcie pacjenta zawierające minimum: nr REF, nr LOT, datę ważności zestawu.</t>
  </si>
  <si>
    <t>Osłona na uchwyt do lampy operacyjnej 9, 5 cm x 15 cm wykonana z fili PE 41 mikronów z plastikowym dyskiem , sterylizowana tlenkiem etylenu.</t>
  </si>
  <si>
    <t>szt.</t>
  </si>
  <si>
    <t>Jednorazowy, jałowy, fartuch chirurgiczny wykonany z sześciowarstwowej włókniny polipropylenowej SSMMMS o gramaturze min. 35 g/m2.  Odporny na działanie alkoholu.Rękaw zakończony elastycznym mankietem o długości 7,5 cm z dzianiny w 100% poliestrowej, antyalergicznej posiadającej certyfikatat OEKO- TEX® Standard 100. Tylne części fartucha zachodzą na siebie, wiązany na troki mocowane ultradźwiękowo, 2 zewnętrzne troki umiejscowione w specjalnym kartoniku umożliwiającym zawiązanie ich zgodnie z procedurami  postępowania aseptycznego. Zapięcie w okolicy karku na rzepy o długości 9,5 x 3 cm na jednej części fartucha i 5 x 3 cm na drugiej części fartucha. Szwy fartucha wykonane ultradźwiękową. Oznaczenie rozmiaru poprzez nadruk na fartuchu widoczny przed rozłożeniem. Odporność na przenikanie cieczy - 42 cm H2O, wytrzymałość na wypychanie – na sucho 162 KPa, wytrzymałość na wypychanie – na mokro - 147 KPa. Do każdego fartucha dołączone dwa celulozowe ręczniki o wymiarach 43 x 30 cm. Fartuch wraz z ręcznikami zawinięty w papier krepowy. Opakowanie jednostkowe typu Multivac (folia-papier), posiadające 2 transferowe etykiety, służące do wklejenia w dokumentacji medycznej, które zawierają numer referencyjny produktu, numer LOT, kod kreskowy (EAN) i datę ważności. Sterylizowany tlenkiem etylenu. Spełnia wymagania standardowe normy PN-EN 13795: 2019, I klasa palaności, 8 poziom repelnetności</t>
  </si>
  <si>
    <t xml:space="preserve"> szt.</t>
  </si>
  <si>
    <t>Jednorazowy, jałowy, fartuch chirurgiczny wykonany z sześciowarstwowej włókniny polipropylenowej SSMMMS o gramaturze min. 35 g/m2.  Odporny na działanie alkoholu. Z przodu i na rękawach wzmocnienie wykonane z  laminatu dwuwarstwowego (folia polietylenowa - włóknina polipropylenowa) 38 g/ m2. Na klatce piersiowej mocowane punktowo w 7 miejscach oraz w rękawach mocowane na całym obwodzie. Dodatkowe zabezpieczenie przed przemakaniem dzięki wzmocnieniu szwów rękawów taśmą. Rękaw zakończony elastycznym mankietem o długości 7,5 cm z dzianiny w 100% poliestrowej, antyalergicznej posiadającej certyfikatat OEKO- TEX® Standard 100. Tylne części fartucha zachodzą na siebie, wiązany na troki mocowane ultradźwiękowo, 2 zewnętrzne troki umiejscowione w specjalnym kartoniku umożliwiającym zawiązanie ich zgodnie z procedurami  postępowania aseptycznego. Dodatkowo zapięcie w okolicy karku na rzepy o długości 9,5 x 3 cm na jednej części fartucha i 5 x 3 cm na drugiej części fartucha. Oznaczenie rozmiaru poprzez nadruk na fartuchu widoczny przed rozłożeniem. Odporność na przenikanie cieczy obszar krytyczny/mniej  krytyczny  - 175 / 42 cm H2O, wytrzymałość na wypychanie – na sucho 162 KPa, wytrzymałość na wypychanie – na mokro - 147 KPa. Do każdego fartucha dołączone dwa celulozowe ręczniki o wymiarach 43 x 30 cm. Fartuch wraz z ręcznikami zawinięty w papier krepowy. Opakowanie jednostkowe typu Multivac (folia-papier), posiadające 2 transferowe etykiety, służące do wklejenia w dokumentacji medycznej, które zawierają numer referencyjny produktu, numer LOT, kod kreskowy (EAN) i datę ważności. Sterylizowany tlenkiem etylenu. Spełnia wymagania wysokie normy PN-EN 13795: 2019, I klasa palaności, 8 poziom repelnetności.</t>
  </si>
  <si>
    <t>Samoprzylepny organizator do mocowania przewodów i drenów o wym. 10 x 11 cm z 2 trokami o długości 30 cm z włókniny Spunlace.</t>
  </si>
  <si>
    <t xml:space="preserve"> szt. </t>
  </si>
  <si>
    <r>
      <t>Niesterylny komplet chirurgiczny wykonany z pięciowarstwowej włókniny polipropylenowej SSMMS o gramaturze min. 43 g/m2. Surowiec o wysokiej nieprzezierności z powłoką antystatyczną. Bluza z okrągłym dekoltem oraz krótkimi rękawami i dwiema kieszeniami przednimi na dole bluzy. Spodnie z regulowanym paskiem i z kieszenią tylną po prawej stronie. Czystość mikrobiologiczna - 17 CFU/100cm, pylenie - 2,6 Log10, wytrzymałość na wypychanie – na sucho 175 KPa, wytrzymałość na rozciąganie – na sucho wzdłuż/w poprzek - 95,3 / 54,3 N .Komplet zapakowany w polietylenowy worek.</t>
    </r>
    <r>
      <rPr>
        <strike/>
        <sz val="8"/>
        <color theme="1"/>
        <rFont val="Arial"/>
        <family val="2"/>
        <charset val="238"/>
      </rPr>
      <t>).</t>
    </r>
    <r>
      <rPr>
        <sz val="8"/>
        <color theme="1"/>
        <rFont val="Arial"/>
        <family val="2"/>
        <charset val="238"/>
      </rPr>
      <t xml:space="preserve"> rozmiar S,M,L,XL,XXL </t>
    </r>
  </si>
  <si>
    <t>kompletów</t>
  </si>
  <si>
    <t>Grupa 3. Zestawy do cięcia cesarskiego</t>
  </si>
  <si>
    <t xml:space="preserve">Grupa 4. Osłona na uchwyt do lampy operacyjnej </t>
  </si>
  <si>
    <t>Grupa 5. Fartuchy chirurgiczne</t>
  </si>
  <si>
    <t xml:space="preserve">Grupa 6. Samoprzylepny organizator do mocowania przewodów i drenów </t>
  </si>
  <si>
    <t xml:space="preserve">Grupa 7. Komplety chirurgiczne </t>
  </si>
  <si>
    <t xml:space="preserve">Grupa 8. Komplety chirurgiczne </t>
  </si>
  <si>
    <t>Komplety chirurgiczne jednorazowe, wykonane z miękkiej włókniny o minimalnej gramaturze 38g/m2, niejałowe, składające się z bluzy i spodni, nogawki spodni bez ściągaczy, bluza – wycięcie pod szyją w kształcie V lub U, Ubranie w kolorze niebieskim lub zielonym, składające się z bluzy i spodni, nogawki bez ściągaczy.rozmiar: S, M, L, XL.</t>
  </si>
  <si>
    <t>Jednorazowa bluza chirurgiczna wykonana z oddychajacego (termofizjologiczny komfort noszenia) materiału SMS o gram 44 g/m2, antystatyczna, przy szyi wykończona lamówką z wycięciem V, krój typu kimono, krótki rękaw, trzy duże kieszenie. Produkt zgodny z normą EN 10993 w zakresie kontaktu z ciałem użytkownika oraz EN 13795:2 -2019  lub równoważnymi. Produkt pakowany w kartonowy dyspenser. Wyrób medyczny. Kolor niebieski i zielony, rozmiar: S, M, L, XL.,XXL</t>
  </si>
  <si>
    <t>Jednorazowe spodnie chirurgiczne wykonana z oddychającego (termofizjologiczny komfort noszenia) materiału SMS o gram 44 g/m2, antystatyczne. W pasie spodni  przeszyta taśma oraz 2 duże kieszenie. Produkt zgodny z EN 10993 w zakresie kontaktu z ciałem użytkownika oraz EN 13795-1:2019. Produkt pakowany w kartonowy dyspenser. Wyrób medyczny. Kolor niebieski i zielony, rozmiar: S, M, L, XL.,XXL</t>
  </si>
  <si>
    <t>Wkładki higieniczne dla kobiet zbudowane z 3 warstwowego wkładu chłonnego z systemem szybkiej dystrybucji płynu do wnętrza wkładu, Warstwa wkładu chłonnego z przyjaznym dla skóry pH na poziomie 5,5, antybakteryjnymi właściwościami zapewnia ochronę stref intymnych. Wyjątkowo miękki materiał przewiewny zapewniają wysoką przepuszczalność powietrza i wysoki komfort użytkowania. Materiały przebadane dermatologicznie Rozmiar 34 x 13 cm ,op. nie większe niż 15 szt.</t>
  </si>
  <si>
    <t>Podkład chłonny jednorazowego użytku służące do dodatkowej ochrony i zabezpieczenia powierzchni leżących. Wkład chłonny z rozdrobnionej celulozy zapewnia dodatkową ochronę. Zewnętrzna warstwa antypoślizgowa zabezpiecza przed przesuwaniem się produktu. Zewnętrzna warstwa z włókniny pokrywająca całą powierzchnię chłonną. Rozmiar 60 cm x 90 cm, op nie większe niż. 30 szt.</t>
  </si>
  <si>
    <t>Czepek chirurgiczny z taśmą pochłaniającą pot wokół głowy. Czepek posiada wydłużoną część tylną ze ściągaczem. Brak ściągacza na czole. Pakowany w kartonik, kolor Aqua lub błękitny  lub jasnoniebieski gramatura min. 25 g/m2, wykonane z wiskozy, wyrób medyczny, op. nie większe niż 60 szt.</t>
  </si>
  <si>
    <t>Czepek typu furażerka. Część przednia wydłużona z możliwością wywinięcia, w części tylnej ściągacz. Pakowany w kartonik, kolor aqua lub błękitny lub jasnoniebieski gramatura min. 25 g/m2, wykonane z wiskozy, wyrób medyczny,  op nie większe niż.100 szt.</t>
  </si>
  <si>
    <t>Prześcieradło na stół operacyjny, opakowanie nie większe niż 40 sztuk, jednorazowego użytku, niejałowe, rozmiar 100 x 220 cm, wykonane z 3 warstw materiałów. Warstwa spodnia z polietylenu i dwie warstwy wierzchnie z włókniny Prześcieradło na stół operacyjny winno być wyrobem medycznym klasy I.</t>
  </si>
  <si>
    <t>Serweta operacyjna jałowa – serweta pełno barierowa, dwuwarstwowa, nieprzylepna, o minimalnych rozmiarach 45cmx75cm, gramatura włókniny min. 50g/m2. Jałowa serweta operacyjna z włókniny pełno barierowej. Każda serweta pakowana indywidualnie w  rękaw papierowo – foliowy. Spełniająca wymogi normy EN 13795-1:2019</t>
  </si>
  <si>
    <t>Serweta z gazy bawełnianej 17 nitkowej, jałowa 4 warstwowa z nitką rtg i tasiemką, po praniu technologicznym i wstępnym w celu zwiększenia chłonności i szybkości wchłaniania, wyrób kl.2A reg.7, min.1 samoprzylepna etykieta kontrolna, rozmiar 45x70cm(+/- 3 cm) a`5szt. Opakowanie transportowe - podwójny karton.</t>
  </si>
  <si>
    <t>Fartuch higieniczny niejałowy z włókniny w kolorze niebieskim. Fartuch wiązany z tyłu na troki ( jeden do zawiązania na karku drugi do owinięcia wokół talii. Pasek do związania w talii przymocowany z przodu fartucha. Mankiety ściągane lekko gumką. Włóknina polipropylenowa. Długość fartucha około 112cm, szerokość 132 cm, długość paska około 200 cm.</t>
  </si>
  <si>
    <t xml:space="preserve">Grupa 9. Fartuchy chirurgiczne  </t>
  </si>
  <si>
    <t>Suma pozycji od 1 do 11</t>
  </si>
  <si>
    <t xml:space="preserve">Ręczniki celulozowe min. 30 cm x 33 cm op. max 1 szt </t>
  </si>
  <si>
    <t>Grupa 10. Ręczniki chirurgiczne</t>
  </si>
  <si>
    <t xml:space="preserve">Grupa 11. Podkłady na fotel gienologiczny </t>
  </si>
  <si>
    <t xml:space="preserve">Podkłady na fotel ginekologiczny o parametrach:                               szerokość rolki 33 cm, długość odcinka 50 cm
gramatura 54g/m2
dwie warstwy bibuły zapewniające wchłanialność płynów
warstwa foli zabezpieczająca przed przemakaniem
nawijane po 50 odcinków na rolkę
dokładna perforacja umożliwiająca wygodne odrywanie odcinków
kolor zielony, wielkość opakowania do 100 szt. </t>
  </si>
  <si>
    <t xml:space="preserve">sztuk </t>
  </si>
  <si>
    <t>Suma pozycji od 1 do 2</t>
  </si>
  <si>
    <t xml:space="preserve">  .......................................................</t>
  </si>
  <si>
    <t>podpis Wykonawcy</t>
  </si>
  <si>
    <t>Uwaga:  W przypadku opisania przedmiotu zamówienia przez odniesienie do norm, ocen technicznych, specyfikacji technicznych i systemów referencji technicznych Zamawiający dopuszcza rozwiązania równoważne opisywanym w każdym przypadku jeżeli w opisie przedmiotu zamówienia użyto norm, ocen technicznych, specyfikacji technicznych i systemów referencji technicznych.
Załącznik nr 1 „Przedmiot zamówienia / Szczegółowy formularz cenowy” wypełniony i podpisany przez osobę uprawnioną Wykonawca musi załączyć do oferty.    
Wykonawca zobowiązany jest w kolumnie 4  pn „Nr katalogowy lub/i kod produktu” do podania  Nr katalogowego lub/i kodu produktu, który jest oferowany.   
Wykonawca zobowiązany jest w kolumnie 3 pn „Parametry oferowane opisać lub wpisać TAK/NIE ” do szczegółowego opisu oferowanego przedmiotu zamówienia lub wpisać TAK/NIE 
Oświadczamy, że zaoferowany przedmiot zamówienia jest zgodny z wymogami określonymi przez Zamawiającego.</t>
  </si>
  <si>
    <r>
      <t xml:space="preserve">Czepek chirurgiczny w formie </t>
    </r>
    <r>
      <rPr>
        <sz val="8"/>
        <rFont val="Arial"/>
        <family val="2"/>
        <charset val="238"/>
      </rPr>
      <t xml:space="preserve">bandany wiązany na karku. Pakowany w kartoniku, kolor aqua lub błękitny lub jasnoniebieski gramatura min. 25 g/m2, wykonane z wiskozy, wyrób medyczny, opakowanie nie większe niż 100 szt. </t>
    </r>
  </si>
  <si>
    <t>Załącznik nr 1 do SWZ. PRZEDMIOT ZAMÓWIENIA/SZCZEGÓŁOWY FORMULARZ CENOWY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</si>
</sst>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3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36"/>
  <sheetViews>
    <sheetView tabSelected="1" zoomScaleNormal="100" workbookViewId="0">
      <selection activeCell="I34" sqref="I34"/>
    </sheetView>
  </sheetViews>
  <sheetFormatPr defaultRowHeight="14.25"/>
  <cols>
    <col min="1" max="1" width="6.75" customWidth="1"/>
    <col min="2" max="2" width="52.75" customWidth="1"/>
    <col min="3" max="3" width="15.25" customWidth="1"/>
    <col min="4" max="4" width="10.5" customWidth="1"/>
    <col min="5" max="6" width="7.375" customWidth="1"/>
    <col min="9" max="9" width="7.5" customWidth="1"/>
    <col min="10" max="10" width="8" customWidth="1"/>
  </cols>
  <sheetData>
    <row r="3" spans="1:11">
      <c r="A3" s="32" t="s">
        <v>61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>
      <c r="A5" s="1">
        <v>1</v>
      </c>
      <c r="B5" s="3">
        <v>2</v>
      </c>
      <c r="C5" s="3">
        <v>3</v>
      </c>
      <c r="D5" s="1">
        <v>4</v>
      </c>
      <c r="E5" s="36">
        <v>5</v>
      </c>
      <c r="F5" s="37"/>
      <c r="G5" s="1">
        <v>6</v>
      </c>
      <c r="H5" s="1" t="s">
        <v>1</v>
      </c>
      <c r="I5" s="1">
        <v>8</v>
      </c>
      <c r="J5" s="1" t="s">
        <v>2</v>
      </c>
      <c r="K5" s="1" t="s">
        <v>3</v>
      </c>
    </row>
    <row r="6" spans="1:11" ht="33.75">
      <c r="A6" s="3" t="s">
        <v>4</v>
      </c>
      <c r="B6" s="2" t="s">
        <v>5</v>
      </c>
      <c r="C6" s="3" t="s">
        <v>6</v>
      </c>
      <c r="D6" s="3" t="s">
        <v>7</v>
      </c>
      <c r="E6" s="34" t="s">
        <v>8</v>
      </c>
      <c r="F6" s="35"/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</row>
    <row r="7" spans="1:11" ht="22.5">
      <c r="A7" s="1">
        <v>1</v>
      </c>
      <c r="B7" s="2" t="s">
        <v>14</v>
      </c>
      <c r="C7" s="3"/>
      <c r="D7" s="4"/>
      <c r="E7" s="4">
        <v>5000</v>
      </c>
      <c r="F7" s="1" t="s">
        <v>15</v>
      </c>
      <c r="G7" s="5"/>
      <c r="H7" s="6"/>
      <c r="I7" s="7"/>
      <c r="J7" s="8"/>
      <c r="K7" s="9"/>
    </row>
    <row r="8" spans="1:11">
      <c r="A8" s="11"/>
      <c r="B8" s="12"/>
      <c r="C8" s="13"/>
      <c r="D8" s="14"/>
      <c r="E8" s="14"/>
      <c r="F8" s="11"/>
      <c r="G8" s="15"/>
      <c r="H8" s="16"/>
      <c r="I8" s="17"/>
      <c r="J8" s="18"/>
      <c r="K8" s="19"/>
    </row>
    <row r="9" spans="1:11">
      <c r="A9" s="11"/>
      <c r="B9" s="12"/>
      <c r="C9" s="13"/>
      <c r="D9" s="14"/>
      <c r="E9" s="14"/>
      <c r="F9" s="11"/>
      <c r="G9" s="15"/>
      <c r="H9" s="16"/>
      <c r="I9" s="17"/>
      <c r="J9" s="18"/>
      <c r="K9" s="19"/>
    </row>
    <row r="10" spans="1:11">
      <c r="A10" s="11"/>
      <c r="B10" s="12"/>
      <c r="C10" s="13"/>
      <c r="D10" s="14"/>
      <c r="E10" s="14"/>
      <c r="F10" s="11"/>
      <c r="G10" s="15"/>
      <c r="H10" s="16"/>
      <c r="I10" s="17"/>
      <c r="J10" s="18"/>
      <c r="K10" s="19"/>
    </row>
    <row r="11" spans="1:11">
      <c r="A11" s="11"/>
      <c r="B11" s="12"/>
      <c r="C11" s="13"/>
      <c r="D11" s="14"/>
      <c r="E11" s="14"/>
      <c r="F11" s="11"/>
      <c r="G11" s="15"/>
      <c r="H11" s="16"/>
      <c r="I11" s="17"/>
      <c r="J11" s="18"/>
      <c r="K11" s="19"/>
    </row>
    <row r="12" spans="1:11">
      <c r="A12" s="11"/>
      <c r="B12" s="12"/>
      <c r="C12" s="13"/>
      <c r="D12" s="14"/>
      <c r="E12" s="14"/>
      <c r="F12" s="11"/>
      <c r="G12" s="15"/>
      <c r="H12" s="16"/>
      <c r="I12" s="17"/>
      <c r="J12" s="18"/>
      <c r="K12" s="19"/>
    </row>
    <row r="13" spans="1:11">
      <c r="A13" s="11"/>
      <c r="B13" s="12"/>
      <c r="C13" s="13"/>
      <c r="D13" s="14"/>
      <c r="E13" s="14"/>
      <c r="F13" s="11"/>
      <c r="G13" s="15"/>
      <c r="H13" s="16"/>
      <c r="I13" s="17"/>
      <c r="J13" s="18"/>
      <c r="K13" s="19"/>
    </row>
    <row r="14" spans="1:11">
      <c r="A14" s="11"/>
      <c r="B14" s="12"/>
      <c r="C14" s="13"/>
      <c r="D14" s="14"/>
      <c r="E14" s="14"/>
      <c r="F14" s="11"/>
      <c r="G14" s="15"/>
      <c r="H14" s="16"/>
      <c r="I14" s="17"/>
      <c r="J14" s="18"/>
      <c r="K14" s="19"/>
    </row>
    <row r="15" spans="1:11">
      <c r="A15" s="11"/>
      <c r="B15" s="12"/>
      <c r="C15" s="13"/>
      <c r="D15" s="14"/>
      <c r="E15" s="14"/>
      <c r="F15" s="11"/>
      <c r="G15" s="15"/>
      <c r="H15" s="16"/>
      <c r="I15" s="17"/>
      <c r="J15" s="18"/>
      <c r="K15" s="19"/>
    </row>
    <row r="16" spans="1:11">
      <c r="A16" s="11"/>
      <c r="B16" s="12"/>
      <c r="C16" s="13"/>
      <c r="D16" s="14"/>
      <c r="E16" s="14"/>
      <c r="F16" s="11"/>
      <c r="G16" s="15"/>
      <c r="H16" s="16"/>
      <c r="I16" s="17"/>
      <c r="J16" s="18"/>
      <c r="K16" s="19"/>
    </row>
    <row r="17" spans="1:11">
      <c r="A17" s="11"/>
      <c r="B17" s="12"/>
      <c r="C17" s="13"/>
      <c r="D17" s="14"/>
      <c r="E17" s="14"/>
      <c r="F17" s="11"/>
      <c r="G17" s="15"/>
      <c r="H17" s="16"/>
      <c r="I17" s="17"/>
      <c r="J17" s="18"/>
      <c r="K17" s="19"/>
    </row>
    <row r="18" spans="1:11">
      <c r="A18" s="11"/>
      <c r="B18" s="12"/>
      <c r="C18" s="13"/>
      <c r="D18" s="14"/>
      <c r="E18" s="14"/>
      <c r="F18" s="11"/>
      <c r="G18" s="15"/>
      <c r="H18" s="16"/>
      <c r="I18" s="17"/>
      <c r="J18" s="18"/>
      <c r="K18" s="19"/>
    </row>
    <row r="19" spans="1:11">
      <c r="A19" s="11"/>
      <c r="B19" s="12"/>
      <c r="C19" s="13"/>
      <c r="D19" s="14"/>
      <c r="E19" s="14"/>
      <c r="F19" s="11"/>
      <c r="G19" s="15"/>
      <c r="H19" s="16"/>
      <c r="I19" s="17"/>
      <c r="J19" s="18"/>
      <c r="K19" s="19"/>
    </row>
    <row r="20" spans="1:11">
      <c r="A20" s="11"/>
      <c r="B20" s="12"/>
      <c r="C20" s="13"/>
      <c r="D20" s="14"/>
      <c r="E20" s="14"/>
      <c r="F20" s="11"/>
      <c r="G20" s="15"/>
      <c r="H20" s="16"/>
      <c r="I20" s="17"/>
      <c r="J20" s="18"/>
      <c r="K20" s="19"/>
    </row>
    <row r="21" spans="1:11">
      <c r="A21" s="11"/>
      <c r="B21" s="12"/>
      <c r="C21" s="13"/>
      <c r="D21" s="14"/>
      <c r="E21" s="14"/>
      <c r="F21" s="11"/>
      <c r="G21" s="15"/>
      <c r="H21" s="16"/>
      <c r="I21" s="17"/>
      <c r="J21" s="18"/>
      <c r="K21" s="19"/>
    </row>
    <row r="22" spans="1:11">
      <c r="A22" s="11"/>
      <c r="B22" s="12"/>
      <c r="C22" s="13"/>
      <c r="D22" s="14"/>
      <c r="E22" s="14"/>
      <c r="F22" s="11"/>
      <c r="G22" s="15"/>
      <c r="H22" s="16"/>
      <c r="I22" s="17"/>
      <c r="J22" s="18"/>
      <c r="K22" s="19"/>
    </row>
    <row r="23" spans="1:11">
      <c r="A23" s="11"/>
      <c r="B23" s="12"/>
      <c r="C23" s="13"/>
      <c r="D23" s="14"/>
      <c r="E23" s="14"/>
      <c r="F23" s="11"/>
      <c r="G23" s="15"/>
      <c r="H23" s="16"/>
      <c r="I23" s="17"/>
      <c r="J23" s="18"/>
      <c r="K23" s="19"/>
    </row>
    <row r="24" spans="1:11">
      <c r="A24" s="11"/>
      <c r="B24" s="12"/>
      <c r="C24" s="13"/>
      <c r="D24" s="14"/>
      <c r="E24" s="14"/>
      <c r="F24" s="11"/>
      <c r="G24" s="15"/>
      <c r="H24" s="16"/>
      <c r="I24" s="17"/>
      <c r="J24" s="18"/>
      <c r="K24" s="19"/>
    </row>
    <row r="25" spans="1:11">
      <c r="A25" s="11"/>
      <c r="B25" s="12"/>
      <c r="C25" s="13"/>
      <c r="D25" s="14"/>
      <c r="E25" s="14"/>
      <c r="F25" s="11"/>
      <c r="G25" s="15"/>
      <c r="H25" s="16"/>
      <c r="I25" s="17"/>
      <c r="J25" s="18"/>
      <c r="K25" s="19"/>
    </row>
    <row r="26" spans="1:11">
      <c r="A26" s="11"/>
      <c r="B26" s="12"/>
      <c r="C26" s="13"/>
      <c r="D26" s="14"/>
      <c r="E26" s="14"/>
      <c r="F26" s="11"/>
      <c r="G26" s="15"/>
      <c r="H26" s="16"/>
      <c r="I26" s="17"/>
      <c r="J26" s="18"/>
      <c r="K26" s="19"/>
    </row>
    <row r="27" spans="1:11">
      <c r="A27" s="11"/>
      <c r="B27" s="12"/>
      <c r="C27" s="13"/>
      <c r="D27" s="14"/>
      <c r="E27" s="14"/>
      <c r="F27" s="11"/>
      <c r="G27" s="15"/>
      <c r="H27" s="16"/>
      <c r="I27" s="17"/>
      <c r="J27" s="18"/>
      <c r="K27" s="19"/>
    </row>
    <row r="28" spans="1:11">
      <c r="A28" s="11"/>
      <c r="B28" s="12"/>
      <c r="C28" s="13"/>
      <c r="D28" s="14"/>
      <c r="E28" s="14"/>
      <c r="F28" s="11"/>
      <c r="G28" s="15"/>
      <c r="H28" s="16"/>
      <c r="I28" s="17"/>
      <c r="J28" s="18"/>
      <c r="K28" s="19"/>
    </row>
    <row r="29" spans="1:11">
      <c r="A29" s="11"/>
      <c r="B29" s="12"/>
      <c r="C29" s="13"/>
      <c r="D29" s="14"/>
      <c r="E29" s="14"/>
      <c r="F29" s="11"/>
      <c r="G29" s="15"/>
      <c r="H29" s="16"/>
      <c r="I29" s="17"/>
      <c r="J29" s="18"/>
      <c r="K29" s="19"/>
    </row>
    <row r="30" spans="1:11">
      <c r="A30" s="11"/>
      <c r="B30" s="12"/>
      <c r="C30" s="13"/>
      <c r="D30" s="14"/>
      <c r="E30" s="14"/>
      <c r="F30" s="11"/>
      <c r="G30" s="15"/>
      <c r="H30" s="16"/>
      <c r="I30" s="17"/>
      <c r="J30" s="18"/>
      <c r="K30" s="19"/>
    </row>
    <row r="31" spans="1:11">
      <c r="A31" s="11"/>
      <c r="B31" s="12"/>
      <c r="C31" s="13"/>
      <c r="D31" s="14"/>
      <c r="E31" s="14"/>
      <c r="F31" s="11"/>
      <c r="G31" s="15"/>
      <c r="H31" s="16"/>
      <c r="I31" s="17"/>
      <c r="J31" s="18"/>
      <c r="K31" s="19"/>
    </row>
    <row r="32" spans="1:11">
      <c r="A32" s="11"/>
      <c r="B32" s="12"/>
      <c r="C32" s="13"/>
      <c r="D32" s="14"/>
      <c r="E32" s="14"/>
      <c r="F32" s="11"/>
      <c r="G32" s="15"/>
      <c r="H32" s="16"/>
      <c r="I32" s="17"/>
      <c r="J32" s="18"/>
      <c r="K32" s="19"/>
    </row>
    <row r="33" spans="1:11">
      <c r="A33" s="11"/>
      <c r="B33" s="12"/>
      <c r="C33" s="13"/>
      <c r="D33" s="14"/>
      <c r="E33" s="14"/>
      <c r="F33" s="11"/>
      <c r="G33" s="15"/>
      <c r="H33" s="16"/>
      <c r="I33" s="17"/>
      <c r="J33" s="18"/>
      <c r="K33" s="19"/>
    </row>
    <row r="34" spans="1:11">
      <c r="A34" s="11"/>
      <c r="B34" s="12"/>
      <c r="C34" s="13"/>
      <c r="D34" s="14"/>
      <c r="E34" s="14"/>
      <c r="F34" s="11"/>
      <c r="G34" s="15"/>
      <c r="H34" s="16"/>
      <c r="I34" s="17"/>
      <c r="J34" s="18"/>
      <c r="K34" s="19"/>
    </row>
    <row r="35" spans="1:11">
      <c r="A35" s="11"/>
      <c r="B35" s="12"/>
      <c r="C35" s="13"/>
      <c r="D35" s="14"/>
      <c r="E35" s="14"/>
      <c r="F35" s="11"/>
      <c r="G35" s="15"/>
      <c r="H35" s="16"/>
      <c r="I35" s="17"/>
      <c r="J35" s="18"/>
      <c r="K35" s="19"/>
    </row>
    <row r="36" spans="1:11">
      <c r="A36" s="11"/>
      <c r="B36" s="12"/>
      <c r="C36" s="13"/>
      <c r="D36" s="14"/>
      <c r="E36" s="14"/>
      <c r="F36" s="11"/>
      <c r="G36" s="15"/>
      <c r="H36" s="16"/>
      <c r="I36" s="17"/>
      <c r="J36" s="18"/>
      <c r="K36" s="19"/>
    </row>
    <row r="37" spans="1:11">
      <c r="A37" s="11"/>
      <c r="B37" s="12"/>
      <c r="C37" s="13"/>
      <c r="D37" s="14"/>
      <c r="E37" s="14"/>
      <c r="F37" s="11"/>
      <c r="G37" s="15"/>
      <c r="H37" s="16"/>
      <c r="I37" s="17"/>
      <c r="J37" s="18"/>
      <c r="K37" s="19"/>
    </row>
    <row r="38" spans="1:11">
      <c r="A38" s="33" t="s">
        <v>16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>
      <c r="A39" s="1">
        <v>1</v>
      </c>
      <c r="B39" s="3">
        <v>2</v>
      </c>
      <c r="C39" s="3">
        <v>3</v>
      </c>
      <c r="D39" s="1">
        <v>4</v>
      </c>
      <c r="E39" s="36">
        <v>5</v>
      </c>
      <c r="F39" s="37"/>
      <c r="G39" s="1">
        <v>6</v>
      </c>
      <c r="H39" s="1" t="s">
        <v>1</v>
      </c>
      <c r="I39" s="1">
        <v>8</v>
      </c>
      <c r="J39" s="1" t="s">
        <v>2</v>
      </c>
      <c r="K39" s="1" t="s">
        <v>3</v>
      </c>
    </row>
    <row r="40" spans="1:11" ht="33.75">
      <c r="A40" s="3" t="s">
        <v>4</v>
      </c>
      <c r="B40" s="2" t="s">
        <v>5</v>
      </c>
      <c r="C40" s="3" t="s">
        <v>6</v>
      </c>
      <c r="D40" s="3" t="s">
        <v>7</v>
      </c>
      <c r="E40" s="34" t="s">
        <v>8</v>
      </c>
      <c r="F40" s="35"/>
      <c r="G40" s="3" t="s">
        <v>9</v>
      </c>
      <c r="H40" s="3" t="s">
        <v>10</v>
      </c>
      <c r="I40" s="3" t="s">
        <v>11</v>
      </c>
      <c r="J40" s="3" t="s">
        <v>12</v>
      </c>
      <c r="K40" s="3" t="s">
        <v>13</v>
      </c>
    </row>
    <row r="41" spans="1:11" ht="409.6" customHeight="1">
      <c r="A41" s="1">
        <v>1</v>
      </c>
      <c r="B41" s="2" t="s">
        <v>17</v>
      </c>
      <c r="C41" s="3"/>
      <c r="D41" s="4"/>
      <c r="E41" s="4">
        <v>1000</v>
      </c>
      <c r="F41" s="1" t="s">
        <v>18</v>
      </c>
      <c r="G41" s="5"/>
      <c r="H41" s="8"/>
      <c r="I41" s="7"/>
      <c r="J41" s="8"/>
      <c r="K41" s="8"/>
    </row>
    <row r="42" spans="1:11" ht="360.75" customHeight="1">
      <c r="A42" s="1">
        <v>2</v>
      </c>
      <c r="B42" s="20" t="s">
        <v>19</v>
      </c>
      <c r="C42" s="2"/>
      <c r="D42" s="4"/>
      <c r="E42" s="1">
        <v>900</v>
      </c>
      <c r="F42" s="1" t="s">
        <v>18</v>
      </c>
      <c r="G42" s="5"/>
      <c r="H42" s="8"/>
      <c r="I42" s="7"/>
      <c r="J42" s="8"/>
      <c r="K42" s="8"/>
    </row>
    <row r="43" spans="1:11" ht="96.75" customHeight="1">
      <c r="A43" s="1">
        <v>3</v>
      </c>
      <c r="B43" s="2" t="s">
        <v>20</v>
      </c>
      <c r="C43" s="3"/>
      <c r="D43" s="4"/>
      <c r="E43" s="4">
        <v>1000</v>
      </c>
      <c r="F43" s="1" t="s">
        <v>15</v>
      </c>
      <c r="G43" s="5"/>
      <c r="H43" s="8"/>
      <c r="I43" s="7"/>
      <c r="J43" s="8"/>
      <c r="K43" s="8"/>
    </row>
    <row r="44" spans="1:11">
      <c r="A44" s="43" t="s">
        <v>21</v>
      </c>
      <c r="B44" s="44"/>
      <c r="C44" s="44"/>
      <c r="D44" s="44"/>
      <c r="E44" s="44"/>
      <c r="F44" s="44"/>
      <c r="G44" s="45"/>
      <c r="H44" s="9">
        <f>SUM(H41:H43)</f>
        <v>0</v>
      </c>
      <c r="I44" s="10"/>
      <c r="J44" s="9">
        <f>SUM(J41:J43)</f>
        <v>0</v>
      </c>
      <c r="K44" s="9">
        <f>SUM(K41:K43)</f>
        <v>0</v>
      </c>
    </row>
    <row r="51" spans="1:11">
      <c r="A51" s="40" t="s">
        <v>32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</row>
    <row r="52" spans="1:11">
      <c r="A52" s="21">
        <v>1</v>
      </c>
      <c r="B52" s="22">
        <v>2</v>
      </c>
      <c r="C52" s="23">
        <v>3</v>
      </c>
      <c r="D52" s="21">
        <v>4</v>
      </c>
      <c r="E52" s="41">
        <v>5</v>
      </c>
      <c r="F52" s="42"/>
      <c r="G52" s="21">
        <v>6</v>
      </c>
      <c r="H52" s="21" t="s">
        <v>1</v>
      </c>
      <c r="I52" s="21">
        <v>8</v>
      </c>
      <c r="J52" s="21" t="s">
        <v>2</v>
      </c>
      <c r="K52" s="21" t="s">
        <v>3</v>
      </c>
    </row>
    <row r="53" spans="1:11" ht="33.75">
      <c r="A53" s="23" t="s">
        <v>4</v>
      </c>
      <c r="B53" s="23" t="s">
        <v>5</v>
      </c>
      <c r="C53" s="23" t="s">
        <v>6</v>
      </c>
      <c r="D53" s="23" t="s">
        <v>7</v>
      </c>
      <c r="E53" s="38" t="s">
        <v>8</v>
      </c>
      <c r="F53" s="39"/>
      <c r="G53" s="23" t="s">
        <v>9</v>
      </c>
      <c r="H53" s="23" t="s">
        <v>10</v>
      </c>
      <c r="I53" s="23" t="s">
        <v>11</v>
      </c>
      <c r="J53" s="23" t="s">
        <v>12</v>
      </c>
      <c r="K53" s="23" t="s">
        <v>13</v>
      </c>
    </row>
    <row r="54" spans="1:11" ht="409.5" customHeight="1">
      <c r="A54" s="1">
        <v>1</v>
      </c>
      <c r="B54" s="2" t="s">
        <v>22</v>
      </c>
      <c r="C54" s="3"/>
      <c r="D54" s="4"/>
      <c r="E54" s="4">
        <v>1500</v>
      </c>
      <c r="F54" s="1" t="s">
        <v>18</v>
      </c>
      <c r="G54" s="5"/>
      <c r="H54" s="8"/>
      <c r="I54" s="7"/>
      <c r="J54" s="8"/>
      <c r="K54" s="8"/>
    </row>
    <row r="61" spans="1:11">
      <c r="A61" s="40" t="s">
        <v>33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>
      <c r="A62" s="21">
        <v>1</v>
      </c>
      <c r="B62" s="22">
        <v>2</v>
      </c>
      <c r="C62" s="23">
        <v>3</v>
      </c>
      <c r="D62" s="21">
        <v>4</v>
      </c>
      <c r="E62" s="41">
        <v>5</v>
      </c>
      <c r="F62" s="42"/>
      <c r="G62" s="21">
        <v>6</v>
      </c>
      <c r="H62" s="21" t="s">
        <v>1</v>
      </c>
      <c r="I62" s="21">
        <v>8</v>
      </c>
      <c r="J62" s="21" t="s">
        <v>2</v>
      </c>
      <c r="K62" s="21" t="s">
        <v>3</v>
      </c>
    </row>
    <row r="63" spans="1:11" ht="33.75">
      <c r="A63" s="23" t="s">
        <v>4</v>
      </c>
      <c r="B63" s="23" t="s">
        <v>5</v>
      </c>
      <c r="C63" s="23" t="s">
        <v>6</v>
      </c>
      <c r="D63" s="23" t="s">
        <v>7</v>
      </c>
      <c r="E63" s="38" t="s">
        <v>8</v>
      </c>
      <c r="F63" s="39"/>
      <c r="G63" s="23" t="s">
        <v>9</v>
      </c>
      <c r="H63" s="23" t="s">
        <v>10</v>
      </c>
      <c r="I63" s="23" t="s">
        <v>11</v>
      </c>
      <c r="J63" s="23" t="s">
        <v>12</v>
      </c>
      <c r="K63" s="23" t="s">
        <v>13</v>
      </c>
    </row>
    <row r="64" spans="1:11" ht="45.75" customHeight="1">
      <c r="A64" s="1">
        <v>1</v>
      </c>
      <c r="B64" s="2" t="s">
        <v>23</v>
      </c>
      <c r="C64" s="3"/>
      <c r="D64" s="4"/>
      <c r="E64" s="4">
        <v>1500</v>
      </c>
      <c r="F64" s="1" t="s">
        <v>24</v>
      </c>
      <c r="G64" s="5">
        <v>6.15</v>
      </c>
      <c r="H64" s="8">
        <f>ROUND(E64*G64,2)</f>
        <v>9225</v>
      </c>
      <c r="I64" s="7">
        <v>0.08</v>
      </c>
      <c r="J64" s="8">
        <f>ROUND(K64-H64,2)</f>
        <v>738</v>
      </c>
      <c r="K64" s="8">
        <f>ROUND(H64*1.08,2)</f>
        <v>9963</v>
      </c>
    </row>
    <row r="67" spans="1:11">
      <c r="A67" s="40" t="s">
        <v>34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</row>
    <row r="68" spans="1:11">
      <c r="A68" s="21">
        <v>1</v>
      </c>
      <c r="B68" s="23">
        <v>2</v>
      </c>
      <c r="C68" s="23">
        <v>3</v>
      </c>
      <c r="D68" s="21">
        <v>4</v>
      </c>
      <c r="E68" s="41">
        <v>5</v>
      </c>
      <c r="F68" s="42"/>
      <c r="G68" s="21">
        <v>6</v>
      </c>
      <c r="H68" s="21" t="s">
        <v>1</v>
      </c>
      <c r="I68" s="21">
        <v>8</v>
      </c>
      <c r="J68" s="21" t="s">
        <v>2</v>
      </c>
      <c r="K68" s="21" t="s">
        <v>3</v>
      </c>
    </row>
    <row r="69" spans="1:11" ht="33.75">
      <c r="A69" s="23" t="s">
        <v>4</v>
      </c>
      <c r="B69" s="23" t="s">
        <v>5</v>
      </c>
      <c r="C69" s="23" t="s">
        <v>6</v>
      </c>
      <c r="D69" s="23" t="s">
        <v>7</v>
      </c>
      <c r="E69" s="38" t="s">
        <v>8</v>
      </c>
      <c r="F69" s="39"/>
      <c r="G69" s="23" t="s">
        <v>9</v>
      </c>
      <c r="H69" s="23" t="s">
        <v>10</v>
      </c>
      <c r="I69" s="23" t="s">
        <v>11</v>
      </c>
      <c r="J69" s="23" t="s">
        <v>12</v>
      </c>
      <c r="K69" s="23" t="s">
        <v>13</v>
      </c>
    </row>
    <row r="70" spans="1:11" ht="250.5" customHeight="1">
      <c r="A70" s="1">
        <v>1</v>
      </c>
      <c r="B70" s="2" t="s">
        <v>25</v>
      </c>
      <c r="C70" s="3"/>
      <c r="D70" s="4"/>
      <c r="E70" s="4">
        <v>1000</v>
      </c>
      <c r="F70" s="3" t="s">
        <v>26</v>
      </c>
      <c r="G70" s="5"/>
      <c r="H70" s="8"/>
      <c r="I70" s="7"/>
      <c r="J70" s="8"/>
      <c r="K70" s="8"/>
    </row>
    <row r="71" spans="1:11" ht="287.25" customHeight="1">
      <c r="A71" s="1">
        <v>2</v>
      </c>
      <c r="B71" s="2" t="s">
        <v>27</v>
      </c>
      <c r="C71" s="3"/>
      <c r="D71" s="4"/>
      <c r="E71" s="4">
        <v>6000</v>
      </c>
      <c r="F71" s="3" t="s">
        <v>26</v>
      </c>
      <c r="G71" s="5"/>
      <c r="H71" s="8"/>
      <c r="I71" s="7"/>
      <c r="J71" s="8"/>
      <c r="K71" s="8"/>
    </row>
    <row r="72" spans="1:11">
      <c r="A72" s="47" t="s">
        <v>56</v>
      </c>
      <c r="B72" s="48"/>
      <c r="C72" s="48"/>
      <c r="D72" s="48"/>
      <c r="E72" s="48"/>
      <c r="F72" s="48"/>
      <c r="G72" s="49"/>
      <c r="H72" s="9">
        <f>SUM(H70:H71)</f>
        <v>0</v>
      </c>
      <c r="I72" s="10"/>
      <c r="J72" s="9">
        <f>SUM(J70:J71)</f>
        <v>0</v>
      </c>
      <c r="K72" s="9">
        <f>SUM(K70:K71)</f>
        <v>0</v>
      </c>
    </row>
    <row r="74" spans="1:11">
      <c r="A74" s="40" t="s">
        <v>35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>
      <c r="A75" s="21">
        <v>1</v>
      </c>
      <c r="B75" s="23">
        <v>2</v>
      </c>
      <c r="C75" s="23">
        <v>3</v>
      </c>
      <c r="D75" s="21">
        <v>4</v>
      </c>
      <c r="E75" s="41">
        <v>5</v>
      </c>
      <c r="F75" s="42"/>
      <c r="G75" s="21">
        <v>6</v>
      </c>
      <c r="H75" s="21" t="s">
        <v>1</v>
      </c>
      <c r="I75" s="21">
        <v>8</v>
      </c>
      <c r="J75" s="21" t="s">
        <v>2</v>
      </c>
      <c r="K75" s="21" t="s">
        <v>3</v>
      </c>
    </row>
    <row r="76" spans="1:11" ht="33.75">
      <c r="A76" s="23" t="s">
        <v>4</v>
      </c>
      <c r="B76" s="23" t="s">
        <v>5</v>
      </c>
      <c r="C76" s="23" t="s">
        <v>6</v>
      </c>
      <c r="D76" s="23" t="s">
        <v>7</v>
      </c>
      <c r="E76" s="38" t="s">
        <v>8</v>
      </c>
      <c r="F76" s="39"/>
      <c r="G76" s="23" t="s">
        <v>9</v>
      </c>
      <c r="H76" s="23" t="s">
        <v>10</v>
      </c>
      <c r="I76" s="23" t="s">
        <v>11</v>
      </c>
      <c r="J76" s="23" t="s">
        <v>12</v>
      </c>
      <c r="K76" s="23" t="s">
        <v>13</v>
      </c>
    </row>
    <row r="77" spans="1:11" ht="22.5">
      <c r="A77" s="1">
        <v>1</v>
      </c>
      <c r="B77" s="2" t="s">
        <v>28</v>
      </c>
      <c r="C77" s="3"/>
      <c r="D77" s="4"/>
      <c r="E77" s="4">
        <v>400</v>
      </c>
      <c r="F77" s="3" t="s">
        <v>29</v>
      </c>
      <c r="G77" s="5"/>
      <c r="H77" s="8"/>
      <c r="I77" s="7"/>
      <c r="J77" s="8"/>
      <c r="K77" s="8"/>
    </row>
    <row r="86" spans="1:1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>
      <c r="A89" s="24" t="s">
        <v>36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1" spans="1:11">
      <c r="A91" s="21">
        <v>1</v>
      </c>
      <c r="B91" s="23">
        <v>2</v>
      </c>
      <c r="C91" s="23">
        <v>3</v>
      </c>
      <c r="D91" s="21">
        <v>4</v>
      </c>
      <c r="E91" s="41">
        <v>5</v>
      </c>
      <c r="F91" s="42"/>
      <c r="G91" s="21">
        <v>6</v>
      </c>
      <c r="H91" s="21" t="s">
        <v>1</v>
      </c>
      <c r="I91" s="21">
        <v>8</v>
      </c>
      <c r="J91" s="21" t="s">
        <v>2</v>
      </c>
      <c r="K91" s="21" t="s">
        <v>3</v>
      </c>
    </row>
    <row r="92" spans="1:11" ht="33.75">
      <c r="A92" s="23" t="s">
        <v>4</v>
      </c>
      <c r="B92" s="23" t="s">
        <v>5</v>
      </c>
      <c r="C92" s="23" t="s">
        <v>6</v>
      </c>
      <c r="D92" s="23" t="s">
        <v>7</v>
      </c>
      <c r="E92" s="38" t="s">
        <v>8</v>
      </c>
      <c r="F92" s="39"/>
      <c r="G92" s="23" t="s">
        <v>9</v>
      </c>
      <c r="H92" s="23" t="s">
        <v>10</v>
      </c>
      <c r="I92" s="23" t="s">
        <v>11</v>
      </c>
      <c r="J92" s="23" t="s">
        <v>12</v>
      </c>
      <c r="K92" s="23" t="s">
        <v>13</v>
      </c>
    </row>
    <row r="93" spans="1:11" ht="114" customHeight="1">
      <c r="A93" s="1">
        <v>1</v>
      </c>
      <c r="B93" s="2" t="s">
        <v>30</v>
      </c>
      <c r="C93" s="3"/>
      <c r="D93" s="4"/>
      <c r="E93" s="4">
        <v>2000</v>
      </c>
      <c r="F93" s="1" t="s">
        <v>31</v>
      </c>
      <c r="G93" s="5"/>
      <c r="H93" s="8"/>
      <c r="I93" s="7"/>
      <c r="J93" s="8"/>
      <c r="K93" s="8"/>
    </row>
    <row r="95" spans="1:11">
      <c r="A95" s="24" t="s">
        <v>37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>
      <c r="A96" s="1">
        <v>1</v>
      </c>
      <c r="B96" s="3">
        <v>2</v>
      </c>
      <c r="C96" s="3">
        <v>3</v>
      </c>
      <c r="D96" s="1">
        <v>4</v>
      </c>
      <c r="E96" s="36">
        <v>5</v>
      </c>
      <c r="F96" s="37"/>
      <c r="G96" s="1">
        <v>6</v>
      </c>
      <c r="H96" s="1" t="s">
        <v>1</v>
      </c>
      <c r="I96" s="1">
        <v>8</v>
      </c>
      <c r="J96" s="1" t="s">
        <v>2</v>
      </c>
      <c r="K96" s="1" t="s">
        <v>3</v>
      </c>
    </row>
    <row r="97" spans="1:11" ht="33.75">
      <c r="A97" s="3" t="s">
        <v>4</v>
      </c>
      <c r="B97" s="3" t="s">
        <v>5</v>
      </c>
      <c r="C97" s="3" t="s">
        <v>6</v>
      </c>
      <c r="D97" s="3" t="s">
        <v>7</v>
      </c>
      <c r="E97" s="34" t="s">
        <v>8</v>
      </c>
      <c r="F97" s="35"/>
      <c r="G97" s="3" t="s">
        <v>9</v>
      </c>
      <c r="H97" s="3" t="s">
        <v>10</v>
      </c>
      <c r="I97" s="3" t="s">
        <v>11</v>
      </c>
      <c r="J97" s="3" t="s">
        <v>12</v>
      </c>
      <c r="K97" s="3" t="s">
        <v>13</v>
      </c>
    </row>
    <row r="98" spans="1:11" ht="67.5" customHeight="1">
      <c r="A98" s="1">
        <v>1</v>
      </c>
      <c r="B98" s="2" t="s">
        <v>38</v>
      </c>
      <c r="C98" s="3"/>
      <c r="D98" s="3"/>
      <c r="E98" s="25">
        <v>2000</v>
      </c>
      <c r="F98" s="1" t="s">
        <v>31</v>
      </c>
      <c r="G98" s="5"/>
      <c r="H98" s="8"/>
      <c r="I98" s="7"/>
      <c r="J98" s="8"/>
      <c r="K98" s="8"/>
    </row>
    <row r="99" spans="1:11" ht="90.75" customHeight="1">
      <c r="A99" s="1">
        <v>2</v>
      </c>
      <c r="B99" s="2" t="s">
        <v>39</v>
      </c>
      <c r="C99" s="3"/>
      <c r="D99" s="3"/>
      <c r="E99" s="4">
        <v>300</v>
      </c>
      <c r="F99" s="1" t="s">
        <v>15</v>
      </c>
      <c r="G99" s="5"/>
      <c r="H99" s="8"/>
      <c r="I99" s="7"/>
      <c r="J99" s="8"/>
      <c r="K99" s="8"/>
    </row>
    <row r="100" spans="1:11" ht="75.75" customHeight="1">
      <c r="A100" s="1">
        <v>3</v>
      </c>
      <c r="B100" s="2" t="s">
        <v>40</v>
      </c>
      <c r="C100" s="3"/>
      <c r="D100" s="3"/>
      <c r="E100" s="4">
        <v>200</v>
      </c>
      <c r="F100" s="1" t="s">
        <v>15</v>
      </c>
      <c r="G100" s="5"/>
      <c r="H100" s="8"/>
      <c r="I100" s="7"/>
      <c r="J100" s="8"/>
      <c r="K100" s="8"/>
    </row>
    <row r="101" spans="1:11" ht="87" customHeight="1">
      <c r="A101" s="1">
        <v>4</v>
      </c>
      <c r="B101" s="2" t="s">
        <v>41</v>
      </c>
      <c r="C101" s="3"/>
      <c r="D101" s="4"/>
      <c r="E101" s="4">
        <v>4200</v>
      </c>
      <c r="F101" s="1" t="s">
        <v>15</v>
      </c>
      <c r="G101" s="5"/>
      <c r="H101" s="8"/>
      <c r="I101" s="7"/>
      <c r="J101" s="8"/>
      <c r="K101" s="8"/>
    </row>
    <row r="102" spans="1:11" ht="63" customHeight="1">
      <c r="A102" s="1">
        <v>5</v>
      </c>
      <c r="B102" s="2" t="s">
        <v>42</v>
      </c>
      <c r="C102" s="3"/>
      <c r="D102" s="4"/>
      <c r="E102" s="4">
        <v>9000</v>
      </c>
      <c r="F102" s="1" t="s">
        <v>15</v>
      </c>
      <c r="G102" s="5"/>
      <c r="H102" s="8"/>
      <c r="I102" s="7"/>
      <c r="J102" s="8"/>
      <c r="K102" s="8"/>
    </row>
    <row r="103" spans="1:11" ht="50.25" customHeight="1">
      <c r="A103" s="1">
        <v>6</v>
      </c>
      <c r="B103" s="2" t="s">
        <v>43</v>
      </c>
      <c r="C103" s="3"/>
      <c r="D103" s="4"/>
      <c r="E103" s="1">
        <v>600</v>
      </c>
      <c r="F103" s="1" t="s">
        <v>15</v>
      </c>
      <c r="G103" s="5"/>
      <c r="H103" s="8"/>
      <c r="I103" s="7"/>
      <c r="J103" s="8"/>
      <c r="K103" s="8"/>
    </row>
    <row r="104" spans="1:11" ht="52.5" customHeight="1">
      <c r="A104" s="1">
        <v>7</v>
      </c>
      <c r="B104" s="2" t="s">
        <v>44</v>
      </c>
      <c r="C104" s="3"/>
      <c r="D104" s="4"/>
      <c r="E104" s="4">
        <v>1000</v>
      </c>
      <c r="F104" s="1" t="s">
        <v>15</v>
      </c>
      <c r="G104" s="5"/>
      <c r="H104" s="8"/>
      <c r="I104" s="7"/>
      <c r="J104" s="8"/>
      <c r="K104" s="8"/>
    </row>
    <row r="105" spans="1:11" ht="43.5" customHeight="1">
      <c r="A105" s="1">
        <v>8</v>
      </c>
      <c r="B105" s="26" t="s">
        <v>60</v>
      </c>
      <c r="C105" s="3"/>
      <c r="D105" s="4"/>
      <c r="E105" s="4">
        <v>1000</v>
      </c>
      <c r="F105" s="1" t="s">
        <v>15</v>
      </c>
      <c r="G105" s="5"/>
      <c r="H105" s="8"/>
      <c r="I105" s="7"/>
      <c r="J105" s="8"/>
      <c r="K105" s="8"/>
    </row>
    <row r="106" spans="1:11" ht="56.25" customHeight="1">
      <c r="A106" s="1">
        <v>9</v>
      </c>
      <c r="B106" s="2" t="s">
        <v>45</v>
      </c>
      <c r="C106" s="3"/>
      <c r="D106" s="4"/>
      <c r="E106" s="4">
        <v>5000</v>
      </c>
      <c r="F106" s="1" t="s">
        <v>15</v>
      </c>
      <c r="G106" s="5"/>
      <c r="H106" s="8"/>
      <c r="I106" s="7"/>
      <c r="J106" s="8"/>
      <c r="K106" s="8"/>
    </row>
    <row r="107" spans="1:11" ht="66.75" customHeight="1">
      <c r="A107" s="1">
        <v>10</v>
      </c>
      <c r="B107" s="2" t="s">
        <v>46</v>
      </c>
      <c r="C107" s="3"/>
      <c r="D107" s="4"/>
      <c r="E107" s="4">
        <v>1500</v>
      </c>
      <c r="F107" s="1" t="s">
        <v>15</v>
      </c>
      <c r="G107" s="5"/>
      <c r="H107" s="8"/>
      <c r="I107" s="7"/>
      <c r="J107" s="8"/>
      <c r="K107" s="8"/>
    </row>
    <row r="108" spans="1:11" ht="66.75" customHeight="1">
      <c r="A108" s="1">
        <v>11</v>
      </c>
      <c r="B108" s="29" t="s">
        <v>47</v>
      </c>
      <c r="C108" s="28"/>
      <c r="D108" s="1"/>
      <c r="E108" s="4">
        <v>1200</v>
      </c>
      <c r="F108" s="1" t="s">
        <v>15</v>
      </c>
      <c r="G108" s="5"/>
      <c r="H108" s="8"/>
      <c r="I108" s="7"/>
      <c r="J108" s="8"/>
      <c r="K108" s="8"/>
    </row>
    <row r="109" spans="1:11">
      <c r="A109" s="47" t="s">
        <v>50</v>
      </c>
      <c r="B109" s="48"/>
      <c r="C109" s="48"/>
      <c r="D109" s="48"/>
      <c r="E109" s="48"/>
      <c r="F109" s="48"/>
      <c r="G109" s="49"/>
      <c r="H109" s="9">
        <f>SUM(H98:H108)</f>
        <v>0</v>
      </c>
      <c r="I109" s="10"/>
      <c r="J109" s="9">
        <f>SUM(J98:J108)</f>
        <v>0</v>
      </c>
      <c r="K109" s="9">
        <f>SUM(K98:K108)</f>
        <v>0</v>
      </c>
    </row>
    <row r="114" spans="1:11">
      <c r="A114" s="24" t="s">
        <v>49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>
      <c r="A115" s="1">
        <v>1</v>
      </c>
      <c r="B115" s="3">
        <v>2</v>
      </c>
      <c r="C115" s="3">
        <v>3</v>
      </c>
      <c r="D115" s="1">
        <v>4</v>
      </c>
      <c r="E115" s="36">
        <v>5</v>
      </c>
      <c r="F115" s="37"/>
      <c r="G115" s="1">
        <v>6</v>
      </c>
      <c r="H115" s="1" t="s">
        <v>1</v>
      </c>
      <c r="I115" s="1">
        <v>8</v>
      </c>
      <c r="J115" s="1" t="s">
        <v>2</v>
      </c>
      <c r="K115" s="1" t="s">
        <v>3</v>
      </c>
    </row>
    <row r="116" spans="1:11" ht="33.75">
      <c r="A116" s="3" t="s">
        <v>4</v>
      </c>
      <c r="B116" s="3" t="s">
        <v>5</v>
      </c>
      <c r="C116" s="3" t="s">
        <v>6</v>
      </c>
      <c r="D116" s="3" t="s">
        <v>7</v>
      </c>
      <c r="E116" s="34" t="s">
        <v>8</v>
      </c>
      <c r="F116" s="35"/>
      <c r="G116" s="3" t="s">
        <v>9</v>
      </c>
      <c r="H116" s="3" t="s">
        <v>10</v>
      </c>
      <c r="I116" s="3" t="s">
        <v>11</v>
      </c>
      <c r="J116" s="3" t="s">
        <v>12</v>
      </c>
      <c r="K116" s="3" t="s">
        <v>13</v>
      </c>
    </row>
    <row r="117" spans="1:11" ht="56.25">
      <c r="A117" s="1">
        <v>1</v>
      </c>
      <c r="B117" s="27" t="s">
        <v>48</v>
      </c>
      <c r="C117" s="28"/>
      <c r="D117" s="1"/>
      <c r="E117" s="4">
        <v>8400</v>
      </c>
      <c r="F117" s="1" t="s">
        <v>15</v>
      </c>
      <c r="G117" s="5"/>
      <c r="H117" s="8"/>
      <c r="I117" s="7"/>
      <c r="J117" s="8"/>
      <c r="K117" s="8"/>
    </row>
    <row r="120" spans="1:11">
      <c r="A120" s="33" t="s">
        <v>52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>
      <c r="A121" s="1">
        <v>1</v>
      </c>
      <c r="B121" s="3">
        <v>2</v>
      </c>
      <c r="C121" s="3">
        <v>3</v>
      </c>
      <c r="D121" s="1">
        <v>4</v>
      </c>
      <c r="E121" s="36">
        <v>5</v>
      </c>
      <c r="F121" s="37"/>
      <c r="G121" s="1">
        <v>6</v>
      </c>
      <c r="H121" s="1" t="s">
        <v>1</v>
      </c>
      <c r="I121" s="1">
        <v>8</v>
      </c>
      <c r="J121" s="1" t="s">
        <v>2</v>
      </c>
      <c r="K121" s="1" t="s">
        <v>3</v>
      </c>
    </row>
    <row r="122" spans="1:11" ht="33.75">
      <c r="A122" s="3" t="s">
        <v>4</v>
      </c>
      <c r="B122" s="3" t="s">
        <v>5</v>
      </c>
      <c r="C122" s="3" t="s">
        <v>6</v>
      </c>
      <c r="D122" s="3" t="s">
        <v>7</v>
      </c>
      <c r="E122" s="34" t="s">
        <v>8</v>
      </c>
      <c r="F122" s="35"/>
      <c r="G122" s="3" t="s">
        <v>9</v>
      </c>
      <c r="H122" s="3" t="s">
        <v>10</v>
      </c>
      <c r="I122" s="3" t="s">
        <v>11</v>
      </c>
      <c r="J122" s="3" t="s">
        <v>12</v>
      </c>
      <c r="K122" s="3" t="s">
        <v>13</v>
      </c>
    </row>
    <row r="123" spans="1:11" ht="27" customHeight="1">
      <c r="A123" s="1">
        <v>1</v>
      </c>
      <c r="B123" s="2" t="s">
        <v>51</v>
      </c>
      <c r="C123" s="3"/>
      <c r="D123" s="4"/>
      <c r="E123" s="25">
        <v>50000</v>
      </c>
      <c r="F123" s="1" t="s">
        <v>15</v>
      </c>
      <c r="G123" s="5"/>
      <c r="H123" s="30"/>
      <c r="I123" s="7"/>
      <c r="J123" s="8"/>
      <c r="K123" s="8"/>
    </row>
    <row r="125" spans="1:11">
      <c r="A125" s="33" t="s">
        <v>53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>
      <c r="A126" s="1">
        <v>1</v>
      </c>
      <c r="B126" s="3">
        <v>2</v>
      </c>
      <c r="C126" s="3">
        <v>3</v>
      </c>
      <c r="D126" s="1">
        <v>4</v>
      </c>
      <c r="E126" s="36">
        <v>5</v>
      </c>
      <c r="F126" s="37"/>
      <c r="G126" s="1">
        <v>6</v>
      </c>
      <c r="H126" s="1" t="s">
        <v>1</v>
      </c>
      <c r="I126" s="1">
        <v>8</v>
      </c>
      <c r="J126" s="1" t="s">
        <v>2</v>
      </c>
      <c r="K126" s="1" t="s">
        <v>3</v>
      </c>
    </row>
    <row r="127" spans="1:11" ht="33.75">
      <c r="A127" s="3" t="s">
        <v>4</v>
      </c>
      <c r="B127" s="3" t="s">
        <v>5</v>
      </c>
      <c r="C127" s="3" t="s">
        <v>6</v>
      </c>
      <c r="D127" s="3" t="s">
        <v>7</v>
      </c>
      <c r="E127" s="34" t="s">
        <v>8</v>
      </c>
      <c r="F127" s="35"/>
      <c r="G127" s="3" t="s">
        <v>9</v>
      </c>
      <c r="H127" s="3" t="s">
        <v>10</v>
      </c>
      <c r="I127" s="3" t="s">
        <v>11</v>
      </c>
      <c r="J127" s="3" t="s">
        <v>12</v>
      </c>
      <c r="K127" s="3" t="s">
        <v>13</v>
      </c>
    </row>
    <row r="128" spans="1:11" ht="101.25" customHeight="1">
      <c r="A128" s="1">
        <v>1</v>
      </c>
      <c r="B128" s="2" t="s">
        <v>54</v>
      </c>
      <c r="C128" s="3"/>
      <c r="D128" s="4"/>
      <c r="E128" s="25">
        <v>20000</v>
      </c>
      <c r="F128" s="1" t="s">
        <v>55</v>
      </c>
      <c r="G128" s="5"/>
      <c r="H128" s="30"/>
      <c r="I128" s="7"/>
      <c r="J128" s="8"/>
      <c r="K128" s="8"/>
    </row>
    <row r="130" spans="1:11" ht="20.25" customHeight="1">
      <c r="A130" s="52" t="s">
        <v>59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1:11" ht="62.2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1:11" ht="47.25" customHeight="1">
      <c r="A132" s="31"/>
      <c r="B132" s="31"/>
      <c r="C132" s="31"/>
      <c r="D132" s="50" t="s">
        <v>57</v>
      </c>
      <c r="E132" s="50"/>
      <c r="F132" s="50"/>
      <c r="G132" s="50"/>
      <c r="H132" s="31"/>
      <c r="I132" s="31"/>
      <c r="J132" s="31"/>
      <c r="K132" s="31"/>
    </row>
    <row r="133" spans="1:11" ht="22.5" customHeight="1">
      <c r="A133" s="31"/>
      <c r="B133" s="31"/>
      <c r="C133" s="31"/>
      <c r="D133" s="51" t="s">
        <v>58</v>
      </c>
      <c r="E133" s="51"/>
      <c r="F133" s="51"/>
      <c r="G133" s="51"/>
      <c r="H133" s="31"/>
      <c r="I133" s="31"/>
      <c r="J133" s="31"/>
      <c r="K133" s="31"/>
    </row>
    <row r="134" spans="1:11" ht="14.25" hidden="1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ht="14.25" hidden="1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14.25" hidden="1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</row>
  </sheetData>
  <mergeCells count="38">
    <mergeCell ref="D132:G132"/>
    <mergeCell ref="D133:G133"/>
    <mergeCell ref="A130:K131"/>
    <mergeCell ref="A125:K125"/>
    <mergeCell ref="E126:F126"/>
    <mergeCell ref="E127:F127"/>
    <mergeCell ref="A120:K120"/>
    <mergeCell ref="E121:F121"/>
    <mergeCell ref="E122:F122"/>
    <mergeCell ref="E96:F96"/>
    <mergeCell ref="E97:F97"/>
    <mergeCell ref="A109:G109"/>
    <mergeCell ref="E115:F115"/>
    <mergeCell ref="E116:F116"/>
    <mergeCell ref="E91:F91"/>
    <mergeCell ref="E92:F92"/>
    <mergeCell ref="E76:F76"/>
    <mergeCell ref="A86:K86"/>
    <mergeCell ref="A67:K67"/>
    <mergeCell ref="E68:F68"/>
    <mergeCell ref="E69:F69"/>
    <mergeCell ref="A72:G72"/>
    <mergeCell ref="A74:K74"/>
    <mergeCell ref="E75:F75"/>
    <mergeCell ref="A61:K61"/>
    <mergeCell ref="E62:F62"/>
    <mergeCell ref="E63:F63"/>
    <mergeCell ref="A38:K38"/>
    <mergeCell ref="E39:F39"/>
    <mergeCell ref="E40:F40"/>
    <mergeCell ref="A44:G44"/>
    <mergeCell ref="A51:K51"/>
    <mergeCell ref="E52:F52"/>
    <mergeCell ref="A3:K3"/>
    <mergeCell ref="A4:K4"/>
    <mergeCell ref="E6:F6"/>
    <mergeCell ref="E5:F5"/>
    <mergeCell ref="E53:F53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nzz.kliszewskik</dc:creator>
  <cp:lastModifiedBy>nzz.kliszewskik</cp:lastModifiedBy>
  <cp:lastPrinted>2023-10-12T06:22:55Z</cp:lastPrinted>
  <dcterms:created xsi:type="dcterms:W3CDTF">2023-10-03T06:30:03Z</dcterms:created>
  <dcterms:modified xsi:type="dcterms:W3CDTF">2023-10-17T07:55:26Z</dcterms:modified>
</cp:coreProperties>
</file>