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5 - Mirów\"/>
    </mc:Choice>
  </mc:AlternateContent>
  <xr:revisionPtr revIDLastSave="0" documentId="13_ncr:1_{318A696E-E776-442F-B21B-C8636B4ECCF2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irów" sheetId="1" r:id="rId1"/>
  </sheets>
  <definedNames>
    <definedName name="_xlnm.Print_Area" localSheetId="0">Mirów!$A$1:$M$95</definedName>
  </definedNames>
  <calcPr calcId="191029"/>
</workbook>
</file>

<file path=xl/calcChain.xml><?xml version="1.0" encoding="utf-8"?>
<calcChain xmlns="http://schemas.openxmlformats.org/spreadsheetml/2006/main">
  <c r="E88" i="1" l="1"/>
  <c r="F87" i="1"/>
  <c r="F93" i="1" s="1"/>
  <c r="E87" i="1"/>
  <c r="E93" i="1" s="1"/>
  <c r="D87" i="1"/>
  <c r="D93" i="1" s="1"/>
  <c r="C87" i="1"/>
  <c r="C93" i="1" s="1"/>
  <c r="F83" i="1"/>
  <c r="F92" i="1" s="1"/>
  <c r="E83" i="1"/>
  <c r="D83" i="1"/>
  <c r="D92" i="1" s="1"/>
  <c r="C83" i="1"/>
  <c r="C92" i="1" s="1"/>
  <c r="F43" i="1"/>
  <c r="F91" i="1" s="1"/>
  <c r="E43" i="1"/>
  <c r="D43" i="1"/>
  <c r="D91" i="1" s="1"/>
  <c r="C43" i="1"/>
  <c r="C91" i="1" s="1"/>
  <c r="F22" i="1"/>
  <c r="F90" i="1" s="1"/>
  <c r="E22" i="1"/>
  <c r="E90" i="1" s="1"/>
  <c r="D22" i="1"/>
  <c r="D90" i="1" s="1"/>
  <c r="C22" i="1"/>
  <c r="C90" i="1" s="1"/>
  <c r="F18" i="1"/>
  <c r="F89" i="1" s="1"/>
  <c r="E18" i="1"/>
  <c r="E89" i="1" s="1"/>
  <c r="D18" i="1"/>
  <c r="D89" i="1" s="1"/>
  <c r="C18" i="1"/>
  <c r="C89" i="1" s="1"/>
  <c r="F14" i="1"/>
  <c r="F88" i="1" s="1"/>
  <c r="E14" i="1"/>
  <c r="D14" i="1"/>
  <c r="D88" i="1" s="1"/>
  <c r="C14" i="1"/>
  <c r="C88" i="1" s="1"/>
  <c r="F94" i="1" l="1"/>
  <c r="C94" i="1"/>
  <c r="E94" i="1"/>
  <c r="D94" i="1"/>
  <c r="E91" i="1"/>
  <c r="E92" i="1"/>
</calcChain>
</file>

<file path=xl/sharedStrings.xml><?xml version="1.0" encoding="utf-8"?>
<sst xmlns="http://schemas.openxmlformats.org/spreadsheetml/2006/main" count="218" uniqueCount="192">
  <si>
    <t>Lp.</t>
  </si>
  <si>
    <t>Nazwa obiektu</t>
  </si>
  <si>
    <t xml:space="preserve">
Pow. ogółem
 m2 </t>
  </si>
  <si>
    <t>Pow.          z mapy</t>
  </si>
  <si>
    <t xml:space="preserve">
Pow. trawnika 
m2 </t>
  </si>
  <si>
    <t xml:space="preserve">
Pow. grabienia
m2 </t>
  </si>
  <si>
    <t xml:space="preserve">
Krotność koszeń i grabień
K      /      G                                m2</t>
  </si>
  <si>
    <t>Kwietniki
b - bylinowe
r - różanki
                               m2</t>
  </si>
  <si>
    <t>Drogi,
alejki,
place
(nawierzchnie utwardzone)
m2</t>
  </si>
  <si>
    <t>Skupiny krzewów  :
stare - s
nowe - n                                                     
Żywopłoty formowane 
- ż.f. m2 
Żywopłoty nieformowane - ż. m2                                                          k.p. -  krzewy pojedyncze                   - szt</t>
  </si>
  <si>
    <t xml:space="preserve">
Mała architektura
szt.</t>
  </si>
  <si>
    <t xml:space="preserve">
Młode drzewa
szt.</t>
  </si>
  <si>
    <t>PARKI, ZIELEŃCE, SKWERY I INNE TERENY</t>
  </si>
  <si>
    <t>1.</t>
  </si>
  <si>
    <t>Plac Trzech Krzyży</t>
  </si>
  <si>
    <t>4</t>
  </si>
  <si>
    <t>3</t>
  </si>
  <si>
    <t>b  39</t>
  </si>
  <si>
    <t>n  82</t>
  </si>
  <si>
    <t>2.</t>
  </si>
  <si>
    <t xml:space="preserve">Zieleniec przy ul. Bocianiej wraz z terenem przy ul. Bocianiej 9 </t>
  </si>
  <si>
    <t>3.</t>
  </si>
  <si>
    <t>Teren przy ul. Turystycznej/ul. Mirowskiej</t>
  </si>
  <si>
    <t>4.</t>
  </si>
  <si>
    <t>Plac rekreacji ruchowej przy ul. Morenowej 12</t>
  </si>
  <si>
    <t>plac zabaw ławki  7
kosze  5</t>
  </si>
  <si>
    <t>5.</t>
  </si>
  <si>
    <t>Zieleniec przy ul. Połanieckiej 56</t>
  </si>
  <si>
    <t xml:space="preserve">
</t>
  </si>
  <si>
    <t>6.</t>
  </si>
  <si>
    <t>„Park w Rząsawach” przy ul. Meliorantów i ul. Połanieckiej</t>
  </si>
  <si>
    <t>7.</t>
  </si>
  <si>
    <t>Polana Gąszczyk wraz z altanami przy ul. Mstowskiej</t>
  </si>
  <si>
    <t>Altany 3
kosze 4</t>
  </si>
  <si>
    <t>8.</t>
  </si>
  <si>
    <t>Zieleniec przy ul. Żelaznej</t>
  </si>
  <si>
    <t>s  800</t>
  </si>
  <si>
    <t>9.</t>
  </si>
  <si>
    <t>Zieleniec przy ul. Legionów i ul. Marysia</t>
  </si>
  <si>
    <t>10.</t>
  </si>
  <si>
    <t>Zieleniec u zbiegu ul. Orlik Ruckemana i ul. Olsztyńskiej</t>
  </si>
  <si>
    <t>Razem ZIELEŃCE:</t>
  </si>
  <si>
    <t>DROGI KRAJOWE</t>
  </si>
  <si>
    <t>11.</t>
  </si>
  <si>
    <t>ul. Warszawska odcinek od Al. Jana Pawła II do                                   ul. Rędzińskiej + ronda</t>
  </si>
  <si>
    <t>ż.f.  579
n  4605</t>
  </si>
  <si>
    <t>12.</t>
  </si>
  <si>
    <t>ul. Rędzińska + rondo im. Bolesława Omyły</t>
  </si>
  <si>
    <t>n  1767</t>
  </si>
  <si>
    <t>Razem DROGI KRAJOWE:</t>
  </si>
  <si>
    <t>DROGI WOJEWÓDZKIE</t>
  </si>
  <si>
    <t>13.</t>
  </si>
  <si>
    <t>ul. Batalionów Chłopskich</t>
  </si>
  <si>
    <t>zbiornik i dojazd do zbiornika (strona południowa)</t>
  </si>
  <si>
    <t>Razem DROGI WOJEWÓDZKIE:</t>
  </si>
  <si>
    <t>DROGI POWIATOWE</t>
  </si>
  <si>
    <t>14.</t>
  </si>
  <si>
    <t>ul. Rząsawska</t>
  </si>
  <si>
    <t>15.</t>
  </si>
  <si>
    <t>ul. Meliorantów</t>
  </si>
  <si>
    <t>16.</t>
  </si>
  <si>
    <t>ul. Wypoczynku</t>
  </si>
  <si>
    <t>17.</t>
  </si>
  <si>
    <t xml:space="preserve">ul. Mirowska
+ pas przy ROD 
+ teren za barierką </t>
  </si>
  <si>
    <t>s  76</t>
  </si>
  <si>
    <t>18.</t>
  </si>
  <si>
    <t>ul. Połaniecka</t>
  </si>
  <si>
    <t>19.</t>
  </si>
  <si>
    <t>ul. Mstowska
+ zatoka autobusowa</t>
  </si>
  <si>
    <t>20.</t>
  </si>
  <si>
    <t>ul. Zawodziańska + narożnik przy ul. Mącznej</t>
  </si>
  <si>
    <t>21.</t>
  </si>
  <si>
    <t>ul. Legionów:</t>
  </si>
  <si>
    <t xml:space="preserve">n  2367                                                     ż.f.  448
ż.  1200                                                        k.p.  200
s  807                                                   </t>
  </si>
  <si>
    <t>odc. DK1 - Olsztyńska</t>
  </si>
  <si>
    <t>odc. Olsztyńska - Faradaya</t>
  </si>
  <si>
    <t>odc. Faradaya - Żużlowa</t>
  </si>
  <si>
    <t>odc. Żużlowa - TRW</t>
  </si>
  <si>
    <t>odc. TRW - do końca nasadzeń brzóz (do Gaz-System S.A)</t>
  </si>
  <si>
    <t>22.</t>
  </si>
  <si>
    <t>Ronda na ul. Legionów:</t>
  </si>
  <si>
    <t>Rondo Kaznowskiego</t>
  </si>
  <si>
    <t>b  199</t>
  </si>
  <si>
    <t>n  574</t>
  </si>
  <si>
    <t xml:space="preserve">Rondo Havla    </t>
  </si>
  <si>
    <t>b  29</t>
  </si>
  <si>
    <t>n  160</t>
  </si>
  <si>
    <t>23.</t>
  </si>
  <si>
    <t>ul. Faradaya</t>
  </si>
  <si>
    <t>n  520</t>
  </si>
  <si>
    <t>24.</t>
  </si>
  <si>
    <t>ul. Orlik-Ruckemana</t>
  </si>
  <si>
    <t xml:space="preserve"> Razem  DROGI POWIATOWE:</t>
  </si>
  <si>
    <t>DROGI GMINNE</t>
  </si>
  <si>
    <t>25.</t>
  </si>
  <si>
    <t>ul. Norwida</t>
  </si>
  <si>
    <t>ławki 6</t>
  </si>
  <si>
    <t>26.</t>
  </si>
  <si>
    <t>ul. Konarskiego</t>
  </si>
  <si>
    <t>27.</t>
  </si>
  <si>
    <t>ul. Hubermana  + teren wokół stacji trafo</t>
  </si>
  <si>
    <t>28.</t>
  </si>
  <si>
    <t>ul. Solskiego</t>
  </si>
  <si>
    <t>29.</t>
  </si>
  <si>
    <t>ul. Kontkiewicza
plac zabaw i siłownia przy ul. Kontkiewicza 15</t>
  </si>
  <si>
    <t>b  19</t>
  </si>
  <si>
    <t>k. 110</t>
  </si>
  <si>
    <t>plac zabaw i siłownia,                 ławki 8,                        kosze 3</t>
  </si>
  <si>
    <t>przedłużenie ulicy</t>
  </si>
  <si>
    <t>30.</t>
  </si>
  <si>
    <t>ul. Fertnera
  + ścieżka za Kościołem św. Jacka</t>
  </si>
  <si>
    <t>skatepark           kosze 2               ławki 6</t>
  </si>
  <si>
    <t>31.</t>
  </si>
  <si>
    <t>ul. Ossolińskiego</t>
  </si>
  <si>
    <t>32.</t>
  </si>
  <si>
    <t>ul. Nusbauma</t>
  </si>
  <si>
    <t>33.</t>
  </si>
  <si>
    <t>ul. Dickensa</t>
  </si>
  <si>
    <t>34.</t>
  </si>
  <si>
    <t>ul. Morsztyna</t>
  </si>
  <si>
    <t>35.</t>
  </si>
  <si>
    <t>ul. Pankiewicza</t>
  </si>
  <si>
    <t>36.</t>
  </si>
  <si>
    <t xml:space="preserve">ul. Karłowicza </t>
  </si>
  <si>
    <t>37.</t>
  </si>
  <si>
    <t>ul. Pascala</t>
  </si>
  <si>
    <t>38.</t>
  </si>
  <si>
    <t>ul. Lourdyjska</t>
  </si>
  <si>
    <t>39.</t>
  </si>
  <si>
    <t>ul. Srebrna + nowy odcinek przy moście</t>
  </si>
  <si>
    <t>n  307</t>
  </si>
  <si>
    <t>40.</t>
  </si>
  <si>
    <t xml:space="preserve">ul. Drogowców </t>
  </si>
  <si>
    <t>n  637</t>
  </si>
  <si>
    <t>41.</t>
  </si>
  <si>
    <t>ul. Hektarowa</t>
  </si>
  <si>
    <t>42.</t>
  </si>
  <si>
    <t xml:space="preserve">ul. Morenowa                                                      </t>
  </si>
  <si>
    <t>43.</t>
  </si>
  <si>
    <t>ul. Dzielna</t>
  </si>
  <si>
    <t>44.</t>
  </si>
  <si>
    <t>ul. Olsztyńska</t>
  </si>
  <si>
    <t xml:space="preserve">Rondo Czernego </t>
  </si>
  <si>
    <t>b  97</t>
  </si>
  <si>
    <t>n  211</t>
  </si>
  <si>
    <t>45.</t>
  </si>
  <si>
    <t>ul. Wolna</t>
  </si>
  <si>
    <t>46.</t>
  </si>
  <si>
    <t>ul. Wesoła</t>
  </si>
  <si>
    <t>47.</t>
  </si>
  <si>
    <t>ul. Rynek Narutowicza</t>
  </si>
  <si>
    <t>48.</t>
  </si>
  <si>
    <t>ul. Złota</t>
  </si>
  <si>
    <t>49.</t>
  </si>
  <si>
    <t>ul. Złotogórska + teren przy ścieżce rowerowej</t>
  </si>
  <si>
    <t>50.</t>
  </si>
  <si>
    <t>ul. Żużlowa</t>
  </si>
  <si>
    <t>n  744</t>
  </si>
  <si>
    <t>51.</t>
  </si>
  <si>
    <t xml:space="preserve">ul. Bratnia </t>
  </si>
  <si>
    <t>52.</t>
  </si>
  <si>
    <t>ul. Garbarska</t>
  </si>
  <si>
    <t>53.</t>
  </si>
  <si>
    <t>ul. Kaczorowska</t>
  </si>
  <si>
    <t>54.</t>
  </si>
  <si>
    <t>ul. Pasteura</t>
  </si>
  <si>
    <t>55.</t>
  </si>
  <si>
    <t>ul. Łanowa</t>
  </si>
  <si>
    <t>56.</t>
  </si>
  <si>
    <t>ul. Podmokła</t>
  </si>
  <si>
    <t>57.</t>
  </si>
  <si>
    <t>ul. Strefowa oraz od sięgacza ul. Legionów do ul. Kusięckiej</t>
  </si>
  <si>
    <t>r  126</t>
  </si>
  <si>
    <t>58.</t>
  </si>
  <si>
    <t>Wały wzdłuż rzeki Warty, na odcinku od Alei Wojska Polskiego (DK1 kładka pomiędzy ROD ul. Rejtana) do kanału odwadniającego trasę DK1 wzdłuż rzeki (do parkingu)</t>
  </si>
  <si>
    <t>Przystajń kajakowa          kosze 6</t>
  </si>
  <si>
    <t xml:space="preserve"> Razem DROGI GMINNE:</t>
  </si>
  <si>
    <t>MIEJSCA PAMIĘCI</t>
  </si>
  <si>
    <t>59.</t>
  </si>
  <si>
    <t>ul. Mirowska</t>
  </si>
  <si>
    <t>60.</t>
  </si>
  <si>
    <t>ul. Złota - Cmentarz Żydowski</t>
  </si>
  <si>
    <t>Razem MPN:</t>
  </si>
  <si>
    <t>I.</t>
  </si>
  <si>
    <t>II.</t>
  </si>
  <si>
    <t>III.</t>
  </si>
  <si>
    <t>IV.</t>
  </si>
  <si>
    <t>V.</t>
  </si>
  <si>
    <t>VI.</t>
  </si>
  <si>
    <t>MIEJSCA PAMIĘCI NARODOWEJ</t>
  </si>
  <si>
    <t>RAZEM:</t>
  </si>
  <si>
    <r>
      <rPr>
        <b/>
        <sz val="22"/>
        <color theme="1"/>
        <rFont val="Cambria"/>
        <family val="1"/>
        <charset val="238"/>
        <scheme val="major"/>
      </rPr>
      <t xml:space="preserve">CHARAKTERYSTYKA REJONU V  - MIRÓW  2019r./2020r. </t>
    </r>
    <r>
      <rPr>
        <b/>
        <sz val="12"/>
        <color theme="1"/>
        <rFont val="Cambria"/>
        <family val="1"/>
        <charset val="238"/>
        <scheme val="major"/>
      </rPr>
      <t xml:space="preserve">                                                                  </t>
    </r>
    <r>
      <rPr>
        <b/>
        <sz val="10"/>
        <color theme="1"/>
        <rFont val="Cambria"/>
        <family val="1"/>
        <charset val="238"/>
        <scheme val="major"/>
      </rPr>
      <t xml:space="preserve"> Załącznik Nr V.1.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</si>
</sst>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  <scheme val="major"/>
    </font>
    <font>
      <b/>
      <sz val="22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color rgb="FFFF0000"/>
      <name val="Cambria"/>
      <family val="1"/>
      <charset val="238"/>
      <scheme val="major"/>
    </font>
    <font>
      <b/>
      <sz val="10"/>
      <color rgb="FF000000"/>
      <name val="Cambria"/>
      <family val="1"/>
      <charset val="238"/>
      <scheme val="major"/>
    </font>
    <font>
      <b/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10"/>
      <color rgb="FF000000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4" xfId="0" applyFont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4" xfId="0" applyFont="1" applyBorder="1" applyAlignment="1">
      <alignment vertical="center"/>
    </xf>
    <xf numFmtId="0" fontId="8" fillId="3" borderId="4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top" wrapText="1"/>
    </xf>
    <xf numFmtId="0" fontId="8" fillId="2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4" borderId="0" xfId="0" applyFill="1"/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/>
    <xf numFmtId="0" fontId="0" fillId="0" borderId="4" xfId="0" applyBorder="1"/>
    <xf numFmtId="3" fontId="1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4"/>
  <sheetViews>
    <sheetView tabSelected="1" zoomScaleNormal="100" zoomScaleSheetLayoutView="90" workbookViewId="0">
      <selection sqref="A1:M1"/>
    </sheetView>
  </sheetViews>
  <sheetFormatPr defaultRowHeight="14.4" x14ac:dyDescent="0.3"/>
  <cols>
    <col min="1" max="1" width="3.5546875" bestFit="1" customWidth="1"/>
    <col min="2" max="2" width="50.109375" customWidth="1"/>
    <col min="4" max="4" width="9.109375" hidden="1" customWidth="1"/>
    <col min="5" max="6" width="10.5546875" customWidth="1"/>
    <col min="7" max="7" width="6.88671875" customWidth="1"/>
    <col min="8" max="8" width="6.33203125" customWidth="1"/>
    <col min="9" max="9" width="11.5546875" customWidth="1"/>
    <col min="10" max="10" width="14.33203125" customWidth="1"/>
    <col min="11" max="11" width="26.6640625" customWidth="1"/>
    <col min="12" max="12" width="12.6640625" customWidth="1"/>
    <col min="13" max="13" width="0" hidden="1" customWidth="1"/>
  </cols>
  <sheetData>
    <row r="1" spans="1:16" ht="36.75" customHeight="1" x14ac:dyDescent="0.3">
      <c r="A1" s="52" t="s">
        <v>191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6" ht="118.8" x14ac:dyDescent="0.3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55" t="s">
        <v>6</v>
      </c>
      <c r="H2" s="55"/>
      <c r="I2" s="3" t="s">
        <v>7</v>
      </c>
      <c r="J2" s="4" t="s">
        <v>8</v>
      </c>
      <c r="K2" s="1" t="s">
        <v>9</v>
      </c>
      <c r="L2" s="1" t="s">
        <v>10</v>
      </c>
      <c r="M2" s="1" t="s">
        <v>11</v>
      </c>
      <c r="O2" s="5"/>
      <c r="P2" s="5"/>
    </row>
    <row r="3" spans="1:16" ht="15" customHeight="1" x14ac:dyDescent="0.3">
      <c r="A3" s="6"/>
      <c r="B3" s="7" t="s">
        <v>12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6" ht="21.75" customHeight="1" x14ac:dyDescent="0.3">
      <c r="A4" s="8" t="s">
        <v>13</v>
      </c>
      <c r="B4" s="9" t="s">
        <v>14</v>
      </c>
      <c r="C4" s="8">
        <v>518</v>
      </c>
      <c r="D4" s="8">
        <v>543</v>
      </c>
      <c r="E4" s="8">
        <v>421</v>
      </c>
      <c r="F4" s="8">
        <v>421</v>
      </c>
      <c r="G4" s="10" t="s">
        <v>15</v>
      </c>
      <c r="H4" s="10" t="s">
        <v>16</v>
      </c>
      <c r="I4" s="8" t="s">
        <v>17</v>
      </c>
      <c r="J4" s="8">
        <v>60</v>
      </c>
      <c r="K4" s="8" t="s">
        <v>18</v>
      </c>
      <c r="L4" s="8"/>
      <c r="M4" s="8"/>
      <c r="O4" s="11"/>
      <c r="P4" s="11"/>
    </row>
    <row r="5" spans="1:16" ht="26.4" x14ac:dyDescent="0.3">
      <c r="A5" s="8" t="s">
        <v>19</v>
      </c>
      <c r="B5" s="12" t="s">
        <v>20</v>
      </c>
      <c r="C5" s="8">
        <v>5120</v>
      </c>
      <c r="D5" s="8">
        <v>5120</v>
      </c>
      <c r="E5" s="8">
        <v>5120</v>
      </c>
      <c r="F5" s="8">
        <v>5120</v>
      </c>
      <c r="G5" s="10" t="s">
        <v>15</v>
      </c>
      <c r="H5" s="10" t="s">
        <v>16</v>
      </c>
      <c r="I5" s="8"/>
      <c r="J5" s="8"/>
      <c r="K5" s="8"/>
      <c r="L5" s="8"/>
      <c r="M5" s="8"/>
      <c r="O5" s="11"/>
      <c r="P5" s="11"/>
    </row>
    <row r="6" spans="1:16" x14ac:dyDescent="0.3">
      <c r="A6" s="8" t="s">
        <v>21</v>
      </c>
      <c r="B6" s="12" t="s">
        <v>22</v>
      </c>
      <c r="C6" s="8">
        <v>1360</v>
      </c>
      <c r="D6" s="8">
        <v>1256</v>
      </c>
      <c r="E6" s="8">
        <v>1360</v>
      </c>
      <c r="F6" s="8"/>
      <c r="G6" s="13">
        <v>4</v>
      </c>
      <c r="H6" s="14"/>
      <c r="I6" s="8"/>
      <c r="J6" s="8"/>
      <c r="K6" s="8"/>
      <c r="L6" s="8"/>
      <c r="M6" s="8"/>
      <c r="O6" s="11"/>
      <c r="P6" s="11"/>
    </row>
    <row r="7" spans="1:16" ht="39.6" x14ac:dyDescent="0.3">
      <c r="A7" s="8" t="s">
        <v>23</v>
      </c>
      <c r="B7" s="9" t="s">
        <v>24</v>
      </c>
      <c r="C7" s="15">
        <v>1550</v>
      </c>
      <c r="D7" s="15">
        <v>1526</v>
      </c>
      <c r="E7" s="15">
        <v>450</v>
      </c>
      <c r="F7" s="15">
        <v>450</v>
      </c>
      <c r="G7" s="16" t="s">
        <v>15</v>
      </c>
      <c r="H7" s="16" t="s">
        <v>16</v>
      </c>
      <c r="I7" s="8"/>
      <c r="J7" s="8"/>
      <c r="K7" s="8"/>
      <c r="L7" s="8" t="s">
        <v>25</v>
      </c>
      <c r="M7" s="8"/>
      <c r="O7" s="11"/>
      <c r="P7" s="11"/>
    </row>
    <row r="8" spans="1:16" ht="21.75" customHeight="1" x14ac:dyDescent="0.3">
      <c r="A8" s="8" t="s">
        <v>26</v>
      </c>
      <c r="B8" s="17" t="s">
        <v>27</v>
      </c>
      <c r="C8" s="15">
        <v>300</v>
      </c>
      <c r="D8" s="15">
        <v>300</v>
      </c>
      <c r="E8" s="15">
        <v>300</v>
      </c>
      <c r="F8" s="15">
        <v>300</v>
      </c>
      <c r="G8" s="18">
        <v>4</v>
      </c>
      <c r="H8" s="18">
        <v>3</v>
      </c>
      <c r="I8" s="8"/>
      <c r="J8" s="8" t="s">
        <v>28</v>
      </c>
      <c r="K8" s="8"/>
      <c r="L8" s="8" t="s">
        <v>28</v>
      </c>
      <c r="M8" s="8" t="s">
        <v>28</v>
      </c>
      <c r="O8" s="11"/>
      <c r="P8" s="11"/>
    </row>
    <row r="9" spans="1:16" ht="17.25" customHeight="1" x14ac:dyDescent="0.3">
      <c r="A9" s="8" t="s">
        <v>29</v>
      </c>
      <c r="B9" s="12" t="s">
        <v>30</v>
      </c>
      <c r="C9" s="8">
        <v>17258</v>
      </c>
      <c r="D9" s="8">
        <v>17251</v>
      </c>
      <c r="E9" s="8">
        <v>16555</v>
      </c>
      <c r="F9" s="8">
        <v>16555</v>
      </c>
      <c r="G9" s="10" t="s">
        <v>15</v>
      </c>
      <c r="H9" s="10" t="s">
        <v>16</v>
      </c>
      <c r="I9" s="8"/>
      <c r="J9" s="8"/>
      <c r="K9" s="8"/>
      <c r="L9" s="8"/>
      <c r="M9" s="8"/>
      <c r="O9" s="11"/>
      <c r="P9" s="11"/>
    </row>
    <row r="10" spans="1:16" ht="26.4" x14ac:dyDescent="0.3">
      <c r="A10" s="8" t="s">
        <v>31</v>
      </c>
      <c r="B10" s="12" t="s">
        <v>32</v>
      </c>
      <c r="C10" s="8">
        <v>720</v>
      </c>
      <c r="D10" s="8">
        <v>720</v>
      </c>
      <c r="E10" s="8">
        <v>720</v>
      </c>
      <c r="F10" s="8"/>
      <c r="G10" s="13">
        <v>4</v>
      </c>
      <c r="H10" s="14"/>
      <c r="I10" s="8"/>
      <c r="J10" s="8"/>
      <c r="K10" s="8"/>
      <c r="L10" s="8" t="s">
        <v>33</v>
      </c>
      <c r="M10" s="8"/>
      <c r="O10" s="11"/>
      <c r="P10" s="11"/>
    </row>
    <row r="11" spans="1:16" ht="19.5" customHeight="1" x14ac:dyDescent="0.3">
      <c r="A11" s="8" t="s">
        <v>34</v>
      </c>
      <c r="B11" s="12" t="s">
        <v>35</v>
      </c>
      <c r="C11" s="8">
        <v>8508</v>
      </c>
      <c r="D11" s="8">
        <v>8949</v>
      </c>
      <c r="E11" s="8">
        <v>7708</v>
      </c>
      <c r="F11" s="8">
        <v>7708</v>
      </c>
      <c r="G11" s="13">
        <v>4</v>
      </c>
      <c r="H11" s="13">
        <v>3</v>
      </c>
      <c r="I11" s="8"/>
      <c r="J11" s="8"/>
      <c r="K11" s="8" t="s">
        <v>36</v>
      </c>
      <c r="L11" s="8"/>
      <c r="M11" s="8"/>
      <c r="O11" s="11"/>
      <c r="P11" s="11"/>
    </row>
    <row r="12" spans="1:16" ht="18" customHeight="1" x14ac:dyDescent="0.3">
      <c r="A12" s="8" t="s">
        <v>37</v>
      </c>
      <c r="B12" s="12" t="s">
        <v>38</v>
      </c>
      <c r="C12" s="8">
        <v>720</v>
      </c>
      <c r="D12" s="8">
        <v>820</v>
      </c>
      <c r="E12" s="8">
        <v>720</v>
      </c>
      <c r="F12" s="8">
        <v>720</v>
      </c>
      <c r="G12" s="13">
        <v>4</v>
      </c>
      <c r="H12" s="13">
        <v>3</v>
      </c>
      <c r="I12" s="8"/>
      <c r="J12" s="8"/>
      <c r="K12" s="8"/>
      <c r="L12" s="8"/>
      <c r="M12" s="8"/>
      <c r="O12" s="11"/>
      <c r="P12" s="11"/>
    </row>
    <row r="13" spans="1:16" ht="18" customHeight="1" x14ac:dyDescent="0.3">
      <c r="A13" s="8" t="s">
        <v>39</v>
      </c>
      <c r="B13" s="12" t="s">
        <v>40</v>
      </c>
      <c r="C13" s="8">
        <v>1486</v>
      </c>
      <c r="D13" s="8">
        <v>1486</v>
      </c>
      <c r="E13" s="8">
        <v>1486</v>
      </c>
      <c r="F13" s="8">
        <v>1486</v>
      </c>
      <c r="G13" s="13">
        <v>4</v>
      </c>
      <c r="H13" s="13">
        <v>3</v>
      </c>
      <c r="I13" s="8"/>
      <c r="J13" s="8"/>
      <c r="K13" s="8"/>
      <c r="L13" s="8"/>
      <c r="M13" s="8"/>
      <c r="O13" s="11"/>
      <c r="P13" s="11"/>
    </row>
    <row r="14" spans="1:16" ht="26.4" x14ac:dyDescent="0.3">
      <c r="A14" s="19"/>
      <c r="B14" s="20" t="s">
        <v>41</v>
      </c>
      <c r="C14" s="1">
        <f>SUM(C4:C13)</f>
        <v>37540</v>
      </c>
      <c r="D14" s="1">
        <f>SUM(D4:D13)</f>
        <v>37971</v>
      </c>
      <c r="E14" s="1">
        <f>SUM(E4:E13)</f>
        <v>34840</v>
      </c>
      <c r="F14" s="1">
        <f>SUM(F4:F13)</f>
        <v>32760</v>
      </c>
      <c r="G14" s="1"/>
      <c r="H14" s="1"/>
      <c r="I14" s="1" t="s">
        <v>28</v>
      </c>
      <c r="J14" s="21"/>
      <c r="K14" s="1"/>
      <c r="L14" s="21"/>
      <c r="M14" s="1" t="s">
        <v>28</v>
      </c>
      <c r="O14" s="11"/>
      <c r="P14" s="11"/>
    </row>
    <row r="15" spans="1:16" x14ac:dyDescent="0.3">
      <c r="A15" s="22"/>
      <c r="B15" s="7" t="s">
        <v>42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O15" s="11"/>
      <c r="P15" s="11"/>
    </row>
    <row r="16" spans="1:16" ht="26.4" x14ac:dyDescent="0.3">
      <c r="A16" s="8" t="s">
        <v>43</v>
      </c>
      <c r="B16" s="12" t="s">
        <v>44</v>
      </c>
      <c r="C16" s="15">
        <v>16476</v>
      </c>
      <c r="D16" s="15">
        <v>17037</v>
      </c>
      <c r="E16" s="15">
        <v>11292</v>
      </c>
      <c r="F16" s="15"/>
      <c r="G16" s="13">
        <v>4</v>
      </c>
      <c r="H16" s="14"/>
      <c r="I16" s="8"/>
      <c r="J16" s="8"/>
      <c r="K16" s="8" t="s">
        <v>45</v>
      </c>
      <c r="L16" s="8"/>
      <c r="M16" s="8">
        <v>543</v>
      </c>
      <c r="O16" s="11"/>
      <c r="P16" s="11"/>
    </row>
    <row r="17" spans="1:16" ht="26.25" customHeight="1" x14ac:dyDescent="0.3">
      <c r="A17" s="8" t="s">
        <v>46</v>
      </c>
      <c r="B17" s="23" t="s">
        <v>47</v>
      </c>
      <c r="C17" s="8">
        <v>6016</v>
      </c>
      <c r="D17" s="8">
        <v>11091</v>
      </c>
      <c r="E17" s="8">
        <v>4249</v>
      </c>
      <c r="F17" s="8"/>
      <c r="G17" s="13">
        <v>4</v>
      </c>
      <c r="H17" s="14"/>
      <c r="I17" s="8"/>
      <c r="J17" s="8"/>
      <c r="K17" s="8" t="s">
        <v>48</v>
      </c>
      <c r="L17" s="8"/>
      <c r="M17" s="8">
        <v>244</v>
      </c>
      <c r="O17" s="11"/>
      <c r="P17" s="11"/>
    </row>
    <row r="18" spans="1:16" ht="20.25" customHeight="1" x14ac:dyDescent="0.3">
      <c r="A18" s="6"/>
      <c r="B18" s="6" t="s">
        <v>49</v>
      </c>
      <c r="C18" s="1">
        <f>SUM(C16:C17)</f>
        <v>22492</v>
      </c>
      <c r="D18" s="1">
        <f>SUM(D16:D17)</f>
        <v>28128</v>
      </c>
      <c r="E18" s="1">
        <f>SUM(E16:E17)</f>
        <v>15541</v>
      </c>
      <c r="F18" s="1">
        <f>SUM(F16:F17)</f>
        <v>0</v>
      </c>
      <c r="G18" s="1"/>
      <c r="H18" s="1"/>
      <c r="I18" s="1"/>
      <c r="J18" s="21"/>
      <c r="K18" s="1"/>
      <c r="L18" s="21"/>
      <c r="M18" s="1"/>
      <c r="O18" s="11"/>
      <c r="P18" s="11"/>
    </row>
    <row r="19" spans="1:16" x14ac:dyDescent="0.3">
      <c r="A19" s="6"/>
      <c r="B19" s="6" t="s">
        <v>50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O19" s="11"/>
      <c r="P19" s="11"/>
    </row>
    <row r="20" spans="1:16" x14ac:dyDescent="0.3">
      <c r="A20" s="56" t="s">
        <v>51</v>
      </c>
      <c r="B20" s="24" t="s">
        <v>52</v>
      </c>
      <c r="C20" s="56">
        <v>3570</v>
      </c>
      <c r="D20" s="56">
        <v>3570</v>
      </c>
      <c r="E20" s="56">
        <v>3570</v>
      </c>
      <c r="F20" s="56"/>
      <c r="G20" s="58">
        <v>4</v>
      </c>
      <c r="H20" s="60"/>
      <c r="I20" s="56"/>
      <c r="J20" s="56"/>
      <c r="K20" s="56"/>
      <c r="L20" s="56"/>
      <c r="M20" s="8"/>
      <c r="O20" s="11"/>
      <c r="P20" s="11"/>
    </row>
    <row r="21" spans="1:16" x14ac:dyDescent="0.3">
      <c r="A21" s="57"/>
      <c r="B21" s="25" t="s">
        <v>53</v>
      </c>
      <c r="C21" s="57"/>
      <c r="D21" s="57"/>
      <c r="E21" s="57"/>
      <c r="F21" s="57"/>
      <c r="G21" s="59"/>
      <c r="H21" s="61"/>
      <c r="I21" s="57"/>
      <c r="J21" s="57"/>
      <c r="K21" s="57"/>
      <c r="L21" s="57"/>
      <c r="M21" s="8"/>
      <c r="O21" s="11"/>
      <c r="P21" s="11"/>
    </row>
    <row r="22" spans="1:16" ht="16.5" customHeight="1" x14ac:dyDescent="0.3">
      <c r="A22" s="6"/>
      <c r="B22" s="6" t="s">
        <v>54</v>
      </c>
      <c r="C22" s="1">
        <f>SUM(C20:C21)</f>
        <v>3570</v>
      </c>
      <c r="D22" s="1">
        <f>SUM(D20:D21)</f>
        <v>3570</v>
      </c>
      <c r="E22" s="1">
        <f>SUM(E20:E21)</f>
        <v>3570</v>
      </c>
      <c r="F22" s="1">
        <f>SUM(F20:F21)</f>
        <v>0</v>
      </c>
      <c r="G22" s="21"/>
      <c r="H22" s="21"/>
      <c r="I22" s="21"/>
      <c r="J22" s="21"/>
      <c r="K22" s="21"/>
      <c r="L22" s="21"/>
      <c r="M22" s="21" t="s">
        <v>28</v>
      </c>
      <c r="O22" s="11"/>
      <c r="P22" s="11"/>
    </row>
    <row r="23" spans="1:16" x14ac:dyDescent="0.3">
      <c r="A23" s="6"/>
      <c r="B23" s="6" t="s">
        <v>55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O23" s="11"/>
      <c r="P23" s="11"/>
    </row>
    <row r="24" spans="1:16" x14ac:dyDescent="0.3">
      <c r="A24" s="8" t="s">
        <v>56</v>
      </c>
      <c r="B24" s="12" t="s">
        <v>57</v>
      </c>
      <c r="C24" s="15">
        <v>3360</v>
      </c>
      <c r="D24" s="15">
        <v>2433</v>
      </c>
      <c r="E24" s="26">
        <v>3360</v>
      </c>
      <c r="F24" s="26">
        <v>3360</v>
      </c>
      <c r="G24" s="13">
        <v>4</v>
      </c>
      <c r="H24" s="13">
        <v>3</v>
      </c>
      <c r="I24" s="27"/>
      <c r="J24" s="27"/>
      <c r="K24" s="27"/>
      <c r="L24" s="27"/>
      <c r="M24" s="27"/>
      <c r="O24" s="11"/>
      <c r="P24" s="11"/>
    </row>
    <row r="25" spans="1:16" ht="21.75" customHeight="1" x14ac:dyDescent="0.3">
      <c r="A25" s="8" t="s">
        <v>58</v>
      </c>
      <c r="B25" s="12" t="s">
        <v>59</v>
      </c>
      <c r="C25" s="8">
        <v>2410</v>
      </c>
      <c r="D25" s="8">
        <v>3560</v>
      </c>
      <c r="E25" s="8">
        <v>2410</v>
      </c>
      <c r="F25" s="8">
        <v>2410</v>
      </c>
      <c r="G25" s="10" t="s">
        <v>15</v>
      </c>
      <c r="H25" s="10" t="s">
        <v>16</v>
      </c>
      <c r="I25" s="8"/>
      <c r="J25" s="8"/>
      <c r="K25" s="8"/>
      <c r="L25" s="8"/>
      <c r="M25" s="8"/>
      <c r="O25" s="11"/>
      <c r="P25" s="11"/>
    </row>
    <row r="26" spans="1:16" ht="18.75" customHeight="1" x14ac:dyDescent="0.3">
      <c r="A26" s="8" t="s">
        <v>60</v>
      </c>
      <c r="B26" s="12" t="s">
        <v>61</v>
      </c>
      <c r="C26" s="8">
        <v>1800</v>
      </c>
      <c r="D26" s="8">
        <v>1870</v>
      </c>
      <c r="E26" s="8">
        <v>1800</v>
      </c>
      <c r="F26" s="8">
        <v>1800</v>
      </c>
      <c r="G26" s="10" t="s">
        <v>15</v>
      </c>
      <c r="H26" s="10" t="s">
        <v>16</v>
      </c>
      <c r="I26" s="8"/>
      <c r="J26" s="8"/>
      <c r="K26" s="8"/>
      <c r="L26" s="8"/>
      <c r="M26" s="8"/>
      <c r="O26" s="11"/>
      <c r="P26" s="11"/>
    </row>
    <row r="27" spans="1:16" ht="44.25" customHeight="1" x14ac:dyDescent="0.3">
      <c r="A27" s="8" t="s">
        <v>62</v>
      </c>
      <c r="B27" s="28" t="s">
        <v>63</v>
      </c>
      <c r="C27" s="29">
        <v>17800</v>
      </c>
      <c r="D27" s="29">
        <v>18685</v>
      </c>
      <c r="E27" s="30">
        <v>17724</v>
      </c>
      <c r="F27" s="30">
        <v>17724</v>
      </c>
      <c r="G27" s="31" t="s">
        <v>15</v>
      </c>
      <c r="H27" s="31" t="s">
        <v>16</v>
      </c>
      <c r="I27" s="29"/>
      <c r="J27" s="24"/>
      <c r="K27" s="8" t="s">
        <v>64</v>
      </c>
      <c r="L27" s="24"/>
      <c r="M27" s="8">
        <v>40</v>
      </c>
      <c r="O27" s="11"/>
      <c r="P27" s="11"/>
    </row>
    <row r="28" spans="1:16" ht="18.75" customHeight="1" x14ac:dyDescent="0.3">
      <c r="A28" s="8" t="s">
        <v>65</v>
      </c>
      <c r="B28" s="23" t="s">
        <v>66</v>
      </c>
      <c r="C28" s="8">
        <v>4600</v>
      </c>
      <c r="D28" s="8">
        <v>3946</v>
      </c>
      <c r="E28" s="8">
        <v>4600</v>
      </c>
      <c r="F28" s="8"/>
      <c r="G28" s="13">
        <v>4</v>
      </c>
      <c r="H28" s="14"/>
      <c r="I28" s="8"/>
      <c r="J28" s="8"/>
      <c r="K28" s="8"/>
      <c r="L28" s="8"/>
      <c r="M28" s="8"/>
      <c r="O28" s="11"/>
      <c r="P28" s="11"/>
    </row>
    <row r="29" spans="1:16" ht="15" customHeight="1" x14ac:dyDescent="0.3">
      <c r="A29" s="56" t="s">
        <v>67</v>
      </c>
      <c r="B29" s="63" t="s">
        <v>68</v>
      </c>
      <c r="C29" s="56">
        <v>3238</v>
      </c>
      <c r="D29" s="56">
        <v>4072</v>
      </c>
      <c r="E29" s="8">
        <v>2900</v>
      </c>
      <c r="F29" s="8">
        <v>2900</v>
      </c>
      <c r="G29" s="58">
        <v>4</v>
      </c>
      <c r="H29" s="13">
        <v>3</v>
      </c>
      <c r="I29" s="8"/>
      <c r="J29" s="8"/>
      <c r="K29" s="8"/>
      <c r="L29" s="8"/>
      <c r="M29" s="8"/>
      <c r="O29" s="11"/>
      <c r="P29" s="11"/>
    </row>
    <row r="30" spans="1:16" x14ac:dyDescent="0.3">
      <c r="A30" s="57"/>
      <c r="B30" s="64"/>
      <c r="C30" s="57"/>
      <c r="D30" s="57"/>
      <c r="E30" s="8">
        <v>338</v>
      </c>
      <c r="F30" s="8">
        <v>338</v>
      </c>
      <c r="G30" s="59"/>
      <c r="H30" s="13">
        <v>3</v>
      </c>
      <c r="I30" s="8"/>
      <c r="J30" s="8"/>
      <c r="K30" s="8"/>
      <c r="L30" s="8"/>
      <c r="M30" s="8"/>
      <c r="O30" s="11"/>
      <c r="P30" s="11"/>
    </row>
    <row r="31" spans="1:16" ht="24" customHeight="1" x14ac:dyDescent="0.3">
      <c r="A31" s="8" t="s">
        <v>69</v>
      </c>
      <c r="B31" s="12" t="s">
        <v>70</v>
      </c>
      <c r="C31" s="8">
        <v>1730</v>
      </c>
      <c r="D31" s="8">
        <v>2350</v>
      </c>
      <c r="E31" s="8">
        <v>1730</v>
      </c>
      <c r="F31" s="8"/>
      <c r="G31" s="13">
        <v>4</v>
      </c>
      <c r="H31" s="14"/>
      <c r="I31" s="8"/>
      <c r="J31" s="8"/>
      <c r="K31" s="8"/>
      <c r="L31" s="8"/>
      <c r="M31" s="8"/>
      <c r="O31" s="11"/>
      <c r="P31" s="11"/>
    </row>
    <row r="32" spans="1:16" x14ac:dyDescent="0.3">
      <c r="A32" s="56" t="s">
        <v>71</v>
      </c>
      <c r="B32" s="24" t="s">
        <v>72</v>
      </c>
      <c r="C32" s="56">
        <v>47672</v>
      </c>
      <c r="D32" s="56">
        <v>47672</v>
      </c>
      <c r="E32" s="66">
        <v>41168</v>
      </c>
      <c r="F32" s="8"/>
      <c r="G32" s="58">
        <v>4</v>
      </c>
      <c r="H32" s="58">
        <v>3</v>
      </c>
      <c r="I32" s="56"/>
      <c r="J32" s="56"/>
      <c r="K32" s="56" t="s">
        <v>73</v>
      </c>
      <c r="L32" s="56"/>
      <c r="M32" s="29"/>
      <c r="O32" s="11"/>
      <c r="P32" s="11"/>
    </row>
    <row r="33" spans="1:16" ht="15" customHeight="1" x14ac:dyDescent="0.3">
      <c r="A33" s="65"/>
      <c r="B33" s="32" t="s">
        <v>74</v>
      </c>
      <c r="C33" s="65"/>
      <c r="D33" s="65"/>
      <c r="E33" s="67"/>
      <c r="F33" s="15">
        <v>1000</v>
      </c>
      <c r="G33" s="62"/>
      <c r="H33" s="62"/>
      <c r="I33" s="65"/>
      <c r="J33" s="65"/>
      <c r="K33" s="65"/>
      <c r="L33" s="65"/>
      <c r="M33" s="56">
        <v>150</v>
      </c>
      <c r="O33" s="11"/>
      <c r="P33" s="11"/>
    </row>
    <row r="34" spans="1:16" x14ac:dyDescent="0.3">
      <c r="A34" s="65"/>
      <c r="B34" s="32" t="s">
        <v>75</v>
      </c>
      <c r="C34" s="65"/>
      <c r="D34" s="65"/>
      <c r="E34" s="67"/>
      <c r="F34" s="15">
        <v>3151</v>
      </c>
      <c r="G34" s="62"/>
      <c r="H34" s="62"/>
      <c r="I34" s="65"/>
      <c r="J34" s="65"/>
      <c r="K34" s="65"/>
      <c r="L34" s="65"/>
      <c r="M34" s="65"/>
      <c r="O34" s="11"/>
      <c r="P34" s="11"/>
    </row>
    <row r="35" spans="1:16" x14ac:dyDescent="0.3">
      <c r="A35" s="65"/>
      <c r="B35" s="32" t="s">
        <v>76</v>
      </c>
      <c r="C35" s="65"/>
      <c r="D35" s="65"/>
      <c r="E35" s="67"/>
      <c r="F35" s="15">
        <v>2419</v>
      </c>
      <c r="G35" s="62"/>
      <c r="H35" s="59"/>
      <c r="I35" s="65"/>
      <c r="J35" s="65"/>
      <c r="K35" s="65"/>
      <c r="L35" s="65"/>
      <c r="M35" s="65"/>
      <c r="O35" s="11"/>
      <c r="P35" s="11"/>
    </row>
    <row r="36" spans="1:16" x14ac:dyDescent="0.3">
      <c r="A36" s="65"/>
      <c r="B36" s="32" t="s">
        <v>77</v>
      </c>
      <c r="C36" s="65"/>
      <c r="D36" s="65"/>
      <c r="E36" s="67"/>
      <c r="F36" s="15"/>
      <c r="G36" s="62"/>
      <c r="H36" s="14"/>
      <c r="I36" s="65"/>
      <c r="J36" s="65"/>
      <c r="K36" s="65"/>
      <c r="L36" s="65"/>
      <c r="M36" s="65"/>
      <c r="O36" s="11"/>
      <c r="P36" s="11"/>
    </row>
    <row r="37" spans="1:16" x14ac:dyDescent="0.3">
      <c r="A37" s="57"/>
      <c r="B37" s="32" t="s">
        <v>78</v>
      </c>
      <c r="C37" s="65"/>
      <c r="D37" s="65"/>
      <c r="E37" s="67"/>
      <c r="F37" s="15">
        <v>5015</v>
      </c>
      <c r="G37" s="59"/>
      <c r="H37" s="13">
        <v>3</v>
      </c>
      <c r="I37" s="57"/>
      <c r="J37" s="57"/>
      <c r="K37" s="57"/>
      <c r="L37" s="57"/>
      <c r="M37" s="57"/>
      <c r="O37" s="11"/>
      <c r="P37" s="11"/>
    </row>
    <row r="38" spans="1:16" ht="15" customHeight="1" x14ac:dyDescent="0.3">
      <c r="A38" s="74" t="s">
        <v>79</v>
      </c>
      <c r="B38" s="24" t="s">
        <v>80</v>
      </c>
      <c r="C38" s="65"/>
      <c r="D38" s="65"/>
      <c r="E38" s="66"/>
      <c r="F38" s="66"/>
      <c r="G38" s="60"/>
      <c r="H38" s="60"/>
      <c r="I38" s="8"/>
      <c r="J38" s="56"/>
      <c r="K38" s="8"/>
      <c r="L38" s="56"/>
      <c r="M38" s="68"/>
      <c r="O38" s="11"/>
      <c r="P38" s="11"/>
    </row>
    <row r="39" spans="1:16" x14ac:dyDescent="0.3">
      <c r="A39" s="74"/>
      <c r="B39" s="33" t="s">
        <v>81</v>
      </c>
      <c r="C39" s="65"/>
      <c r="D39" s="65"/>
      <c r="E39" s="67"/>
      <c r="F39" s="67"/>
      <c r="G39" s="75"/>
      <c r="H39" s="75"/>
      <c r="I39" s="8" t="s">
        <v>82</v>
      </c>
      <c r="J39" s="65"/>
      <c r="K39" s="8" t="s">
        <v>83</v>
      </c>
      <c r="L39" s="65"/>
      <c r="M39" s="69"/>
      <c r="O39" s="11"/>
      <c r="P39" s="11"/>
    </row>
    <row r="40" spans="1:16" x14ac:dyDescent="0.3">
      <c r="A40" s="74"/>
      <c r="B40" s="33" t="s">
        <v>84</v>
      </c>
      <c r="C40" s="57"/>
      <c r="D40" s="57"/>
      <c r="E40" s="70"/>
      <c r="F40" s="70"/>
      <c r="G40" s="75"/>
      <c r="H40" s="75"/>
      <c r="I40" s="8" t="s">
        <v>85</v>
      </c>
      <c r="J40" s="65"/>
      <c r="K40" s="8" t="s">
        <v>86</v>
      </c>
      <c r="L40" s="65"/>
      <c r="M40" s="69"/>
      <c r="O40" s="11"/>
      <c r="P40" s="11"/>
    </row>
    <row r="41" spans="1:16" x14ac:dyDescent="0.3">
      <c r="A41" s="8" t="s">
        <v>87</v>
      </c>
      <c r="B41" s="12" t="s">
        <v>88</v>
      </c>
      <c r="C41" s="8">
        <v>3500</v>
      </c>
      <c r="D41" s="8">
        <v>3469</v>
      </c>
      <c r="E41" s="15">
        <v>2650</v>
      </c>
      <c r="F41" s="15">
        <v>1325</v>
      </c>
      <c r="G41" s="13">
        <v>4</v>
      </c>
      <c r="H41" s="13">
        <v>3</v>
      </c>
      <c r="I41" s="8"/>
      <c r="J41" s="8"/>
      <c r="K41" s="8" t="s">
        <v>89</v>
      </c>
      <c r="L41" s="8"/>
      <c r="M41" s="8">
        <v>30</v>
      </c>
      <c r="O41" s="11"/>
      <c r="P41" s="11"/>
    </row>
    <row r="42" spans="1:16" x14ac:dyDescent="0.3">
      <c r="A42" s="8" t="s">
        <v>90</v>
      </c>
      <c r="B42" s="12" t="s">
        <v>91</v>
      </c>
      <c r="C42" s="8">
        <v>3033</v>
      </c>
      <c r="D42" s="8">
        <v>3193</v>
      </c>
      <c r="E42" s="15">
        <v>3033</v>
      </c>
      <c r="F42" s="15">
        <v>2033</v>
      </c>
      <c r="G42" s="13">
        <v>4</v>
      </c>
      <c r="H42" s="13">
        <v>3</v>
      </c>
      <c r="I42" s="8"/>
      <c r="J42" s="8"/>
      <c r="K42" s="8"/>
      <c r="L42" s="8"/>
      <c r="M42" s="8">
        <v>15</v>
      </c>
      <c r="O42" s="11"/>
      <c r="P42" s="11"/>
    </row>
    <row r="43" spans="1:16" x14ac:dyDescent="0.3">
      <c r="A43" s="6"/>
      <c r="B43" s="7" t="s">
        <v>92</v>
      </c>
      <c r="C43" s="1">
        <f>SUM(C24:C42)</f>
        <v>89143</v>
      </c>
      <c r="D43" s="1">
        <f>SUM(D24:D42)</f>
        <v>91250</v>
      </c>
      <c r="E43" s="1">
        <f>SUM(E24:E42)</f>
        <v>81713</v>
      </c>
      <c r="F43" s="1">
        <f>SUM(F24:F42)</f>
        <v>43475</v>
      </c>
      <c r="G43" s="21"/>
      <c r="H43" s="21"/>
      <c r="I43" s="21"/>
      <c r="J43" s="21"/>
      <c r="K43" s="21"/>
      <c r="L43" s="21"/>
      <c r="M43" s="1"/>
      <c r="O43" s="11"/>
      <c r="P43" s="11"/>
    </row>
    <row r="44" spans="1:16" x14ac:dyDescent="0.3">
      <c r="A44" s="6"/>
      <c r="B44" s="6" t="s">
        <v>93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O44" s="11"/>
      <c r="P44" s="11"/>
    </row>
    <row r="45" spans="1:16" x14ac:dyDescent="0.3">
      <c r="A45" s="8" t="s">
        <v>94</v>
      </c>
      <c r="B45" s="12" t="s">
        <v>95</v>
      </c>
      <c r="C45" s="8">
        <v>5029</v>
      </c>
      <c r="D45" s="8">
        <v>4973</v>
      </c>
      <c r="E45" s="8">
        <v>5029</v>
      </c>
      <c r="F45" s="8"/>
      <c r="G45" s="13">
        <v>4</v>
      </c>
      <c r="H45" s="14"/>
      <c r="I45" s="8"/>
      <c r="J45" s="8"/>
      <c r="K45" s="8"/>
      <c r="L45" s="8" t="s">
        <v>96</v>
      </c>
      <c r="M45" s="8">
        <v>50</v>
      </c>
      <c r="O45" s="11"/>
      <c r="P45" s="11"/>
    </row>
    <row r="46" spans="1:16" x14ac:dyDescent="0.3">
      <c r="A46" s="8" t="s">
        <v>97</v>
      </c>
      <c r="B46" s="12" t="s">
        <v>98</v>
      </c>
      <c r="C46" s="8">
        <v>6425</v>
      </c>
      <c r="D46" s="8">
        <v>5360</v>
      </c>
      <c r="E46" s="8">
        <v>6425</v>
      </c>
      <c r="F46" s="8">
        <v>6425</v>
      </c>
      <c r="G46" s="34">
        <v>4</v>
      </c>
      <c r="H46" s="34">
        <v>3</v>
      </c>
      <c r="I46" s="8"/>
      <c r="J46" s="8"/>
      <c r="K46" s="8"/>
      <c r="L46" s="8"/>
      <c r="M46" s="8"/>
      <c r="O46" s="11"/>
      <c r="P46" s="11"/>
    </row>
    <row r="47" spans="1:16" ht="20.25" customHeight="1" x14ac:dyDescent="0.3">
      <c r="A47" s="8" t="s">
        <v>99</v>
      </c>
      <c r="B47" s="28" t="s">
        <v>100</v>
      </c>
      <c r="C47" s="8">
        <v>1140</v>
      </c>
      <c r="D47" s="8">
        <v>1419</v>
      </c>
      <c r="E47" s="8">
        <v>1140</v>
      </c>
      <c r="F47" s="8">
        <v>1140</v>
      </c>
      <c r="G47" s="34">
        <v>4</v>
      </c>
      <c r="H47" s="34">
        <v>3</v>
      </c>
      <c r="I47" s="8"/>
      <c r="J47" s="8"/>
      <c r="K47" s="8"/>
      <c r="L47" s="8"/>
      <c r="M47" s="8"/>
      <c r="O47" s="11"/>
      <c r="P47" s="11"/>
    </row>
    <row r="48" spans="1:16" ht="18" customHeight="1" x14ac:dyDescent="0.3">
      <c r="A48" s="8" t="s">
        <v>101</v>
      </c>
      <c r="B48" s="23" t="s">
        <v>102</v>
      </c>
      <c r="C48" s="8">
        <v>720</v>
      </c>
      <c r="D48" s="8">
        <v>864</v>
      </c>
      <c r="E48" s="8">
        <v>720</v>
      </c>
      <c r="F48" s="8">
        <v>720</v>
      </c>
      <c r="G48" s="34">
        <v>4</v>
      </c>
      <c r="H48" s="34">
        <v>3</v>
      </c>
      <c r="I48" s="8"/>
      <c r="J48" s="8"/>
      <c r="K48" s="8"/>
      <c r="L48" s="8"/>
      <c r="M48" s="8"/>
      <c r="O48" s="11"/>
      <c r="P48" s="11"/>
    </row>
    <row r="49" spans="1:16" ht="36" customHeight="1" x14ac:dyDescent="0.3">
      <c r="A49" s="66" t="s">
        <v>103</v>
      </c>
      <c r="B49" s="35" t="s">
        <v>104</v>
      </c>
      <c r="C49" s="71">
        <v>5429</v>
      </c>
      <c r="D49" s="66">
        <v>6241</v>
      </c>
      <c r="E49" s="66">
        <v>5300</v>
      </c>
      <c r="F49" s="15">
        <v>2706</v>
      </c>
      <c r="G49" s="72">
        <v>4</v>
      </c>
      <c r="H49" s="36">
        <v>3</v>
      </c>
      <c r="I49" s="66" t="s">
        <v>105</v>
      </c>
      <c r="J49" s="56"/>
      <c r="K49" s="30" t="s">
        <v>106</v>
      </c>
      <c r="L49" s="66" t="s">
        <v>107</v>
      </c>
      <c r="M49" s="66">
        <v>25</v>
      </c>
      <c r="O49" s="11"/>
      <c r="P49" s="11"/>
    </row>
    <row r="50" spans="1:16" x14ac:dyDescent="0.3">
      <c r="A50" s="70"/>
      <c r="B50" s="37" t="s">
        <v>108</v>
      </c>
      <c r="C50" s="71"/>
      <c r="D50" s="70"/>
      <c r="E50" s="70"/>
      <c r="F50" s="38"/>
      <c r="G50" s="73"/>
      <c r="H50" s="39"/>
      <c r="I50" s="70"/>
      <c r="J50" s="57"/>
      <c r="K50" s="38"/>
      <c r="L50" s="70"/>
      <c r="M50" s="70"/>
      <c r="O50" s="11"/>
      <c r="P50" s="11"/>
    </row>
    <row r="51" spans="1:16" ht="25.5" customHeight="1" x14ac:dyDescent="0.3">
      <c r="A51" s="56" t="s">
        <v>109</v>
      </c>
      <c r="B51" s="63" t="s">
        <v>110</v>
      </c>
      <c r="C51" s="8">
        <v>3991</v>
      </c>
      <c r="D51" s="56">
        <v>3583</v>
      </c>
      <c r="E51" s="8">
        <v>3521</v>
      </c>
      <c r="F51" s="8">
        <v>2556</v>
      </c>
      <c r="G51" s="58">
        <v>4</v>
      </c>
      <c r="H51" s="58">
        <v>3</v>
      </c>
      <c r="I51" s="56"/>
      <c r="J51" s="56">
        <v>235</v>
      </c>
      <c r="K51" s="56"/>
      <c r="L51" s="56" t="s">
        <v>111</v>
      </c>
      <c r="M51" s="56">
        <v>2</v>
      </c>
      <c r="O51" s="11"/>
      <c r="P51" s="11"/>
    </row>
    <row r="52" spans="1:16" x14ac:dyDescent="0.3">
      <c r="A52" s="57"/>
      <c r="B52" s="64"/>
      <c r="C52" s="8">
        <v>330</v>
      </c>
      <c r="D52" s="57"/>
      <c r="E52" s="8">
        <v>330</v>
      </c>
      <c r="F52" s="8">
        <v>330</v>
      </c>
      <c r="G52" s="59"/>
      <c r="H52" s="59"/>
      <c r="I52" s="57"/>
      <c r="J52" s="57"/>
      <c r="K52" s="57"/>
      <c r="L52" s="57"/>
      <c r="M52" s="57"/>
      <c r="O52" s="11"/>
      <c r="P52" s="11"/>
    </row>
    <row r="53" spans="1:16" x14ac:dyDescent="0.3">
      <c r="A53" s="8" t="s">
        <v>112</v>
      </c>
      <c r="B53" s="12" t="s">
        <v>113</v>
      </c>
      <c r="C53" s="8">
        <v>1400</v>
      </c>
      <c r="D53" s="8">
        <v>1581</v>
      </c>
      <c r="E53" s="8">
        <v>1400</v>
      </c>
      <c r="F53" s="8">
        <v>1400</v>
      </c>
      <c r="G53" s="10" t="s">
        <v>15</v>
      </c>
      <c r="H53" s="10" t="s">
        <v>16</v>
      </c>
      <c r="I53" s="8"/>
      <c r="J53" s="8"/>
      <c r="K53" s="8"/>
      <c r="L53" s="8"/>
      <c r="M53" s="8"/>
      <c r="O53" s="11"/>
      <c r="P53" s="11"/>
    </row>
    <row r="54" spans="1:16" x14ac:dyDescent="0.3">
      <c r="A54" s="8" t="s">
        <v>114</v>
      </c>
      <c r="B54" s="12" t="s">
        <v>115</v>
      </c>
      <c r="C54" s="8">
        <v>1860</v>
      </c>
      <c r="D54" s="8">
        <v>1219</v>
      </c>
      <c r="E54" s="8">
        <v>1860</v>
      </c>
      <c r="F54" s="8"/>
      <c r="G54" s="13">
        <v>4</v>
      </c>
      <c r="H54" s="14"/>
      <c r="I54" s="8"/>
      <c r="J54" s="8"/>
      <c r="K54" s="8"/>
      <c r="L54" s="8"/>
      <c r="M54" s="8"/>
      <c r="O54" s="11"/>
      <c r="P54" s="11"/>
    </row>
    <row r="55" spans="1:16" x14ac:dyDescent="0.3">
      <c r="A55" s="8" t="s">
        <v>116</v>
      </c>
      <c r="B55" s="12" t="s">
        <v>117</v>
      </c>
      <c r="C55" s="8">
        <v>1019</v>
      </c>
      <c r="D55" s="8">
        <v>910</v>
      </c>
      <c r="E55" s="8">
        <v>1019</v>
      </c>
      <c r="F55" s="8"/>
      <c r="G55" s="13">
        <v>4</v>
      </c>
      <c r="H55" s="14"/>
      <c r="I55" s="8"/>
      <c r="J55" s="8"/>
      <c r="K55" s="8"/>
      <c r="L55" s="8"/>
      <c r="M55" s="8"/>
      <c r="O55" s="11"/>
      <c r="P55" s="11"/>
    </row>
    <row r="56" spans="1:16" x14ac:dyDescent="0.3">
      <c r="A56" s="8" t="s">
        <v>118</v>
      </c>
      <c r="B56" s="12" t="s">
        <v>119</v>
      </c>
      <c r="C56" s="8">
        <v>2058</v>
      </c>
      <c r="D56" s="8">
        <v>3980</v>
      </c>
      <c r="E56" s="8">
        <v>2058</v>
      </c>
      <c r="F56" s="8"/>
      <c r="G56" s="13">
        <v>4</v>
      </c>
      <c r="H56" s="14"/>
      <c r="I56" s="8"/>
      <c r="J56" s="8"/>
      <c r="K56" s="8"/>
      <c r="L56" s="8"/>
      <c r="M56" s="8">
        <v>17</v>
      </c>
      <c r="O56" s="11"/>
      <c r="P56" s="11"/>
    </row>
    <row r="57" spans="1:16" x14ac:dyDescent="0.3">
      <c r="A57" s="8" t="s">
        <v>120</v>
      </c>
      <c r="B57" s="12" t="s">
        <v>121</v>
      </c>
      <c r="C57" s="8">
        <v>1527</v>
      </c>
      <c r="D57" s="8">
        <v>1526</v>
      </c>
      <c r="E57" s="8">
        <v>1527</v>
      </c>
      <c r="F57" s="8"/>
      <c r="G57" s="13">
        <v>4</v>
      </c>
      <c r="H57" s="14"/>
      <c r="I57" s="8"/>
      <c r="J57" s="8"/>
      <c r="K57" s="8"/>
      <c r="L57" s="8"/>
      <c r="M57" s="8"/>
      <c r="O57" s="11"/>
      <c r="P57" s="11"/>
    </row>
    <row r="58" spans="1:16" x14ac:dyDescent="0.3">
      <c r="A58" s="8" t="s">
        <v>122</v>
      </c>
      <c r="B58" s="12" t="s">
        <v>123</v>
      </c>
      <c r="C58" s="8">
        <v>310</v>
      </c>
      <c r="D58" s="8">
        <v>1062</v>
      </c>
      <c r="E58" s="8">
        <v>310</v>
      </c>
      <c r="F58" s="8"/>
      <c r="G58" s="13">
        <v>4</v>
      </c>
      <c r="H58" s="14"/>
      <c r="I58" s="8"/>
      <c r="J58" s="8"/>
      <c r="K58" s="8"/>
      <c r="L58" s="8"/>
      <c r="M58" s="8"/>
      <c r="O58" s="11"/>
      <c r="P58" s="11"/>
    </row>
    <row r="59" spans="1:16" x14ac:dyDescent="0.3">
      <c r="A59" s="8" t="s">
        <v>124</v>
      </c>
      <c r="B59" s="12" t="s">
        <v>125</v>
      </c>
      <c r="C59" s="8">
        <v>9495</v>
      </c>
      <c r="D59" s="8">
        <v>9154</v>
      </c>
      <c r="E59" s="8">
        <v>9495</v>
      </c>
      <c r="F59" s="8"/>
      <c r="G59" s="13">
        <v>4</v>
      </c>
      <c r="H59" s="14"/>
      <c r="I59" s="8"/>
      <c r="J59" s="8"/>
      <c r="K59" s="8"/>
      <c r="L59" s="8"/>
      <c r="M59" s="8">
        <v>37</v>
      </c>
      <c r="O59" s="11"/>
      <c r="P59" s="11"/>
    </row>
    <row r="60" spans="1:16" x14ac:dyDescent="0.3">
      <c r="A60" s="8" t="s">
        <v>126</v>
      </c>
      <c r="B60" s="12" t="s">
        <v>127</v>
      </c>
      <c r="C60" s="8">
        <v>1300</v>
      </c>
      <c r="D60" s="8">
        <v>1675</v>
      </c>
      <c r="E60" s="8">
        <v>1300</v>
      </c>
      <c r="F60" s="8"/>
      <c r="G60" s="13">
        <v>4</v>
      </c>
      <c r="H60" s="14"/>
      <c r="I60" s="8"/>
      <c r="J60" s="8"/>
      <c r="K60" s="8"/>
      <c r="L60" s="8"/>
      <c r="M60" s="8"/>
      <c r="O60" s="11"/>
      <c r="P60" s="11"/>
    </row>
    <row r="61" spans="1:16" ht="17.25" customHeight="1" x14ac:dyDescent="0.3">
      <c r="A61" s="8" t="s">
        <v>128</v>
      </c>
      <c r="B61" s="12" t="s">
        <v>129</v>
      </c>
      <c r="C61" s="8">
        <v>11346</v>
      </c>
      <c r="D61" s="8">
        <v>12132</v>
      </c>
      <c r="E61" s="8">
        <v>11039</v>
      </c>
      <c r="F61" s="8"/>
      <c r="G61" s="13">
        <v>4</v>
      </c>
      <c r="H61" s="14"/>
      <c r="I61" s="8"/>
      <c r="J61" s="8"/>
      <c r="K61" s="8" t="s">
        <v>130</v>
      </c>
      <c r="L61" s="8"/>
      <c r="M61" s="8">
        <v>66</v>
      </c>
      <c r="O61" s="11"/>
      <c r="P61" s="11"/>
    </row>
    <row r="62" spans="1:16" x14ac:dyDescent="0.3">
      <c r="A62" s="8" t="s">
        <v>131</v>
      </c>
      <c r="B62" s="12" t="s">
        <v>132</v>
      </c>
      <c r="C62" s="8">
        <v>8484</v>
      </c>
      <c r="D62" s="8">
        <v>7832</v>
      </c>
      <c r="E62" s="8">
        <v>7847</v>
      </c>
      <c r="F62" s="8"/>
      <c r="G62" s="13">
        <v>4</v>
      </c>
      <c r="H62" s="14"/>
      <c r="I62" s="8"/>
      <c r="J62" s="8"/>
      <c r="K62" s="8" t="s">
        <v>133</v>
      </c>
      <c r="L62" s="8"/>
      <c r="M62" s="8">
        <v>52</v>
      </c>
      <c r="O62" s="11"/>
      <c r="P62" s="11"/>
    </row>
    <row r="63" spans="1:16" x14ac:dyDescent="0.3">
      <c r="A63" s="8" t="s">
        <v>134</v>
      </c>
      <c r="B63" s="12" t="s">
        <v>135</v>
      </c>
      <c r="C63" s="8">
        <v>5700</v>
      </c>
      <c r="D63" s="8">
        <v>597</v>
      </c>
      <c r="E63" s="8">
        <v>5700</v>
      </c>
      <c r="F63" s="8"/>
      <c r="G63" s="13">
        <v>4</v>
      </c>
      <c r="H63" s="14"/>
      <c r="I63" s="8"/>
      <c r="J63" s="8"/>
      <c r="K63" s="8"/>
      <c r="L63" s="8"/>
      <c r="M63" s="8"/>
      <c r="O63" s="11"/>
      <c r="P63" s="11"/>
    </row>
    <row r="64" spans="1:16" x14ac:dyDescent="0.3">
      <c r="A64" s="8" t="s">
        <v>136</v>
      </c>
      <c r="B64" s="12" t="s">
        <v>137</v>
      </c>
      <c r="C64" s="8">
        <v>940</v>
      </c>
      <c r="D64" s="8">
        <v>1077</v>
      </c>
      <c r="E64" s="8">
        <v>940</v>
      </c>
      <c r="F64" s="8"/>
      <c r="G64" s="13">
        <v>4</v>
      </c>
      <c r="H64" s="14"/>
      <c r="I64" s="8"/>
      <c r="J64" s="8"/>
      <c r="K64" s="8"/>
      <c r="L64" s="29"/>
      <c r="M64" s="8"/>
      <c r="O64" s="11"/>
      <c r="P64" s="11"/>
    </row>
    <row r="65" spans="1:16" x14ac:dyDescent="0.3">
      <c r="A65" s="8" t="s">
        <v>138</v>
      </c>
      <c r="B65" s="12" t="s">
        <v>139</v>
      </c>
      <c r="C65" s="8">
        <v>228</v>
      </c>
      <c r="D65" s="8">
        <v>333</v>
      </c>
      <c r="E65" s="8">
        <v>228</v>
      </c>
      <c r="F65" s="8">
        <v>228</v>
      </c>
      <c r="G65" s="34">
        <v>4</v>
      </c>
      <c r="H65" s="34">
        <v>3</v>
      </c>
      <c r="I65" s="8"/>
      <c r="J65" s="8"/>
      <c r="K65" s="8"/>
      <c r="L65" s="8"/>
      <c r="M65" s="8"/>
      <c r="O65" s="11"/>
      <c r="P65" s="11"/>
    </row>
    <row r="66" spans="1:16" x14ac:dyDescent="0.3">
      <c r="A66" s="56" t="s">
        <v>140</v>
      </c>
      <c r="B66" s="12" t="s">
        <v>141</v>
      </c>
      <c r="C66" s="8">
        <v>10918</v>
      </c>
      <c r="D66" s="56">
        <v>10617</v>
      </c>
      <c r="E66" s="15">
        <v>10918</v>
      </c>
      <c r="F66" s="15">
        <v>2640</v>
      </c>
      <c r="G66" s="13">
        <v>4</v>
      </c>
      <c r="H66" s="13">
        <v>3</v>
      </c>
      <c r="I66" s="8"/>
      <c r="J66" s="8"/>
      <c r="K66" s="8"/>
      <c r="L66" s="8"/>
      <c r="M66" s="8">
        <v>30</v>
      </c>
      <c r="O66" s="11"/>
      <c r="P66" s="11"/>
    </row>
    <row r="67" spans="1:16" x14ac:dyDescent="0.3">
      <c r="A67" s="57"/>
      <c r="B67" s="12" t="s">
        <v>142</v>
      </c>
      <c r="C67" s="8">
        <v>289</v>
      </c>
      <c r="D67" s="57"/>
      <c r="E67" s="15"/>
      <c r="F67" s="15"/>
      <c r="G67" s="14"/>
      <c r="H67" s="14"/>
      <c r="I67" s="40" t="s">
        <v>143</v>
      </c>
      <c r="J67" s="8"/>
      <c r="K67" s="40" t="s">
        <v>144</v>
      </c>
      <c r="L67" s="8"/>
      <c r="M67" s="8"/>
      <c r="O67" s="11"/>
      <c r="P67" s="11"/>
    </row>
    <row r="68" spans="1:16" x14ac:dyDescent="0.3">
      <c r="A68" s="8" t="s">
        <v>145</v>
      </c>
      <c r="B68" s="12" t="s">
        <v>146</v>
      </c>
      <c r="C68" s="8">
        <v>1565</v>
      </c>
      <c r="D68" s="8">
        <v>1179</v>
      </c>
      <c r="E68" s="8">
        <v>1565</v>
      </c>
      <c r="F68" s="8">
        <v>1565</v>
      </c>
      <c r="G68" s="13">
        <v>4</v>
      </c>
      <c r="H68" s="13">
        <v>3</v>
      </c>
      <c r="I68" s="8"/>
      <c r="J68" s="8"/>
      <c r="K68" s="8"/>
      <c r="L68" s="8"/>
      <c r="M68" s="8">
        <v>15</v>
      </c>
      <c r="O68" s="11"/>
      <c r="P68" s="11"/>
    </row>
    <row r="69" spans="1:16" x14ac:dyDescent="0.3">
      <c r="A69" s="8" t="s">
        <v>147</v>
      </c>
      <c r="B69" s="12" t="s">
        <v>148</v>
      </c>
      <c r="C69" s="8">
        <v>1057</v>
      </c>
      <c r="D69" s="8">
        <v>995</v>
      </c>
      <c r="E69" s="8">
        <v>1057</v>
      </c>
      <c r="F69" s="8">
        <v>1057</v>
      </c>
      <c r="G69" s="13">
        <v>4</v>
      </c>
      <c r="H69" s="13">
        <v>3</v>
      </c>
      <c r="I69" s="8"/>
      <c r="J69" s="8"/>
      <c r="K69" s="8"/>
      <c r="L69" s="8"/>
      <c r="M69" s="8">
        <v>12</v>
      </c>
      <c r="O69" s="11"/>
      <c r="P69" s="11"/>
    </row>
    <row r="70" spans="1:16" x14ac:dyDescent="0.3">
      <c r="A70" s="8" t="s">
        <v>149</v>
      </c>
      <c r="B70" s="12" t="s">
        <v>150</v>
      </c>
      <c r="C70" s="8">
        <v>2115</v>
      </c>
      <c r="D70" s="8">
        <v>2132</v>
      </c>
      <c r="E70" s="8">
        <v>2155</v>
      </c>
      <c r="F70" s="8">
        <v>2155</v>
      </c>
      <c r="G70" s="13">
        <v>4</v>
      </c>
      <c r="H70" s="13">
        <v>3</v>
      </c>
      <c r="I70" s="8"/>
      <c r="J70" s="8"/>
      <c r="K70" s="8"/>
      <c r="L70" s="8"/>
      <c r="M70" s="8">
        <v>9</v>
      </c>
      <c r="O70" s="11"/>
      <c r="P70" s="11"/>
    </row>
    <row r="71" spans="1:16" x14ac:dyDescent="0.3">
      <c r="A71" s="8" t="s">
        <v>151</v>
      </c>
      <c r="B71" s="12" t="s">
        <v>152</v>
      </c>
      <c r="C71" s="8">
        <v>4900</v>
      </c>
      <c r="D71" s="8">
        <v>5131</v>
      </c>
      <c r="E71" s="8">
        <v>4900</v>
      </c>
      <c r="F71" s="8"/>
      <c r="G71" s="13">
        <v>4</v>
      </c>
      <c r="H71" s="14"/>
      <c r="I71" s="8"/>
      <c r="J71" s="8"/>
      <c r="K71" s="8"/>
      <c r="L71" s="8"/>
      <c r="M71" s="8"/>
      <c r="O71" s="11"/>
      <c r="P71" s="11"/>
    </row>
    <row r="72" spans="1:16" x14ac:dyDescent="0.3">
      <c r="A72" s="8" t="s">
        <v>153</v>
      </c>
      <c r="B72" s="12" t="s">
        <v>154</v>
      </c>
      <c r="C72" s="41">
        <v>3620</v>
      </c>
      <c r="D72" s="41">
        <v>3637</v>
      </c>
      <c r="E72" s="8">
        <v>3620</v>
      </c>
      <c r="F72" s="8"/>
      <c r="G72" s="13">
        <v>4</v>
      </c>
      <c r="H72" s="14"/>
      <c r="I72" s="8"/>
      <c r="J72" s="8"/>
      <c r="K72" s="8"/>
      <c r="L72" s="8"/>
      <c r="M72" s="8"/>
      <c r="O72" s="11"/>
      <c r="P72" s="11"/>
    </row>
    <row r="73" spans="1:16" x14ac:dyDescent="0.3">
      <c r="A73" s="8" t="s">
        <v>155</v>
      </c>
      <c r="B73" s="12" t="s">
        <v>156</v>
      </c>
      <c r="C73" s="8">
        <v>3031</v>
      </c>
      <c r="D73" s="8">
        <v>3089</v>
      </c>
      <c r="E73" s="8">
        <v>2287</v>
      </c>
      <c r="F73" s="8">
        <v>739</v>
      </c>
      <c r="G73" s="13">
        <v>4</v>
      </c>
      <c r="H73" s="13">
        <v>3</v>
      </c>
      <c r="I73" s="8"/>
      <c r="J73" s="8"/>
      <c r="K73" s="8" t="s">
        <v>157</v>
      </c>
      <c r="L73" s="8"/>
      <c r="M73" s="8">
        <v>35</v>
      </c>
      <c r="O73" s="11"/>
      <c r="P73" s="11"/>
    </row>
    <row r="74" spans="1:16" x14ac:dyDescent="0.3">
      <c r="A74" s="8" t="s">
        <v>158</v>
      </c>
      <c r="B74" s="12" t="s">
        <v>159</v>
      </c>
      <c r="C74" s="8">
        <v>1050</v>
      </c>
      <c r="D74" s="8">
        <v>1480</v>
      </c>
      <c r="E74" s="8">
        <v>1050</v>
      </c>
      <c r="F74" s="8">
        <v>1050</v>
      </c>
      <c r="G74" s="13">
        <v>4</v>
      </c>
      <c r="H74" s="13">
        <v>3</v>
      </c>
      <c r="I74" s="8"/>
      <c r="J74" s="8"/>
      <c r="K74" s="8"/>
      <c r="L74" s="8"/>
      <c r="M74" s="8"/>
      <c r="O74" s="11"/>
      <c r="P74" s="11"/>
    </row>
    <row r="75" spans="1:16" x14ac:dyDescent="0.3">
      <c r="A75" s="8" t="s">
        <v>160</v>
      </c>
      <c r="B75" s="12" t="s">
        <v>161</v>
      </c>
      <c r="C75" s="8">
        <v>380</v>
      </c>
      <c r="D75" s="8">
        <v>425</v>
      </c>
      <c r="E75" s="8">
        <v>380</v>
      </c>
      <c r="F75" s="8"/>
      <c r="G75" s="13">
        <v>4</v>
      </c>
      <c r="H75" s="14"/>
      <c r="I75" s="8"/>
      <c r="J75" s="8"/>
      <c r="K75" s="8"/>
      <c r="L75" s="8"/>
      <c r="M75" s="8"/>
      <c r="O75" s="11"/>
      <c r="P75" s="11"/>
    </row>
    <row r="76" spans="1:16" x14ac:dyDescent="0.3">
      <c r="A76" s="8" t="s">
        <v>162</v>
      </c>
      <c r="B76" s="12" t="s">
        <v>163</v>
      </c>
      <c r="C76" s="8">
        <v>1600</v>
      </c>
      <c r="D76" s="8">
        <v>1399</v>
      </c>
      <c r="E76" s="8">
        <v>1600</v>
      </c>
      <c r="F76" s="8">
        <v>600</v>
      </c>
      <c r="G76" s="13">
        <v>4</v>
      </c>
      <c r="H76" s="13">
        <v>3</v>
      </c>
      <c r="I76" s="8"/>
      <c r="J76" s="8"/>
      <c r="K76" s="8"/>
      <c r="L76" s="8"/>
      <c r="M76" s="8">
        <v>10</v>
      </c>
      <c r="O76" s="11"/>
      <c r="P76" s="11"/>
    </row>
    <row r="77" spans="1:16" x14ac:dyDescent="0.3">
      <c r="A77" s="8" t="s">
        <v>164</v>
      </c>
      <c r="B77" s="12" t="s">
        <v>165</v>
      </c>
      <c r="C77" s="8">
        <v>95</v>
      </c>
      <c r="D77" s="8">
        <v>99</v>
      </c>
      <c r="E77" s="8">
        <v>95</v>
      </c>
      <c r="F77" s="8">
        <v>95</v>
      </c>
      <c r="G77" s="13">
        <v>4</v>
      </c>
      <c r="H77" s="13">
        <v>3</v>
      </c>
      <c r="I77" s="8"/>
      <c r="J77" s="8"/>
      <c r="K77" s="8"/>
      <c r="L77" s="8"/>
      <c r="M77" s="8"/>
      <c r="O77" s="11"/>
      <c r="P77" s="11"/>
    </row>
    <row r="78" spans="1:16" x14ac:dyDescent="0.3">
      <c r="A78" s="8" t="s">
        <v>166</v>
      </c>
      <c r="B78" s="12" t="s">
        <v>167</v>
      </c>
      <c r="C78" s="8">
        <v>1168</v>
      </c>
      <c r="D78" s="8">
        <v>1012</v>
      </c>
      <c r="E78" s="8">
        <v>1168</v>
      </c>
      <c r="F78" s="8"/>
      <c r="G78" s="13">
        <v>4</v>
      </c>
      <c r="H78" s="14"/>
      <c r="I78" s="8"/>
      <c r="J78" s="8"/>
      <c r="K78" s="8"/>
      <c r="L78" s="8"/>
      <c r="M78" s="8">
        <v>5</v>
      </c>
      <c r="O78" s="11"/>
      <c r="P78" s="11"/>
    </row>
    <row r="79" spans="1:16" x14ac:dyDescent="0.3">
      <c r="A79" s="8" t="s">
        <v>168</v>
      </c>
      <c r="B79" s="12" t="s">
        <v>169</v>
      </c>
      <c r="C79" s="8">
        <v>250</v>
      </c>
      <c r="D79" s="8">
        <v>268</v>
      </c>
      <c r="E79" s="8">
        <v>250</v>
      </c>
      <c r="F79" s="8"/>
      <c r="G79" s="13">
        <v>4</v>
      </c>
      <c r="H79" s="14"/>
      <c r="I79" s="8"/>
      <c r="J79" s="8"/>
      <c r="K79" s="8"/>
      <c r="L79" s="8"/>
      <c r="M79" s="8"/>
      <c r="O79" s="11"/>
      <c r="P79" s="11"/>
    </row>
    <row r="80" spans="1:16" x14ac:dyDescent="0.3">
      <c r="A80" s="8" t="s">
        <v>170</v>
      </c>
      <c r="B80" s="12" t="s">
        <v>171</v>
      </c>
      <c r="C80" s="8">
        <v>12291</v>
      </c>
      <c r="D80" s="8">
        <v>13185</v>
      </c>
      <c r="E80" s="8">
        <v>12165</v>
      </c>
      <c r="F80" s="8"/>
      <c r="G80" s="13">
        <v>4</v>
      </c>
      <c r="H80" s="14"/>
      <c r="I80" s="8" t="s">
        <v>172</v>
      </c>
      <c r="J80" s="8"/>
      <c r="K80" s="8"/>
      <c r="L80" s="8"/>
      <c r="M80" s="8">
        <v>18</v>
      </c>
      <c r="O80" s="11"/>
      <c r="P80" s="11"/>
    </row>
    <row r="81" spans="1:16" x14ac:dyDescent="0.3">
      <c r="A81" s="21"/>
      <c r="B81" s="42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O81" s="11"/>
      <c r="P81" s="11"/>
    </row>
    <row r="82" spans="1:16" ht="51.75" customHeight="1" x14ac:dyDescent="0.3">
      <c r="A82" s="8" t="s">
        <v>173</v>
      </c>
      <c r="B82" s="17" t="s">
        <v>174</v>
      </c>
      <c r="C82" s="15">
        <v>24000</v>
      </c>
      <c r="D82" s="15">
        <v>23152</v>
      </c>
      <c r="E82" s="15">
        <v>24000</v>
      </c>
      <c r="F82" s="15"/>
      <c r="G82" s="18">
        <v>4</v>
      </c>
      <c r="H82" s="43"/>
      <c r="I82" s="44"/>
      <c r="J82" s="8"/>
      <c r="K82" s="8"/>
      <c r="L82" s="8" t="s">
        <v>175</v>
      </c>
      <c r="M82" s="8"/>
      <c r="O82" s="11"/>
      <c r="P82" s="11"/>
    </row>
    <row r="83" spans="1:16" s="45" customFormat="1" ht="23.25" customHeight="1" x14ac:dyDescent="0.3">
      <c r="A83" s="6"/>
      <c r="B83" s="6" t="s">
        <v>176</v>
      </c>
      <c r="C83" s="1">
        <f>SUM(C45:C82)</f>
        <v>137060</v>
      </c>
      <c r="D83" s="1">
        <f>SUM(D45:D82)</f>
        <v>133318</v>
      </c>
      <c r="E83" s="1">
        <f>SUM(E45:E82)</f>
        <v>134398</v>
      </c>
      <c r="F83" s="1">
        <f>SUM(F45:F82)</f>
        <v>25406</v>
      </c>
      <c r="G83" s="21"/>
      <c r="H83" s="21"/>
      <c r="I83" s="21"/>
      <c r="J83" s="21"/>
      <c r="K83" s="21"/>
      <c r="L83" s="21"/>
      <c r="M83" s="1"/>
      <c r="O83" s="11"/>
      <c r="P83" s="11"/>
    </row>
    <row r="84" spans="1:16" ht="15" customHeight="1" x14ac:dyDescent="0.3">
      <c r="A84" s="6"/>
      <c r="B84" s="7" t="s">
        <v>177</v>
      </c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O84" s="11"/>
      <c r="P84" s="11"/>
    </row>
    <row r="85" spans="1:16" x14ac:dyDescent="0.3">
      <c r="A85" s="46" t="s">
        <v>178</v>
      </c>
      <c r="B85" s="17" t="s">
        <v>179</v>
      </c>
      <c r="C85" s="8">
        <v>100</v>
      </c>
      <c r="D85" s="8">
        <v>100</v>
      </c>
      <c r="E85" s="8">
        <v>100</v>
      </c>
      <c r="F85" s="8">
        <v>100</v>
      </c>
      <c r="G85" s="13">
        <v>4</v>
      </c>
      <c r="H85" s="13">
        <v>3</v>
      </c>
      <c r="I85" s="8"/>
      <c r="J85" s="8"/>
      <c r="K85" s="8"/>
      <c r="L85" s="8"/>
      <c r="M85" s="8"/>
      <c r="O85" s="11"/>
      <c r="P85" s="11"/>
    </row>
    <row r="86" spans="1:16" x14ac:dyDescent="0.3">
      <c r="A86" s="46" t="s">
        <v>180</v>
      </c>
      <c r="B86" s="9" t="s">
        <v>181</v>
      </c>
      <c r="C86" s="8">
        <v>4500</v>
      </c>
      <c r="D86" s="8">
        <v>4500</v>
      </c>
      <c r="E86" s="8">
        <v>4500</v>
      </c>
      <c r="F86" s="8">
        <v>600</v>
      </c>
      <c r="G86" s="10" t="s">
        <v>15</v>
      </c>
      <c r="H86" s="13">
        <v>3</v>
      </c>
      <c r="I86" s="8"/>
      <c r="J86" s="8"/>
      <c r="K86" s="8"/>
      <c r="L86" s="8"/>
      <c r="M86" s="8"/>
      <c r="O86" s="11"/>
      <c r="P86" s="11"/>
    </row>
    <row r="87" spans="1:16" ht="26.4" x14ac:dyDescent="0.3">
      <c r="A87" s="6"/>
      <c r="B87" s="6" t="s">
        <v>182</v>
      </c>
      <c r="C87" s="1">
        <f>SUM(C85:C86)</f>
        <v>4600</v>
      </c>
      <c r="D87" s="1">
        <f>SUM(D85:D86)</f>
        <v>4600</v>
      </c>
      <c r="E87" s="1">
        <f>SUM(E85:E86)</f>
        <v>4600</v>
      </c>
      <c r="F87" s="1">
        <f>SUM(F85:F86)</f>
        <v>700</v>
      </c>
      <c r="G87" s="1"/>
      <c r="H87" s="1"/>
      <c r="I87" s="1"/>
      <c r="J87" s="21"/>
      <c r="K87" s="1"/>
      <c r="L87" s="21"/>
      <c r="M87" s="1" t="s">
        <v>28</v>
      </c>
    </row>
    <row r="88" spans="1:16" x14ac:dyDescent="0.3">
      <c r="A88" s="12" t="s">
        <v>183</v>
      </c>
      <c r="B88" s="47" t="s">
        <v>12</v>
      </c>
      <c r="C88" s="48">
        <f>C14</f>
        <v>37540</v>
      </c>
      <c r="D88" s="48">
        <f>D14</f>
        <v>37971</v>
      </c>
      <c r="E88" s="48">
        <f>E14</f>
        <v>34840</v>
      </c>
      <c r="F88" s="48">
        <f>F14</f>
        <v>32760</v>
      </c>
      <c r="G88" s="74"/>
      <c r="H88" s="74"/>
      <c r="I88" s="74"/>
      <c r="J88" s="74"/>
      <c r="K88" s="74"/>
      <c r="L88" s="74"/>
      <c r="M88" s="49"/>
    </row>
    <row r="89" spans="1:16" x14ac:dyDescent="0.3">
      <c r="A89" s="12" t="s">
        <v>184</v>
      </c>
      <c r="B89" s="47" t="s">
        <v>42</v>
      </c>
      <c r="C89" s="48">
        <f>C18</f>
        <v>22492</v>
      </c>
      <c r="D89" s="48">
        <f>D18</f>
        <v>28128</v>
      </c>
      <c r="E89" s="48">
        <f>E18</f>
        <v>15541</v>
      </c>
      <c r="F89" s="48">
        <f>F18</f>
        <v>0</v>
      </c>
      <c r="G89" s="74"/>
      <c r="H89" s="74"/>
      <c r="I89" s="74"/>
      <c r="J89" s="74"/>
      <c r="K89" s="74"/>
      <c r="L89" s="74"/>
      <c r="M89" s="49"/>
    </row>
    <row r="90" spans="1:16" x14ac:dyDescent="0.3">
      <c r="A90" s="12" t="s">
        <v>185</v>
      </c>
      <c r="B90" s="47" t="s">
        <v>50</v>
      </c>
      <c r="C90" s="48">
        <f>C22</f>
        <v>3570</v>
      </c>
      <c r="D90" s="48">
        <f>D22</f>
        <v>3570</v>
      </c>
      <c r="E90" s="48">
        <f>E22</f>
        <v>3570</v>
      </c>
      <c r="F90" s="48">
        <f>F22</f>
        <v>0</v>
      </c>
      <c r="G90" s="74"/>
      <c r="H90" s="74"/>
      <c r="I90" s="74"/>
      <c r="J90" s="74"/>
      <c r="K90" s="74"/>
      <c r="L90" s="74"/>
      <c r="M90" s="50"/>
    </row>
    <row r="91" spans="1:16" x14ac:dyDescent="0.3">
      <c r="A91" s="12" t="s">
        <v>186</v>
      </c>
      <c r="B91" s="47" t="s">
        <v>55</v>
      </c>
      <c r="C91" s="48">
        <f>C43</f>
        <v>89143</v>
      </c>
      <c r="D91" s="48">
        <f>D43</f>
        <v>91250</v>
      </c>
      <c r="E91" s="48">
        <f>E43</f>
        <v>81713</v>
      </c>
      <c r="F91" s="48">
        <f>F43</f>
        <v>43475</v>
      </c>
      <c r="G91" s="74"/>
      <c r="H91" s="74"/>
      <c r="I91" s="74"/>
      <c r="J91" s="74"/>
      <c r="K91" s="74"/>
      <c r="L91" s="74"/>
      <c r="M91" s="50"/>
    </row>
    <row r="92" spans="1:16" x14ac:dyDescent="0.3">
      <c r="A92" s="12" t="s">
        <v>187</v>
      </c>
      <c r="B92" s="47" t="s">
        <v>93</v>
      </c>
      <c r="C92" s="48">
        <f>C83</f>
        <v>137060</v>
      </c>
      <c r="D92" s="48">
        <f>D83</f>
        <v>133318</v>
      </c>
      <c r="E92" s="48">
        <f>E83</f>
        <v>134398</v>
      </c>
      <c r="F92" s="48">
        <f>F83</f>
        <v>25406</v>
      </c>
      <c r="G92" s="74"/>
      <c r="H92" s="74"/>
      <c r="I92" s="74"/>
      <c r="J92" s="74"/>
      <c r="K92" s="74"/>
      <c r="L92" s="74"/>
      <c r="M92" s="50"/>
    </row>
    <row r="93" spans="1:16" x14ac:dyDescent="0.3">
      <c r="A93" s="12" t="s">
        <v>188</v>
      </c>
      <c r="B93" s="47" t="s">
        <v>189</v>
      </c>
      <c r="C93" s="48">
        <f>C87</f>
        <v>4600</v>
      </c>
      <c r="D93" s="48">
        <f>D87</f>
        <v>4600</v>
      </c>
      <c r="E93" s="48">
        <f>E87</f>
        <v>4600</v>
      </c>
      <c r="F93" s="48">
        <f>F87</f>
        <v>700</v>
      </c>
      <c r="G93" s="74"/>
      <c r="H93" s="74"/>
      <c r="I93" s="74"/>
      <c r="J93" s="74"/>
      <c r="K93" s="74"/>
      <c r="L93" s="74"/>
      <c r="M93" s="50"/>
    </row>
    <row r="94" spans="1:16" x14ac:dyDescent="0.3">
      <c r="A94" s="12"/>
      <c r="B94" s="47" t="s">
        <v>190</v>
      </c>
      <c r="C94" s="48">
        <f>SUM(C88:C93)</f>
        <v>294405</v>
      </c>
      <c r="D94" s="48">
        <f>SUM(D88:D93)</f>
        <v>298837</v>
      </c>
      <c r="E94" s="48">
        <f>SUM(E88:E93)</f>
        <v>274662</v>
      </c>
      <c r="F94" s="48">
        <f>SUM(F88:F93)</f>
        <v>102341</v>
      </c>
      <c r="G94" s="74"/>
      <c r="H94" s="74"/>
      <c r="I94" s="74"/>
      <c r="J94" s="74"/>
      <c r="K94" s="74"/>
      <c r="L94" s="74"/>
      <c r="M94" s="50"/>
      <c r="O94" s="51"/>
      <c r="P94" s="51"/>
    </row>
  </sheetData>
  <mergeCells count="65">
    <mergeCell ref="G90:L90"/>
    <mergeCell ref="G91:L91"/>
    <mergeCell ref="G92:L92"/>
    <mergeCell ref="G93:L93"/>
    <mergeCell ref="G94:L94"/>
    <mergeCell ref="G89:L89"/>
    <mergeCell ref="L49:L50"/>
    <mergeCell ref="M49:M50"/>
    <mergeCell ref="A51:A52"/>
    <mergeCell ref="B51:B52"/>
    <mergeCell ref="D51:D52"/>
    <mergeCell ref="G51:G52"/>
    <mergeCell ref="H51:H52"/>
    <mergeCell ref="I51:I52"/>
    <mergeCell ref="J51:J52"/>
    <mergeCell ref="K51:K52"/>
    <mergeCell ref="L51:L52"/>
    <mergeCell ref="M51:M52"/>
    <mergeCell ref="A66:A67"/>
    <mergeCell ref="D66:D67"/>
    <mergeCell ref="G88:L88"/>
    <mergeCell ref="I49:I50"/>
    <mergeCell ref="J49:J50"/>
    <mergeCell ref="A38:A40"/>
    <mergeCell ref="E38:E40"/>
    <mergeCell ref="F38:F40"/>
    <mergeCell ref="G38:G40"/>
    <mergeCell ref="H38:H40"/>
    <mergeCell ref="A49:A50"/>
    <mergeCell ref="C49:C50"/>
    <mergeCell ref="D49:D50"/>
    <mergeCell ref="E49:E50"/>
    <mergeCell ref="G49:G50"/>
    <mergeCell ref="K32:K37"/>
    <mergeCell ref="L32:L37"/>
    <mergeCell ref="M33:M37"/>
    <mergeCell ref="J38:J40"/>
    <mergeCell ref="L38:L40"/>
    <mergeCell ref="M38:M40"/>
    <mergeCell ref="H32:H35"/>
    <mergeCell ref="J20:J21"/>
    <mergeCell ref="K20:K21"/>
    <mergeCell ref="L20:L21"/>
    <mergeCell ref="A29:A30"/>
    <mergeCell ref="B29:B30"/>
    <mergeCell ref="C29:C30"/>
    <mergeCell ref="D29:D30"/>
    <mergeCell ref="G29:G30"/>
    <mergeCell ref="A32:A37"/>
    <mergeCell ref="C32:C40"/>
    <mergeCell ref="D32:D40"/>
    <mergeCell ref="E32:E37"/>
    <mergeCell ref="G32:G37"/>
    <mergeCell ref="I32:I37"/>
    <mergeCell ref="J32:J37"/>
    <mergeCell ref="A1:M1"/>
    <mergeCell ref="G2:H2"/>
    <mergeCell ref="A20:A21"/>
    <mergeCell ref="C20:C21"/>
    <mergeCell ref="D20:D21"/>
    <mergeCell ref="E20:E21"/>
    <mergeCell ref="F20:F21"/>
    <mergeCell ref="G20:G21"/>
    <mergeCell ref="H20:H21"/>
    <mergeCell ref="I20:I21"/>
  </mergeCells>
  <pageMargins left="0.7" right="0.7" top="0.75" bottom="0.75" header="0.3" footer="0.3"/>
  <pageSetup paperSize="9" scale="80" fitToHeight="0" orientation="landscape" r:id="rId1"/>
  <rowBreaks count="2" manualBreakCount="2">
    <brk id="25" max="12" man="1"/>
    <brk id="5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Mirów</vt:lpstr>
      <vt:lpstr>Mirów!Obszar_wydruku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2019-04-30T11:10:02Z</dcterms:created>
  <dcterms:modified xsi:type="dcterms:W3CDTF">2019-05-02T14:18:00Z</dcterms:modified>
</cp:coreProperties>
</file>