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utrzyk\Desktop\14 Utrzymanie, Zima, Zieleń Częstochowa\Dokumenty\Część 1 - Centrum\"/>
    </mc:Choice>
  </mc:AlternateContent>
  <xr:revisionPtr revIDLastSave="0" documentId="13_ncr:1_{97745AC1-2894-44A2-A6F9-769A7EFDB779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Centrum" sheetId="1" r:id="rId1"/>
  </sheets>
  <definedNames>
    <definedName name="_xlnm.Print_Area" localSheetId="0">Centrum!$A$1:$N$147</definedName>
  </definedNames>
  <calcPr calcId="191029"/>
</workbook>
</file>

<file path=xl/calcChain.xml><?xml version="1.0" encoding="utf-8"?>
<calcChain xmlns="http://schemas.openxmlformats.org/spreadsheetml/2006/main">
  <c r="F141" i="1" l="1"/>
  <c r="F146" i="1" s="1"/>
  <c r="E141" i="1"/>
  <c r="E146" i="1" s="1"/>
  <c r="D141" i="1"/>
  <c r="D146" i="1" s="1"/>
  <c r="C141" i="1"/>
  <c r="C146" i="1" s="1"/>
  <c r="F134" i="1"/>
  <c r="F145" i="1" s="1"/>
  <c r="E134" i="1"/>
  <c r="E145" i="1" s="1"/>
  <c r="D134" i="1"/>
  <c r="D145" i="1" s="1"/>
  <c r="C134" i="1"/>
  <c r="C145" i="1" s="1"/>
  <c r="F82" i="1"/>
  <c r="F144" i="1" s="1"/>
  <c r="E82" i="1"/>
  <c r="E144" i="1" s="1"/>
  <c r="D82" i="1"/>
  <c r="D144" i="1" s="1"/>
  <c r="C82" i="1"/>
  <c r="C144" i="1" s="1"/>
  <c r="F61" i="1"/>
  <c r="F143" i="1" s="1"/>
  <c r="E61" i="1"/>
  <c r="E143" i="1" s="1"/>
  <c r="D61" i="1"/>
  <c r="D143" i="1" s="1"/>
  <c r="C61" i="1"/>
  <c r="C143" i="1" s="1"/>
  <c r="F45" i="1"/>
  <c r="F142" i="1" s="1"/>
  <c r="E45" i="1"/>
  <c r="E142" i="1" s="1"/>
  <c r="D45" i="1"/>
  <c r="D142" i="1" s="1"/>
  <c r="C45" i="1"/>
  <c r="C142" i="1" s="1"/>
  <c r="C147" i="1" l="1"/>
  <c r="D147" i="1"/>
  <c r="E147" i="1"/>
  <c r="F147" i="1"/>
</calcChain>
</file>

<file path=xl/sharedStrings.xml><?xml version="1.0" encoding="utf-8"?>
<sst xmlns="http://schemas.openxmlformats.org/spreadsheetml/2006/main" count="413" uniqueCount="389">
  <si>
    <t>Lp.</t>
  </si>
  <si>
    <t>Nazwa obiektu</t>
  </si>
  <si>
    <t>Pow.       ogółem                           m2</t>
  </si>
  <si>
    <t>Pow.                  z mapy</t>
  </si>
  <si>
    <t>Pow.
trawnika                                                                                           m2</t>
  </si>
  <si>
    <t>Pow. grabienia                                     m2</t>
  </si>
  <si>
    <t>Krotność
koszenia i  
grabienia
K    /    G
m2</t>
  </si>
  <si>
    <t>Kwietniki
b - bylinowe
r - różanki
                               m2</t>
  </si>
  <si>
    <t>Drogi,
alejki,
place
(nawierzchnie utwardzone)
m2</t>
  </si>
  <si>
    <t>Nowe skupiny
krzewów - n.s. 
Żywopłoty -
 ż.f. - formowane
 n.ż. f. - nowe żywopłoty formowane                                              m2                                              k.p. - krzewy pojedyńcze  szt.</t>
  </si>
  <si>
    <t>Mała                             architektura
 szt</t>
  </si>
  <si>
    <t>Młode
drzewa
 szt</t>
  </si>
  <si>
    <t xml:space="preserve">   </t>
  </si>
  <si>
    <t>PARKI , ZIELEŃCE, SKWERY</t>
  </si>
  <si>
    <t>1.</t>
  </si>
  <si>
    <t>Wiadukt Stradom (od st. ul. Pułaskiego)</t>
  </si>
  <si>
    <t>4</t>
  </si>
  <si>
    <t>3</t>
  </si>
  <si>
    <t>ż.f. 1412                                            s. 1830</t>
  </si>
  <si>
    <t>2.</t>
  </si>
  <si>
    <t>Skwer Sokołów
przy budynku Pułaskiego 59/65 -  przy Taxi</t>
  </si>
  <si>
    <t>ż.f. 242
n.s 44</t>
  </si>
  <si>
    <t xml:space="preserve">Kosze 15 
Ławki 23
plac zabaw </t>
  </si>
  <si>
    <t>3.</t>
  </si>
  <si>
    <t>Skwer Zbigniewa Religi  przy ul. Św. Barbary</t>
  </si>
  <si>
    <t>ż. f. 305</t>
  </si>
  <si>
    <t>Kosze 16 
Ławki 16</t>
  </si>
  <si>
    <t>4.</t>
  </si>
  <si>
    <t>Plac Biegańskiego</t>
  </si>
  <si>
    <t>rabaty 201</t>
  </si>
  <si>
    <t>n.s. 544
ż.f. 162</t>
  </si>
  <si>
    <r>
      <rPr>
        <b/>
        <sz val="10"/>
        <color theme="1"/>
        <rFont val="Cambria"/>
        <family val="1"/>
        <charset val="238"/>
      </rPr>
      <t xml:space="preserve">Strefa zieleni strona południowa:  </t>
    </r>
    <r>
      <rPr>
        <sz val="10"/>
        <color theme="1"/>
        <rFont val="Cambria"/>
        <family val="1"/>
        <charset val="238"/>
      </rPr>
      <t xml:space="preserve">                                           ławki typu leżak  - 9                     kosze do segregacji - 3                              ławki na murkach - 23                                 ławki z rabatką  - 18                </t>
    </r>
    <r>
      <rPr>
        <b/>
        <sz val="10"/>
        <color theme="1"/>
        <rFont val="Cambria"/>
        <family val="1"/>
        <charset val="238"/>
      </rPr>
      <t>Strona</t>
    </r>
    <r>
      <rPr>
        <sz val="10"/>
        <color theme="1"/>
        <rFont val="Cambria"/>
        <family val="1"/>
        <charset val="238"/>
      </rPr>
      <t xml:space="preserve"> </t>
    </r>
    <r>
      <rPr>
        <b/>
        <sz val="10"/>
        <color theme="1"/>
        <rFont val="Cambria"/>
        <family val="1"/>
        <charset val="238"/>
      </rPr>
      <t xml:space="preserve">północna po stronie Kościoła:                                       </t>
    </r>
    <r>
      <rPr>
        <sz val="10"/>
        <color theme="1"/>
        <rFont val="Cambria"/>
        <family val="1"/>
        <charset val="238"/>
      </rPr>
      <t xml:space="preserve">ławki na murkach - 67               kosze - 3                                     </t>
    </r>
    <r>
      <rPr>
        <sz val="10"/>
        <rFont val="Cambria"/>
        <family val="1"/>
        <charset val="238"/>
      </rPr>
      <t>Donice 2 szt. - 2,8 m2            drzewa w skrzyniach - 15,      iglaki w skrzyniach - 20</t>
    </r>
  </si>
  <si>
    <t>5.</t>
  </si>
  <si>
    <t>Plac Daszyńskiego</t>
  </si>
  <si>
    <t xml:space="preserve">Obrzeża 652 </t>
  </si>
  <si>
    <t>Ż. f. 312
n.s.  73</t>
  </si>
  <si>
    <t>Ławki 3
kosze 3,                                       dozownik worków 1</t>
  </si>
  <si>
    <t>6.</t>
  </si>
  <si>
    <t>Zieleniec przy  LO Sienkiewicza</t>
  </si>
  <si>
    <t>Alejki 150
obrzeża 377</t>
  </si>
  <si>
    <t>ż. 374
n.s.  42 p. kościele
300 p. pomniku</t>
  </si>
  <si>
    <t>Ławki 6
kosze 4,                                       dozownik worków 1</t>
  </si>
  <si>
    <t>7.</t>
  </si>
  <si>
    <t>Zieleniec przy Miejskiej Galerii Sztuki</t>
  </si>
  <si>
    <t>r  338                                      gazony z bylinami   47</t>
  </si>
  <si>
    <r>
      <t xml:space="preserve">ż.f. 298                                     </t>
    </r>
    <r>
      <rPr>
        <sz val="10"/>
        <rFont val="Cambria"/>
        <family val="1"/>
        <charset val="238"/>
      </rPr>
      <t>Donice 8 szt. - 11,5 m2</t>
    </r>
  </si>
  <si>
    <t>Kosze 3
ławki 6</t>
  </si>
  <si>
    <t>8.</t>
  </si>
  <si>
    <t>Teren przy hotelu
Mercure Patria</t>
  </si>
  <si>
    <t>9.</t>
  </si>
  <si>
    <t>Skwer Druha Łęskiego</t>
  </si>
  <si>
    <t>Kosze 4 
ławki 4</t>
  </si>
  <si>
    <t>10.</t>
  </si>
  <si>
    <t>Zieleniec ul. Pułaskiego/ul.Kopernika</t>
  </si>
  <si>
    <t>ż. f. 71</t>
  </si>
  <si>
    <t>11.</t>
  </si>
  <si>
    <t>Plac Pamięci Narodowej</t>
  </si>
  <si>
    <t>Płyta 3677
Alejki 350
Obrzeża 698</t>
  </si>
  <si>
    <t>n.s. 78
ż. f. 68</t>
  </si>
  <si>
    <t>Kosze 11
ławki 11</t>
  </si>
  <si>
    <t>12.</t>
  </si>
  <si>
    <t>Zieleniec przy Urzędzie Stanu Cywilnego</t>
  </si>
  <si>
    <t>r 21
Gazony 28
Wazy  9 m2</t>
  </si>
  <si>
    <t>n.s. 62
ż. f.  260
Donice 34 szt. - 9,7 m2</t>
  </si>
  <si>
    <t>Kosze 2</t>
  </si>
  <si>
    <t>13.</t>
  </si>
  <si>
    <t>Plac Rady Europy przy Al. Wolności                                   i ul. Orzechowskiego (Rondo Konstytucji)</t>
  </si>
  <si>
    <t xml:space="preserve">
</t>
  </si>
  <si>
    <r>
      <t xml:space="preserve">Ż. f. 114 (rondo)
n.s. 502
tkaniny 72                               </t>
    </r>
    <r>
      <rPr>
        <sz val="10"/>
        <rFont val="Cambria"/>
        <family val="1"/>
        <charset val="238"/>
      </rPr>
      <t>Donice 7 szt. - 10 m2</t>
    </r>
  </si>
  <si>
    <t xml:space="preserve">Fontanna
4 oczka wodne
ławki 20 </t>
  </si>
  <si>
    <t>14.</t>
  </si>
  <si>
    <t>Zieleniec ul.Tuwima wraz z terenami przy parkingach</t>
  </si>
  <si>
    <t>b  150</t>
  </si>
  <si>
    <t>n.s. 780</t>
  </si>
  <si>
    <t>Kosze 9
ławki 9                                     dozownik worków 1</t>
  </si>
  <si>
    <t>15.</t>
  </si>
  <si>
    <t xml:space="preserve">
Skwer przy Pasażu Opolczyka 
z fontanną</t>
  </si>
  <si>
    <t xml:space="preserve">
n.s. 120
</t>
  </si>
  <si>
    <t>kosze 8                                                   Ławki 12 
fontanna</t>
  </si>
  <si>
    <t>16.</t>
  </si>
  <si>
    <t>Skwer Solidarności</t>
  </si>
  <si>
    <t>Jednor. 42
b 360
wazy 2</t>
  </si>
  <si>
    <t>Obrzeża 1345 
Alejki 5225</t>
  </si>
  <si>
    <t>n.s. 171
k. p. 12 
Ż. f. 150
n.ż.f. 98</t>
  </si>
  <si>
    <t>Kosze 38
ławki 56                                          ławka z przewijakiem 1 
fontanna
2 place zabaw 
siłownia,                                   dozownik worków 2              Donice 2 szt. - 1 m2</t>
  </si>
  <si>
    <t>17.</t>
  </si>
  <si>
    <t>Plac Armstronga
(Filharmonia)</t>
  </si>
  <si>
    <t>r 83</t>
  </si>
  <si>
    <t>n.s. 210</t>
  </si>
  <si>
    <t>Kosze 8
ławki 5 
fontanna                               dozownik woreczków - 1</t>
  </si>
  <si>
    <t>18.</t>
  </si>
  <si>
    <t>ul. Jana III Sobieskiego 17A</t>
  </si>
  <si>
    <t>19.</t>
  </si>
  <si>
    <t>ul. POW 30</t>
  </si>
  <si>
    <t>ż. f. 28</t>
  </si>
  <si>
    <t>20.</t>
  </si>
  <si>
    <t>ul. Goszczyńskiego 7</t>
  </si>
  <si>
    <t xml:space="preserve">siłownia </t>
  </si>
  <si>
    <t>21.</t>
  </si>
  <si>
    <t xml:space="preserve">Park im. Gabriela Narutowicza oraz teren przy ul. Żabiej </t>
  </si>
  <si>
    <t>b  488</t>
  </si>
  <si>
    <t>s  330                                                                     n  63                                                                     ż.f  260                                                                k.p.  30</t>
  </si>
  <si>
    <t>kosze 13,                                       ławki 22,                                           plac zabaw  1                                        dozownik woreczków 1</t>
  </si>
  <si>
    <t>22.</t>
  </si>
  <si>
    <t>Stary Rynek przy ul. Mirowskiej</t>
  </si>
  <si>
    <t>kosze 4                                             ławki 3</t>
  </si>
  <si>
    <t>23.</t>
  </si>
  <si>
    <t>Teren przy ogrodzeniu zakładu Energetycznego i aresztu (do torów)</t>
  </si>
  <si>
    <t>n  50</t>
  </si>
  <si>
    <t>ławki 4
 kosze 3</t>
  </si>
  <si>
    <t>24.</t>
  </si>
  <si>
    <t>Bulwary nad Wartą przy ul. Nad Wartą
 + teren przy ogrodzeniu szpitala
 + teren przy garażach i Wodociągach</t>
  </si>
  <si>
    <t>kosze 9
ławki 9,                                        dozownik worki 1</t>
  </si>
  <si>
    <t>25.</t>
  </si>
  <si>
    <t>Plac Katyński</t>
  </si>
  <si>
    <t>n.s. 1377
s  560</t>
  </si>
  <si>
    <t>26.</t>
  </si>
  <si>
    <t>Teren nad Wartą na wysokości Pl. Katyńskiego (przy torach)</t>
  </si>
  <si>
    <t>27.</t>
  </si>
  <si>
    <t>Teren na przedłużeniu ul. Wspólnej
do rzeki Warty</t>
  </si>
  <si>
    <t>28.</t>
  </si>
  <si>
    <t>Plac Bohaterów Getta przy Al. Jana Pawła II
+ otoczenie przy bloku nr 5 - teren Gminy</t>
  </si>
  <si>
    <t>29.</t>
  </si>
  <si>
    <t>Plac rekreacji ruchowej przy ul. Koziej</t>
  </si>
  <si>
    <t>n  53</t>
  </si>
  <si>
    <t>ławki  3
kosze  3</t>
  </si>
  <si>
    <t>30.</t>
  </si>
  <si>
    <t>Park Piastów</t>
  </si>
  <si>
    <t>s  68
k 50</t>
  </si>
  <si>
    <r>
      <t>kosze 11
ławki  14
staw 3310 m</t>
    </r>
    <r>
      <rPr>
        <vertAlign val="superscript"/>
        <sz val="10"/>
        <color theme="1"/>
        <rFont val="Cambria"/>
        <family val="1"/>
        <charset val="238"/>
        <scheme val="major"/>
      </rPr>
      <t>2</t>
    </r>
  </si>
  <si>
    <t>31.</t>
  </si>
  <si>
    <t>Teren nad Wartą przy ul. Ks. Wróblewskiego i  Kanał Kohna</t>
  </si>
  <si>
    <t>32.</t>
  </si>
  <si>
    <t>Zieleniec przy ul. Krakowskiej 45</t>
  </si>
  <si>
    <t>ż.f.  53
k  145</t>
  </si>
  <si>
    <t>kosze 2</t>
  </si>
  <si>
    <t>33.</t>
  </si>
  <si>
    <t>Teren przy ul. Krakowskiej 80</t>
  </si>
  <si>
    <t xml:space="preserve">ż.f.  64                                        </t>
  </si>
  <si>
    <t>pas wzdłuż Elanexu i ogrodzenia szkoły</t>
  </si>
  <si>
    <t>34.</t>
  </si>
  <si>
    <t>Teren  przy działkach ul. Papierowej od strony Księdza Wróblewskiego</t>
  </si>
  <si>
    <t>35.</t>
  </si>
  <si>
    <t>Teren Pomnika Chrystusa Braterstwa Między Narodami + otoczenie pomnika</t>
  </si>
  <si>
    <t>n 68</t>
  </si>
  <si>
    <t>36.</t>
  </si>
  <si>
    <t>Camping Oleńka ul. Oleńki 22/30                  wraz z parkingiem</t>
  </si>
  <si>
    <t>37.</t>
  </si>
  <si>
    <t>Teren przy ul. Skłodowskiej-Curie
przy ul. Boya-Żeleńskiego</t>
  </si>
  <si>
    <t xml:space="preserve">Razem parki, zieleńce, skwery </t>
  </si>
  <si>
    <t xml:space="preserve">
DROGI  KRAJOWE
</t>
  </si>
  <si>
    <t>38.</t>
  </si>
  <si>
    <t>ul. Św. Jadwigi</t>
  </si>
  <si>
    <t>39.</t>
  </si>
  <si>
    <t>ul. Św. Augustyna</t>
  </si>
  <si>
    <t>40.</t>
  </si>
  <si>
    <t>ul. Św. Barbary</t>
  </si>
  <si>
    <t>r 143</t>
  </si>
  <si>
    <t xml:space="preserve">
</t>
  </si>
  <si>
    <t>ż.f. 77</t>
  </si>
  <si>
    <t>ławki 16</t>
  </si>
  <si>
    <t>41.</t>
  </si>
  <si>
    <t>ul. Św. Kazimierza</t>
  </si>
  <si>
    <t>42.</t>
  </si>
  <si>
    <t xml:space="preserve">ul. Pułaskiego - od ul. 1-go Maja do                     ul. Kazimierza oraz:
</t>
  </si>
  <si>
    <t xml:space="preserve">ż. f . 337
</t>
  </si>
  <si>
    <t xml:space="preserve"> kosze 35,                                       ławki 3</t>
  </si>
  <si>
    <t>przy szkole</t>
  </si>
  <si>
    <t>s. 352</t>
  </si>
  <si>
    <t>PKP Stradom</t>
  </si>
  <si>
    <t xml:space="preserve">dozownik woreczków -1 </t>
  </si>
  <si>
    <t>skarpa - garaże</t>
  </si>
  <si>
    <t>skarpa przy PKS</t>
  </si>
  <si>
    <t>targowisko</t>
  </si>
  <si>
    <t>43.</t>
  </si>
  <si>
    <t>Al. Jana Pawła II (od Al. Armi Krajowej do Rynku Wieluńskiego)</t>
  </si>
  <si>
    <t>r 981</t>
  </si>
  <si>
    <t>Ż. f. 1680
n.s. 97                                                 s  168
k  70                                                    n 2456</t>
  </si>
  <si>
    <t>9                                + przy ul. Jana - 3</t>
  </si>
  <si>
    <t>Al. Jana Pawła II (od Al. AK do ul. DK-1)              + pętla za DK1</t>
  </si>
  <si>
    <t xml:space="preserve">Skarpa przy Al. Jana Pawła II
od Wałów Dwernickiego do Al. Armi Krajowej                                                                - teren pomiędzy przychodnią, a LO             im. Norwida </t>
  </si>
  <si>
    <t>kosze  4
ławki  1</t>
  </si>
  <si>
    <t>44.</t>
  </si>
  <si>
    <t xml:space="preserve">ul. Warszawska odcinek od Al. Jana Pawła II do Placu Daszyńskiego </t>
  </si>
  <si>
    <t xml:space="preserve"> Razem drogi krajowe </t>
  </si>
  <si>
    <t>DROGI POWIATOWE</t>
  </si>
  <si>
    <t>45.</t>
  </si>
  <si>
    <t>ul. Kordeckiego wraz ze skarpą</t>
  </si>
  <si>
    <t>k. 130</t>
  </si>
  <si>
    <t>kosze 14</t>
  </si>
  <si>
    <t>46.</t>
  </si>
  <si>
    <t>ul. Pułaskiego                                                                od ul. Kazimierza do Al. NMP</t>
  </si>
  <si>
    <t>ż 190</t>
  </si>
  <si>
    <t>47.</t>
  </si>
  <si>
    <t>Rynek Wieluński</t>
  </si>
  <si>
    <t>kosze  2                                       Słup ogłoszeniowy - 1</t>
  </si>
  <si>
    <t>48.</t>
  </si>
  <si>
    <t>ul. 7 Kamienic</t>
  </si>
  <si>
    <t>n.s.360</t>
  </si>
  <si>
    <t>49.</t>
  </si>
  <si>
    <t xml:space="preserve">Al. Kościuszki                                                               + Al. Kościuszki 13 </t>
  </si>
  <si>
    <t>n. ż. f. 68 
ż. f. 617</t>
  </si>
  <si>
    <t>siłownia typu street workout oraz parkpur,                                             kosze 4                                            ławki 6</t>
  </si>
  <si>
    <t>50.</t>
  </si>
  <si>
    <t>ul. Popiełuszki</t>
  </si>
  <si>
    <t>51.</t>
  </si>
  <si>
    <t>ul. Piłsudskiego</t>
  </si>
  <si>
    <t>52.</t>
  </si>
  <si>
    <t xml:space="preserve">Al. Wolności 
(+ teren p. dworcu PKS) oraz 
linia tramwajowa </t>
  </si>
  <si>
    <t>r 195</t>
  </si>
  <si>
    <t>n.s. 851</t>
  </si>
  <si>
    <t>Słup ogłoszeniowy  2</t>
  </si>
  <si>
    <t>53.</t>
  </si>
  <si>
    <t xml:space="preserve">ul. Nowowiejskiego </t>
  </si>
  <si>
    <t>n.s. 30</t>
  </si>
  <si>
    <t>54.</t>
  </si>
  <si>
    <t>ul. Jana III Sobieskiego</t>
  </si>
  <si>
    <t xml:space="preserve">Ż. f. 290 </t>
  </si>
  <si>
    <t>55.</t>
  </si>
  <si>
    <t>ul. Śląska</t>
  </si>
  <si>
    <t>56.</t>
  </si>
  <si>
    <t xml:space="preserve">Aleja NMP  I </t>
  </si>
  <si>
    <t>n.s. 1866
gazony na wiadukcie 46  (krzewy)                                        20 kwadratowych donic: 20,8 m2,</t>
  </si>
  <si>
    <t>ławki 50</t>
  </si>
  <si>
    <t>57.</t>
  </si>
  <si>
    <t>Aleja NMP II</t>
  </si>
  <si>
    <t>26 kwadratowych donic  27 m2</t>
  </si>
  <si>
    <t>ławki  34</t>
  </si>
  <si>
    <t>58.</t>
  </si>
  <si>
    <t>Aleja NMP III</t>
  </si>
  <si>
    <t>r 188</t>
  </si>
  <si>
    <t xml:space="preserve"> n.s. 2721
gazon (krzewy) 288 m2,                
 53 okrągłe donice małe 13,8 m2 
 24 okrągłe donice duże 20,9 m2</t>
  </si>
  <si>
    <t xml:space="preserve">fontanny 2,                                         ławki 140                                                   </t>
  </si>
  <si>
    <t>59.</t>
  </si>
  <si>
    <t>ul. Dąbrowskiego
od Pl. Biegańskiego do Al. Jana Pawła II</t>
  </si>
  <si>
    <t>60.</t>
  </si>
  <si>
    <t xml:space="preserve"> ul. Kilińskiego
od Pl. Biegańskiego do Al. Jana Pawła II</t>
  </si>
  <si>
    <t>r 55</t>
  </si>
  <si>
    <t>n.s. 20</t>
  </si>
  <si>
    <t>61.</t>
  </si>
  <si>
    <t>ul. Wały Dwernickiego od JP II do Ryneczku</t>
  </si>
  <si>
    <t>62.</t>
  </si>
  <si>
    <t xml:space="preserve">ul. Krakowska </t>
  </si>
  <si>
    <t>63.</t>
  </si>
  <si>
    <t>ul. Korczaka</t>
  </si>
  <si>
    <t>Razem drogi powiatowe</t>
  </si>
  <si>
    <t>DROGI  GMINNE</t>
  </si>
  <si>
    <t>64.</t>
  </si>
  <si>
    <t xml:space="preserve">ul. Wieluńska </t>
  </si>
  <si>
    <t>skarpa przy ul. Wieluńskiej i ul. 1-go Maja</t>
  </si>
  <si>
    <t>65.</t>
  </si>
  <si>
    <t>ul. Ks. Kubiny; skarpa na rogu                            ul. Kubiny/ul. Stara; przejście do                     ul. Wieluńskiej</t>
  </si>
  <si>
    <t>66.</t>
  </si>
  <si>
    <t>ul. Św. Kingi</t>
  </si>
  <si>
    <t>67.</t>
  </si>
  <si>
    <t>ul. Wyszyńskiego na odcinku                              od ul. Klasztornej do ul. Św. Jadwigi.</t>
  </si>
  <si>
    <t>68.</t>
  </si>
  <si>
    <t>ul. Św. Teresy</t>
  </si>
  <si>
    <t>69.</t>
  </si>
  <si>
    <t xml:space="preserve">ul. Klasztorna </t>
  </si>
  <si>
    <t>70.</t>
  </si>
  <si>
    <t>ul. Jasnogórska</t>
  </si>
  <si>
    <t xml:space="preserve">Drzewa – 20
</t>
  </si>
  <si>
    <t>71.</t>
  </si>
  <si>
    <t>ul. 3 Maja</t>
  </si>
  <si>
    <t>Wazy 2</t>
  </si>
  <si>
    <t>Ż. f. 125</t>
  </si>
  <si>
    <t>72.</t>
  </si>
  <si>
    <t>ul. Żwirki i Wigury do Jana Pawła II</t>
  </si>
  <si>
    <t>n.s. 19 
ż. f.  60</t>
  </si>
  <si>
    <t>73.</t>
  </si>
  <si>
    <t>ul. Wilsona</t>
  </si>
  <si>
    <t>Ż. f. 120</t>
  </si>
  <si>
    <t>74.</t>
  </si>
  <si>
    <t>ul. Garibaldiego</t>
  </si>
  <si>
    <t>75.</t>
  </si>
  <si>
    <t>ul. Racławicka  (skarpa za Miejską Galerią Sztuki</t>
  </si>
  <si>
    <t>76.</t>
  </si>
  <si>
    <t>ul. Ogińskiego</t>
  </si>
  <si>
    <t>77.</t>
  </si>
  <si>
    <t>ul. POW</t>
  </si>
  <si>
    <t>78.</t>
  </si>
  <si>
    <t>ul. Krótka</t>
  </si>
  <si>
    <t xml:space="preserve">       </t>
  </si>
  <si>
    <t>79.</t>
  </si>
  <si>
    <t>ul. Dąbkowskiego</t>
  </si>
  <si>
    <t>80.</t>
  </si>
  <si>
    <t>ul. Focha</t>
  </si>
  <si>
    <t xml:space="preserve">przy parkingu </t>
  </si>
  <si>
    <t>Willa Generała</t>
  </si>
  <si>
    <t>81.</t>
  </si>
  <si>
    <t>ul. Kopernika</t>
  </si>
  <si>
    <t>82.</t>
  </si>
  <si>
    <t>ul. Waszyngtona</t>
  </si>
  <si>
    <r>
      <t xml:space="preserve">ż. f. 42                                         </t>
    </r>
    <r>
      <rPr>
        <sz val="10"/>
        <rFont val="Cambria"/>
        <family val="1"/>
        <charset val="238"/>
      </rPr>
      <t>Donice 24 szt. - 6 m2</t>
    </r>
  </si>
  <si>
    <t>83.</t>
  </si>
  <si>
    <t>ul. Jaracza</t>
  </si>
  <si>
    <t>84.</t>
  </si>
  <si>
    <t>ul. Glogera</t>
  </si>
  <si>
    <t>85.</t>
  </si>
  <si>
    <t>ul.Goszczyńskiego
+ garaże
+ baza PKS - teren przy Pułaskiego</t>
  </si>
  <si>
    <t>Ż. f. 65</t>
  </si>
  <si>
    <t>86.</t>
  </si>
  <si>
    <t xml:space="preserve">ul. Staszica / ul. Perepeczki </t>
  </si>
  <si>
    <t>n.s. 284                                                 n.ż.f. 175</t>
  </si>
  <si>
    <t>ławki - 15                                   kosze - 11                                       Plac zabaw</t>
  </si>
  <si>
    <t>87.</t>
  </si>
  <si>
    <t>ul. Sułkowskiego</t>
  </si>
  <si>
    <t>88.</t>
  </si>
  <si>
    <t>ul. Kossak - Szczuckiej</t>
  </si>
  <si>
    <t>Ż. f. 40</t>
  </si>
  <si>
    <t>Słup ogłoszeniowy  - 1</t>
  </si>
  <si>
    <t>89.</t>
  </si>
  <si>
    <t>ul. Loretańska</t>
  </si>
  <si>
    <t>90.</t>
  </si>
  <si>
    <t>ul. Grunwaldzka</t>
  </si>
  <si>
    <t>91.</t>
  </si>
  <si>
    <t>ul. Zgody</t>
  </si>
  <si>
    <t>s.  16</t>
  </si>
  <si>
    <t>92.</t>
  </si>
  <si>
    <t>ul. Szymanowskiego</t>
  </si>
  <si>
    <t>93.</t>
  </si>
  <si>
    <t>ul. Mickiewicza</t>
  </si>
  <si>
    <t xml:space="preserve">ż.f. 160 </t>
  </si>
  <si>
    <t>94.</t>
  </si>
  <si>
    <t>ul. Hoene - Wrońskiego</t>
  </si>
  <si>
    <t>95.</t>
  </si>
  <si>
    <t xml:space="preserve">ul. Ambulatoryjna </t>
  </si>
  <si>
    <t>96.</t>
  </si>
  <si>
    <t xml:space="preserve">ul. Śniadeckich </t>
  </si>
  <si>
    <t>97.</t>
  </si>
  <si>
    <t>ul. Skłodowskiej-Curie</t>
  </si>
  <si>
    <t>98.</t>
  </si>
  <si>
    <t xml:space="preserve">ul. Słowackiego </t>
  </si>
  <si>
    <t xml:space="preserve">s. 300
s.n. 60 </t>
  </si>
  <si>
    <t>99.</t>
  </si>
  <si>
    <t>ul. Jaskrowska + skrzyżowanie z Nadrzeczną</t>
  </si>
  <si>
    <t>100.</t>
  </si>
  <si>
    <t>ul. Nadrzeczna</t>
  </si>
  <si>
    <t>n 908</t>
  </si>
  <si>
    <t>ławki 20</t>
  </si>
  <si>
    <t>101.</t>
  </si>
  <si>
    <t>ul. Katedralna</t>
  </si>
  <si>
    <t>n 40</t>
  </si>
  <si>
    <t>102.</t>
  </si>
  <si>
    <t>ul. Ogrodowa</t>
  </si>
  <si>
    <t>103.</t>
  </si>
  <si>
    <t>ul. Cicha</t>
  </si>
  <si>
    <t>104.</t>
  </si>
  <si>
    <t>ul. Stawowa                                                               + teren przy skrzyżowaniu z ul. Małą</t>
  </si>
  <si>
    <t>105.</t>
  </si>
  <si>
    <t>ul. Piotrkowska</t>
  </si>
  <si>
    <t>106.</t>
  </si>
  <si>
    <t>ul. Mielczarskiego</t>
  </si>
  <si>
    <t>ż.f. 26</t>
  </si>
  <si>
    <t>107.</t>
  </si>
  <si>
    <t>ul. Strażacka</t>
  </si>
  <si>
    <t>n 120</t>
  </si>
  <si>
    <t>108.</t>
  </si>
  <si>
    <t xml:space="preserve">ul. Kanał Kohna i ul. Ks.Wróblewskiego
</t>
  </si>
  <si>
    <t>ż.f. 387                                                         n 348</t>
  </si>
  <si>
    <t>+teren gminy dz. nr. 10/4</t>
  </si>
  <si>
    <t>+teren gminy dz. nr. 6/16</t>
  </si>
  <si>
    <t>Razem drogi gminne</t>
  </si>
  <si>
    <t>Miejsca Pamięci Narodowej</t>
  </si>
  <si>
    <t>109.</t>
  </si>
  <si>
    <t>ul. Kubiny</t>
  </si>
  <si>
    <t>ż. 42</t>
  </si>
  <si>
    <t>110.</t>
  </si>
  <si>
    <t>111.</t>
  </si>
  <si>
    <t>ul. Św. Barbary/ Św. Piotra</t>
  </si>
  <si>
    <t>112.</t>
  </si>
  <si>
    <t>Kamień Pamięci przy Katedrze</t>
  </si>
  <si>
    <t>5</t>
  </si>
  <si>
    <t>113.</t>
  </si>
  <si>
    <t>MPN przy ul. Strażackiej</t>
  </si>
  <si>
    <t xml:space="preserve">ż.f. 23               </t>
  </si>
  <si>
    <t>ławki 4</t>
  </si>
  <si>
    <t>Razem MPN</t>
  </si>
  <si>
    <t>I.</t>
  </si>
  <si>
    <t>ZIELEŃCE</t>
  </si>
  <si>
    <t>II.</t>
  </si>
  <si>
    <t>DROGI  KRAJOWE</t>
  </si>
  <si>
    <t>III.</t>
  </si>
  <si>
    <t>IV.</t>
  </si>
  <si>
    <t>V.</t>
  </si>
  <si>
    <t>MPN</t>
  </si>
  <si>
    <t xml:space="preserve">
OGÓŁEM
</t>
  </si>
  <si>
    <r>
      <rPr>
        <b/>
        <sz val="22"/>
        <color theme="1"/>
        <rFont val="Cambria"/>
        <family val="1"/>
        <charset val="238"/>
      </rPr>
      <t xml:space="preserve">CHARAKTERYSTYKA REJONU I - CENTRUM  2019r./2020r.  </t>
    </r>
    <r>
      <rPr>
        <b/>
        <sz val="10"/>
        <color theme="1"/>
        <rFont val="Cambria"/>
        <family val="1"/>
        <charset val="238"/>
      </rPr>
      <t xml:space="preserve">                                                 Załącznik  Nr I.1.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</si>
</sst>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z_ł_-;\-* #,##0\ _z_ł_-;_-* &quot;-&quot;\ _z_ł_-;_-@_-"/>
    <numFmt numFmtId="165" formatCode="_-* #,##0.00\ _z_ł_-;\-* #,##0.00\ _z_ł_-;_-* &quot;-&quot;??\ _z_ł_-;_-@_-"/>
    <numFmt numFmtId="166" formatCode="#,##0\ _z_ł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mbria"/>
      <family val="1"/>
      <charset val="238"/>
    </font>
    <font>
      <b/>
      <sz val="22"/>
      <color theme="1"/>
      <name val="Cambria"/>
      <family val="1"/>
      <charset val="238"/>
    </font>
    <font>
      <sz val="11"/>
      <color rgb="FFFF0000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0"/>
      <color rgb="FFFF0000"/>
      <name val="Cambria"/>
      <family val="1"/>
      <charset val="238"/>
    </font>
    <font>
      <b/>
      <sz val="10"/>
      <color rgb="FF000000"/>
      <name val="Cambria"/>
      <family val="1"/>
      <charset val="238"/>
      <scheme val="major"/>
    </font>
    <font>
      <b/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10"/>
      <color rgb="FF000000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color theme="1"/>
      <name val="Cambria"/>
      <family val="1"/>
      <charset val="238"/>
      <scheme val="major"/>
    </font>
    <font>
      <vertAlign val="superscript"/>
      <sz val="10"/>
      <color theme="1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Cambria"/>
      <family val="1"/>
      <charset val="238"/>
      <scheme val="major"/>
    </font>
    <font>
      <b/>
      <sz val="11"/>
      <color rgb="FF00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2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4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9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left" vertical="center"/>
    </xf>
    <xf numFmtId="0" fontId="9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6" xfId="0" applyNumberFormat="1" applyFont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0" fontId="11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2" fillId="0" borderId="4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4" fillId="0" borderId="1" xfId="1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vertical="top" wrapText="1"/>
    </xf>
    <xf numFmtId="0" fontId="17" fillId="0" borderId="0" xfId="0" applyFont="1"/>
    <xf numFmtId="0" fontId="14" fillId="0" borderId="5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NumberFormat="1" applyFont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6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49" fontId="10" fillId="3" borderId="6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center" wrapText="1"/>
    </xf>
    <xf numFmtId="49" fontId="14" fillId="3" borderId="6" xfId="0" applyNumberFormat="1" applyFont="1" applyFill="1" applyBorder="1" applyAlignment="1">
      <alignment horizontal="center" vertical="center" wrapText="1"/>
    </xf>
    <xf numFmtId="0" fontId="11" fillId="4" borderId="4" xfId="1" applyNumberFormat="1" applyFont="1" applyFill="1" applyBorder="1" applyAlignment="1">
      <alignment horizontal="center" vertical="center" wrapText="1"/>
    </xf>
    <xf numFmtId="0" fontId="11" fillId="4" borderId="6" xfId="1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1" xfId="0" applyNumberFormat="1" applyFont="1" applyFill="1" applyBorder="1" applyAlignment="1">
      <alignment horizontal="center" vertical="center" wrapText="1"/>
    </xf>
    <xf numFmtId="0" fontId="11" fillId="4" borderId="4" xfId="0" applyNumberFormat="1" applyFont="1" applyFill="1" applyBorder="1" applyAlignment="1">
      <alignment horizontal="center" vertical="center" wrapText="1"/>
    </xf>
    <xf numFmtId="0" fontId="11" fillId="4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9"/>
  <sheetViews>
    <sheetView tabSelected="1" topLeftCell="A47" zoomScaleNormal="100" zoomScaleSheetLayoutView="70" workbookViewId="0">
      <selection activeCell="F57" sqref="F57:F59"/>
    </sheetView>
  </sheetViews>
  <sheetFormatPr defaultColWidth="9.109375" defaultRowHeight="13.8" x14ac:dyDescent="0.25"/>
  <cols>
    <col min="1" max="1" width="5.6640625" style="2" customWidth="1"/>
    <col min="2" max="2" width="34.33203125" style="120" customWidth="1"/>
    <col min="3" max="3" width="12.5546875" style="32" customWidth="1"/>
    <col min="4" max="4" width="12.5546875" style="32" hidden="1" customWidth="1"/>
    <col min="5" max="5" width="11.33203125" style="32" customWidth="1"/>
    <col min="6" max="6" width="11.6640625" style="32" customWidth="1"/>
    <col min="7" max="7" width="6.88671875" style="121" customWidth="1"/>
    <col min="8" max="8" width="7.109375" style="121" customWidth="1"/>
    <col min="9" max="9" width="15.109375" style="29" customWidth="1"/>
    <col min="10" max="10" width="13.88671875" style="29" customWidth="1"/>
    <col min="11" max="11" width="23.33203125" style="29" customWidth="1"/>
    <col min="12" max="12" width="23.88671875" style="29" customWidth="1"/>
    <col min="13" max="13" width="15.109375" style="123" hidden="1" customWidth="1"/>
    <col min="14" max="15" width="9.5546875" style="2" customWidth="1"/>
    <col min="16" max="16" width="12.5546875" style="2" bestFit="1" customWidth="1"/>
    <col min="17" max="17" width="12.6640625" style="2" customWidth="1"/>
    <col min="18" max="16384" width="9.109375" style="2"/>
  </cols>
  <sheetData>
    <row r="1" spans="1:17" ht="27.75" customHeight="1" x14ac:dyDescent="0.25">
      <c r="A1" s="176" t="s">
        <v>388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"/>
    </row>
    <row r="2" spans="1:17" ht="118.8" x14ac:dyDescent="0.25">
      <c r="A2" s="3" t="s">
        <v>0</v>
      </c>
      <c r="B2" s="4" t="s">
        <v>1</v>
      </c>
      <c r="C2" s="5" t="s">
        <v>2</v>
      </c>
      <c r="D2" s="6" t="s">
        <v>3</v>
      </c>
      <c r="E2" s="5" t="s">
        <v>4</v>
      </c>
      <c r="F2" s="7" t="s">
        <v>5</v>
      </c>
      <c r="G2" s="177" t="s">
        <v>6</v>
      </c>
      <c r="H2" s="178"/>
      <c r="I2" s="8" t="s">
        <v>7</v>
      </c>
      <c r="J2" s="3" t="s">
        <v>8</v>
      </c>
      <c r="K2" s="3" t="s">
        <v>9</v>
      </c>
      <c r="L2" s="8" t="s">
        <v>10</v>
      </c>
      <c r="M2" s="8" t="s">
        <v>11</v>
      </c>
      <c r="P2" s="9"/>
      <c r="Q2" s="9"/>
    </row>
    <row r="3" spans="1:17" x14ac:dyDescent="0.25">
      <c r="A3" s="10" t="s">
        <v>12</v>
      </c>
      <c r="B3" s="11" t="s">
        <v>13</v>
      </c>
      <c r="C3" s="11"/>
      <c r="D3" s="11"/>
      <c r="E3" s="12"/>
      <c r="F3" s="12"/>
      <c r="G3" s="13"/>
      <c r="H3" s="13"/>
      <c r="I3" s="10"/>
      <c r="J3" s="10"/>
      <c r="K3" s="10"/>
      <c r="L3" s="10"/>
      <c r="M3" s="10"/>
    </row>
    <row r="4" spans="1:17" ht="26.4" x14ac:dyDescent="0.25">
      <c r="A4" s="14" t="s">
        <v>14</v>
      </c>
      <c r="B4" s="15" t="s">
        <v>15</v>
      </c>
      <c r="C4" s="16">
        <v>8480</v>
      </c>
      <c r="D4" s="16">
        <v>7980</v>
      </c>
      <c r="E4" s="16">
        <v>4738</v>
      </c>
      <c r="F4" s="16">
        <v>4738</v>
      </c>
      <c r="G4" s="17" t="s">
        <v>16</v>
      </c>
      <c r="H4" s="17" t="s">
        <v>17</v>
      </c>
      <c r="I4" s="14"/>
      <c r="J4" s="14">
        <v>500</v>
      </c>
      <c r="K4" s="18" t="s">
        <v>18</v>
      </c>
      <c r="L4" s="14"/>
      <c r="M4" s="14"/>
      <c r="P4" s="19"/>
      <c r="Q4" s="19"/>
    </row>
    <row r="5" spans="1:17" ht="39.6" x14ac:dyDescent="0.25">
      <c r="A5" s="14" t="s">
        <v>19</v>
      </c>
      <c r="B5" s="20" t="s">
        <v>20</v>
      </c>
      <c r="C5" s="21">
        <v>7516</v>
      </c>
      <c r="D5" s="22">
        <v>5436</v>
      </c>
      <c r="E5" s="21">
        <v>5150</v>
      </c>
      <c r="F5" s="21">
        <v>5150</v>
      </c>
      <c r="G5" s="23">
        <v>4</v>
      </c>
      <c r="H5" s="23">
        <v>3</v>
      </c>
      <c r="I5" s="24"/>
      <c r="J5" s="24">
        <v>2080</v>
      </c>
      <c r="K5" s="24" t="s">
        <v>21</v>
      </c>
      <c r="L5" s="24" t="s">
        <v>22</v>
      </c>
      <c r="M5" s="24">
        <v>4</v>
      </c>
      <c r="P5" s="19"/>
      <c r="Q5" s="19"/>
    </row>
    <row r="6" spans="1:17" ht="26.4" x14ac:dyDescent="0.25">
      <c r="A6" s="14" t="s">
        <v>23</v>
      </c>
      <c r="B6" s="25" t="s">
        <v>24</v>
      </c>
      <c r="C6" s="26">
        <v>11417</v>
      </c>
      <c r="D6" s="26">
        <v>8702</v>
      </c>
      <c r="E6" s="26">
        <v>8397</v>
      </c>
      <c r="F6" s="26">
        <v>8065</v>
      </c>
      <c r="G6" s="23">
        <v>4</v>
      </c>
      <c r="H6" s="23">
        <v>3</v>
      </c>
      <c r="I6" s="24"/>
      <c r="J6" s="24">
        <v>2715</v>
      </c>
      <c r="K6" s="24" t="s">
        <v>25</v>
      </c>
      <c r="L6" s="24" t="s">
        <v>26</v>
      </c>
      <c r="M6" s="24">
        <v>1</v>
      </c>
      <c r="P6" s="19"/>
      <c r="Q6" s="19"/>
    </row>
    <row r="7" spans="1:17" ht="179.25" customHeight="1" x14ac:dyDescent="0.25">
      <c r="A7" s="14" t="s">
        <v>27</v>
      </c>
      <c r="B7" s="25" t="s">
        <v>28</v>
      </c>
      <c r="C7" s="26">
        <v>1343</v>
      </c>
      <c r="D7" s="26">
        <v>1343</v>
      </c>
      <c r="E7" s="26">
        <v>436</v>
      </c>
      <c r="F7" s="26">
        <v>436</v>
      </c>
      <c r="G7" s="23">
        <v>7</v>
      </c>
      <c r="H7" s="27">
        <v>4</v>
      </c>
      <c r="I7" s="24" t="s">
        <v>29</v>
      </c>
      <c r="J7" s="28"/>
      <c r="K7" s="24" t="s">
        <v>30</v>
      </c>
      <c r="L7" s="24" t="s">
        <v>31</v>
      </c>
      <c r="M7" s="24">
        <v>2</v>
      </c>
      <c r="P7" s="19"/>
      <c r="Q7" s="19"/>
    </row>
    <row r="8" spans="1:17" ht="39.6" x14ac:dyDescent="0.25">
      <c r="A8" s="14" t="s">
        <v>32</v>
      </c>
      <c r="B8" s="25" t="s">
        <v>33</v>
      </c>
      <c r="C8" s="26">
        <v>2176</v>
      </c>
      <c r="D8" s="26">
        <v>2176</v>
      </c>
      <c r="E8" s="26">
        <v>1791</v>
      </c>
      <c r="F8" s="26">
        <v>1791</v>
      </c>
      <c r="G8" s="23">
        <v>6</v>
      </c>
      <c r="H8" s="27">
        <v>4</v>
      </c>
      <c r="I8" s="24"/>
      <c r="J8" s="24" t="s">
        <v>34</v>
      </c>
      <c r="K8" s="24" t="s">
        <v>35</v>
      </c>
      <c r="L8" s="24" t="s">
        <v>36</v>
      </c>
      <c r="M8" s="24"/>
      <c r="P8" s="19"/>
      <c r="Q8" s="19"/>
    </row>
    <row r="9" spans="1:17" ht="39.6" x14ac:dyDescent="0.25">
      <c r="A9" s="14" t="s">
        <v>37</v>
      </c>
      <c r="B9" s="25" t="s">
        <v>38</v>
      </c>
      <c r="C9" s="26">
        <v>3903</v>
      </c>
      <c r="D9" s="26">
        <v>3753</v>
      </c>
      <c r="E9" s="26">
        <v>3038</v>
      </c>
      <c r="F9" s="26">
        <v>3038</v>
      </c>
      <c r="G9" s="27">
        <v>5</v>
      </c>
      <c r="H9" s="27">
        <v>3</v>
      </c>
      <c r="I9" s="24"/>
      <c r="J9" s="24" t="s">
        <v>39</v>
      </c>
      <c r="K9" s="24" t="s">
        <v>40</v>
      </c>
      <c r="L9" s="24" t="s">
        <v>41</v>
      </c>
      <c r="M9" s="24">
        <v>1</v>
      </c>
      <c r="P9" s="19"/>
      <c r="Q9" s="19"/>
    </row>
    <row r="10" spans="1:17" s="29" customFormat="1" ht="39.6" x14ac:dyDescent="0.25">
      <c r="A10" s="14" t="s">
        <v>42</v>
      </c>
      <c r="B10" s="25" t="s">
        <v>43</v>
      </c>
      <c r="C10" s="26">
        <v>3722</v>
      </c>
      <c r="D10" s="26">
        <v>3722</v>
      </c>
      <c r="E10" s="26">
        <v>2978</v>
      </c>
      <c r="F10" s="26">
        <v>2978</v>
      </c>
      <c r="G10" s="27">
        <v>5</v>
      </c>
      <c r="H10" s="27">
        <v>4</v>
      </c>
      <c r="I10" s="24" t="s">
        <v>44</v>
      </c>
      <c r="J10" s="24"/>
      <c r="K10" s="24" t="s">
        <v>45</v>
      </c>
      <c r="L10" s="24" t="s">
        <v>46</v>
      </c>
      <c r="M10" s="24">
        <v>1</v>
      </c>
      <c r="P10" s="19"/>
      <c r="Q10" s="19"/>
    </row>
    <row r="11" spans="1:17" s="29" customFormat="1" ht="26.4" x14ac:dyDescent="0.25">
      <c r="A11" s="14" t="s">
        <v>47</v>
      </c>
      <c r="B11" s="25" t="s">
        <v>48</v>
      </c>
      <c r="C11" s="26">
        <v>2603</v>
      </c>
      <c r="D11" s="26">
        <v>2603</v>
      </c>
      <c r="E11" s="26">
        <v>2603</v>
      </c>
      <c r="F11" s="26">
        <v>2603</v>
      </c>
      <c r="G11" s="27">
        <v>5</v>
      </c>
      <c r="H11" s="27">
        <v>4</v>
      </c>
      <c r="I11" s="24"/>
      <c r="J11" s="24"/>
      <c r="K11" s="24"/>
      <c r="L11" s="24"/>
      <c r="M11" s="24"/>
      <c r="P11" s="19"/>
      <c r="Q11" s="19"/>
    </row>
    <row r="12" spans="1:17" s="29" customFormat="1" ht="26.4" x14ac:dyDescent="0.25">
      <c r="A12" s="14" t="s">
        <v>49</v>
      </c>
      <c r="B12" s="25" t="s">
        <v>50</v>
      </c>
      <c r="C12" s="26">
        <v>1300</v>
      </c>
      <c r="D12" s="26">
        <v>891</v>
      </c>
      <c r="E12" s="26">
        <v>967</v>
      </c>
      <c r="F12" s="26">
        <v>967</v>
      </c>
      <c r="G12" s="23">
        <v>4</v>
      </c>
      <c r="H12" s="23">
        <v>3</v>
      </c>
      <c r="I12" s="24"/>
      <c r="J12" s="24">
        <v>333</v>
      </c>
      <c r="K12" s="24"/>
      <c r="L12" s="24" t="s">
        <v>51</v>
      </c>
      <c r="M12" s="24"/>
      <c r="P12" s="19"/>
      <c r="Q12" s="19"/>
    </row>
    <row r="13" spans="1:17" s="29" customFormat="1" x14ac:dyDescent="0.25">
      <c r="A13" s="14" t="s">
        <v>52</v>
      </c>
      <c r="B13" s="25" t="s">
        <v>53</v>
      </c>
      <c r="C13" s="26">
        <v>2115</v>
      </c>
      <c r="D13" s="26">
        <v>2157</v>
      </c>
      <c r="E13" s="26">
        <v>2115</v>
      </c>
      <c r="F13" s="26">
        <v>2115</v>
      </c>
      <c r="G13" s="23">
        <v>4</v>
      </c>
      <c r="H13" s="23">
        <v>3</v>
      </c>
      <c r="I13" s="24"/>
      <c r="J13" s="24"/>
      <c r="K13" s="30" t="s">
        <v>54</v>
      </c>
      <c r="L13" s="24"/>
      <c r="M13" s="24">
        <v>1</v>
      </c>
      <c r="P13" s="19"/>
      <c r="Q13" s="19"/>
    </row>
    <row r="14" spans="1:17" s="29" customFormat="1" ht="39.6" x14ac:dyDescent="0.25">
      <c r="A14" s="14" t="s">
        <v>55</v>
      </c>
      <c r="B14" s="25" t="s">
        <v>56</v>
      </c>
      <c r="C14" s="26">
        <v>7296</v>
      </c>
      <c r="D14" s="26">
        <v>2985</v>
      </c>
      <c r="E14" s="26">
        <v>3011</v>
      </c>
      <c r="F14" s="26">
        <v>3011</v>
      </c>
      <c r="G14" s="23">
        <v>5</v>
      </c>
      <c r="H14" s="23">
        <v>4</v>
      </c>
      <c r="I14" s="24"/>
      <c r="J14" s="24" t="s">
        <v>57</v>
      </c>
      <c r="K14" s="24" t="s">
        <v>58</v>
      </c>
      <c r="L14" s="24" t="s">
        <v>59</v>
      </c>
      <c r="M14" s="24"/>
      <c r="P14" s="19"/>
      <c r="Q14" s="19"/>
    </row>
    <row r="15" spans="1:17" s="29" customFormat="1" ht="39.6" x14ac:dyDescent="0.25">
      <c r="A15" s="14" t="s">
        <v>60</v>
      </c>
      <c r="B15" s="25" t="s">
        <v>61</v>
      </c>
      <c r="C15" s="26">
        <v>3849</v>
      </c>
      <c r="D15" s="26">
        <v>3849</v>
      </c>
      <c r="E15" s="26">
        <v>3487</v>
      </c>
      <c r="F15" s="26">
        <v>3487</v>
      </c>
      <c r="G15" s="23">
        <v>5</v>
      </c>
      <c r="H15" s="23">
        <v>3</v>
      </c>
      <c r="I15" s="24" t="s">
        <v>62</v>
      </c>
      <c r="J15" s="28"/>
      <c r="K15" s="24" t="s">
        <v>63</v>
      </c>
      <c r="L15" s="24" t="s">
        <v>64</v>
      </c>
      <c r="M15" s="24">
        <v>2</v>
      </c>
      <c r="P15" s="19"/>
      <c r="Q15" s="19"/>
    </row>
    <row r="16" spans="1:17" s="29" customFormat="1" ht="52.8" x14ac:dyDescent="0.25">
      <c r="A16" s="14" t="s">
        <v>65</v>
      </c>
      <c r="B16" s="25" t="s">
        <v>66</v>
      </c>
      <c r="C16" s="26">
        <v>1394</v>
      </c>
      <c r="D16" s="22">
        <v>1394</v>
      </c>
      <c r="E16" s="26">
        <v>696</v>
      </c>
      <c r="F16" s="26">
        <v>696</v>
      </c>
      <c r="G16" s="23">
        <v>7</v>
      </c>
      <c r="H16" s="23">
        <v>3</v>
      </c>
      <c r="I16" s="24" t="s">
        <v>67</v>
      </c>
      <c r="J16" s="28"/>
      <c r="K16" s="24" t="s">
        <v>68</v>
      </c>
      <c r="L16" s="31" t="s">
        <v>69</v>
      </c>
      <c r="M16" s="31"/>
      <c r="P16" s="19"/>
      <c r="Q16" s="19"/>
    </row>
    <row r="17" spans="1:17" s="29" customFormat="1" ht="39.6" x14ac:dyDescent="0.25">
      <c r="A17" s="14" t="s">
        <v>70</v>
      </c>
      <c r="B17" s="25" t="s">
        <v>71</v>
      </c>
      <c r="C17" s="21">
        <v>4039</v>
      </c>
      <c r="D17" s="21">
        <v>2737</v>
      </c>
      <c r="E17" s="21">
        <v>2744</v>
      </c>
      <c r="F17" s="21">
        <v>2744</v>
      </c>
      <c r="G17" s="27">
        <v>5</v>
      </c>
      <c r="H17" s="27">
        <v>4</v>
      </c>
      <c r="I17" s="31" t="s">
        <v>72</v>
      </c>
      <c r="J17" s="24">
        <v>705</v>
      </c>
      <c r="K17" s="24" t="s">
        <v>73</v>
      </c>
      <c r="L17" s="24" t="s">
        <v>74</v>
      </c>
      <c r="M17" s="24">
        <v>2</v>
      </c>
      <c r="N17" s="32"/>
      <c r="O17" s="32"/>
      <c r="P17" s="19"/>
      <c r="Q17" s="19"/>
    </row>
    <row r="18" spans="1:17" s="29" customFormat="1" ht="39.6" x14ac:dyDescent="0.25">
      <c r="A18" s="14" t="s">
        <v>75</v>
      </c>
      <c r="B18" s="25" t="s">
        <v>76</v>
      </c>
      <c r="C18" s="26">
        <v>1287</v>
      </c>
      <c r="D18" s="26">
        <v>1015</v>
      </c>
      <c r="E18" s="26">
        <v>731</v>
      </c>
      <c r="F18" s="26">
        <v>731</v>
      </c>
      <c r="G18" s="23">
        <v>7</v>
      </c>
      <c r="H18" s="27">
        <v>4</v>
      </c>
      <c r="I18" s="24"/>
      <c r="J18" s="24">
        <v>250</v>
      </c>
      <c r="K18" s="24" t="s">
        <v>77</v>
      </c>
      <c r="L18" s="31" t="s">
        <v>78</v>
      </c>
      <c r="M18" s="31"/>
      <c r="P18" s="19"/>
      <c r="Q18" s="19"/>
    </row>
    <row r="19" spans="1:17" ht="105.6" x14ac:dyDescent="0.25">
      <c r="A19" s="14" t="s">
        <v>79</v>
      </c>
      <c r="B19" s="25" t="s">
        <v>80</v>
      </c>
      <c r="C19" s="26">
        <v>12570</v>
      </c>
      <c r="D19" s="33">
        <v>7062</v>
      </c>
      <c r="E19" s="26">
        <v>4953</v>
      </c>
      <c r="F19" s="26">
        <v>4953</v>
      </c>
      <c r="G19" s="23">
        <v>5</v>
      </c>
      <c r="H19" s="27">
        <v>4</v>
      </c>
      <c r="I19" s="31" t="s">
        <v>81</v>
      </c>
      <c r="J19" s="24" t="s">
        <v>82</v>
      </c>
      <c r="K19" s="31" t="s">
        <v>83</v>
      </c>
      <c r="L19" s="31" t="s">
        <v>84</v>
      </c>
      <c r="M19" s="31">
        <v>5</v>
      </c>
      <c r="P19" s="19"/>
      <c r="Q19" s="19"/>
    </row>
    <row r="20" spans="1:17" ht="52.8" x14ac:dyDescent="0.25">
      <c r="A20" s="14" t="s">
        <v>85</v>
      </c>
      <c r="B20" s="25" t="s">
        <v>86</v>
      </c>
      <c r="C20" s="26">
        <v>1640</v>
      </c>
      <c r="D20" s="26">
        <v>1325</v>
      </c>
      <c r="E20" s="26">
        <v>1032</v>
      </c>
      <c r="F20" s="26">
        <v>1032</v>
      </c>
      <c r="G20" s="23">
        <v>4</v>
      </c>
      <c r="H20" s="23">
        <v>3</v>
      </c>
      <c r="I20" s="24" t="s">
        <v>87</v>
      </c>
      <c r="J20" s="24">
        <v>315</v>
      </c>
      <c r="K20" s="31" t="s">
        <v>88</v>
      </c>
      <c r="L20" s="31" t="s">
        <v>89</v>
      </c>
      <c r="M20" s="31">
        <v>10</v>
      </c>
      <c r="P20" s="19"/>
      <c r="Q20" s="19"/>
    </row>
    <row r="21" spans="1:17" x14ac:dyDescent="0.25">
      <c r="A21" s="14" t="s">
        <v>90</v>
      </c>
      <c r="B21" s="25" t="s">
        <v>91</v>
      </c>
      <c r="C21" s="26">
        <v>1913</v>
      </c>
      <c r="D21" s="26">
        <v>1783</v>
      </c>
      <c r="E21" s="26">
        <v>1913</v>
      </c>
      <c r="F21" s="26">
        <v>1913</v>
      </c>
      <c r="G21" s="23">
        <v>4</v>
      </c>
      <c r="H21" s="23">
        <v>3</v>
      </c>
      <c r="I21" s="24"/>
      <c r="J21" s="28"/>
      <c r="K21" s="31"/>
      <c r="L21" s="24"/>
      <c r="M21" s="24"/>
      <c r="P21" s="19"/>
      <c r="Q21" s="19"/>
    </row>
    <row r="22" spans="1:17" ht="21.75" customHeight="1" x14ac:dyDescent="0.25">
      <c r="A22" s="14" t="s">
        <v>92</v>
      </c>
      <c r="B22" s="25" t="s">
        <v>93</v>
      </c>
      <c r="C22" s="26">
        <v>1153</v>
      </c>
      <c r="D22" s="26">
        <v>1153</v>
      </c>
      <c r="E22" s="26">
        <v>1125</v>
      </c>
      <c r="F22" s="26">
        <v>1125</v>
      </c>
      <c r="G22" s="23">
        <v>4</v>
      </c>
      <c r="H22" s="23">
        <v>3</v>
      </c>
      <c r="I22" s="24"/>
      <c r="J22" s="34"/>
      <c r="K22" s="31" t="s">
        <v>94</v>
      </c>
      <c r="L22" s="24"/>
      <c r="M22" s="24"/>
      <c r="P22" s="19"/>
      <c r="Q22" s="19"/>
    </row>
    <row r="23" spans="1:17" ht="26.4" x14ac:dyDescent="0.25">
      <c r="A23" s="14" t="s">
        <v>95</v>
      </c>
      <c r="B23" s="25" t="s">
        <v>96</v>
      </c>
      <c r="C23" s="26">
        <v>1275</v>
      </c>
      <c r="D23" s="26">
        <v>1275</v>
      </c>
      <c r="E23" s="26">
        <v>1275</v>
      </c>
      <c r="F23" s="26">
        <v>1275</v>
      </c>
      <c r="G23" s="23">
        <v>4</v>
      </c>
      <c r="H23" s="23">
        <v>3</v>
      </c>
      <c r="I23" s="24" t="s">
        <v>67</v>
      </c>
      <c r="J23" s="28"/>
      <c r="K23" s="24"/>
      <c r="L23" s="24" t="s">
        <v>97</v>
      </c>
      <c r="M23" s="24"/>
      <c r="P23" s="19"/>
      <c r="Q23" s="19"/>
    </row>
    <row r="24" spans="1:17" ht="52.8" x14ac:dyDescent="0.25">
      <c r="A24" s="14" t="s">
        <v>98</v>
      </c>
      <c r="B24" s="25" t="s">
        <v>99</v>
      </c>
      <c r="C24" s="26">
        <v>48828</v>
      </c>
      <c r="D24" s="26">
        <v>43150</v>
      </c>
      <c r="E24" s="26">
        <v>41979</v>
      </c>
      <c r="F24" s="26">
        <v>41979</v>
      </c>
      <c r="G24" s="23">
        <v>4</v>
      </c>
      <c r="H24" s="23">
        <v>3</v>
      </c>
      <c r="I24" s="24" t="s">
        <v>100</v>
      </c>
      <c r="J24" s="24">
        <v>5678</v>
      </c>
      <c r="K24" s="24" t="s">
        <v>101</v>
      </c>
      <c r="L24" s="24" t="s">
        <v>102</v>
      </c>
      <c r="M24" s="24"/>
      <c r="P24" s="19"/>
      <c r="Q24" s="19"/>
    </row>
    <row r="25" spans="1:17" ht="26.4" x14ac:dyDescent="0.25">
      <c r="A25" s="35" t="s">
        <v>103</v>
      </c>
      <c r="B25" s="36" t="s">
        <v>104</v>
      </c>
      <c r="C25" s="22">
        <v>88</v>
      </c>
      <c r="D25" s="22">
        <v>88</v>
      </c>
      <c r="E25" s="22">
        <v>88</v>
      </c>
      <c r="F25" s="22">
        <v>88</v>
      </c>
      <c r="G25" s="27">
        <v>5</v>
      </c>
      <c r="H25" s="27">
        <v>5</v>
      </c>
      <c r="I25" s="37"/>
      <c r="J25" s="38"/>
      <c r="K25" s="37"/>
      <c r="L25" s="37" t="s">
        <v>105</v>
      </c>
      <c r="M25" s="24"/>
      <c r="P25" s="19"/>
      <c r="Q25" s="19"/>
    </row>
    <row r="26" spans="1:17" ht="26.4" x14ac:dyDescent="0.25">
      <c r="A26" s="14" t="s">
        <v>106</v>
      </c>
      <c r="B26" s="39" t="s">
        <v>107</v>
      </c>
      <c r="C26" s="40">
        <v>986</v>
      </c>
      <c r="D26" s="40">
        <v>947</v>
      </c>
      <c r="E26" s="40">
        <v>936</v>
      </c>
      <c r="F26" s="40">
        <v>936</v>
      </c>
      <c r="G26" s="41" t="s">
        <v>16</v>
      </c>
      <c r="H26" s="41" t="s">
        <v>17</v>
      </c>
      <c r="I26" s="24"/>
      <c r="J26" s="28"/>
      <c r="K26" s="42" t="s">
        <v>108</v>
      </c>
      <c r="L26" s="42" t="s">
        <v>109</v>
      </c>
      <c r="M26" s="42">
        <v>10</v>
      </c>
      <c r="P26" s="19"/>
      <c r="Q26" s="19"/>
    </row>
    <row r="27" spans="1:17" x14ac:dyDescent="0.25">
      <c r="A27" s="140" t="s">
        <v>110</v>
      </c>
      <c r="B27" s="179" t="s">
        <v>111</v>
      </c>
      <c r="C27" s="143">
        <v>8293</v>
      </c>
      <c r="D27" s="143">
        <v>8293</v>
      </c>
      <c r="E27" s="143">
        <v>8293</v>
      </c>
      <c r="F27" s="143">
        <v>4020</v>
      </c>
      <c r="G27" s="137">
        <v>4</v>
      </c>
      <c r="H27" s="137">
        <v>3</v>
      </c>
      <c r="I27" s="140"/>
      <c r="J27" s="140"/>
      <c r="K27" s="140"/>
      <c r="L27" s="127" t="s">
        <v>112</v>
      </c>
      <c r="M27" s="127"/>
      <c r="P27" s="19"/>
      <c r="Q27" s="19"/>
    </row>
    <row r="28" spans="1:17" x14ac:dyDescent="0.25">
      <c r="A28" s="141"/>
      <c r="B28" s="179"/>
      <c r="C28" s="144"/>
      <c r="D28" s="144"/>
      <c r="E28" s="144"/>
      <c r="F28" s="144"/>
      <c r="G28" s="138"/>
      <c r="H28" s="138"/>
      <c r="I28" s="141"/>
      <c r="J28" s="141"/>
      <c r="K28" s="141"/>
      <c r="L28" s="128"/>
      <c r="M28" s="128"/>
      <c r="P28" s="19"/>
      <c r="Q28" s="19"/>
    </row>
    <row r="29" spans="1:17" x14ac:dyDescent="0.25">
      <c r="A29" s="142"/>
      <c r="B29" s="179"/>
      <c r="C29" s="145"/>
      <c r="D29" s="145"/>
      <c r="E29" s="145"/>
      <c r="F29" s="145"/>
      <c r="G29" s="139"/>
      <c r="H29" s="139"/>
      <c r="I29" s="142"/>
      <c r="J29" s="142"/>
      <c r="K29" s="142"/>
      <c r="L29" s="129"/>
      <c r="M29" s="129"/>
      <c r="P29" s="19"/>
      <c r="Q29" s="19"/>
    </row>
    <row r="30" spans="1:17" ht="26.4" x14ac:dyDescent="0.25">
      <c r="A30" s="24" t="s">
        <v>113</v>
      </c>
      <c r="B30" s="39" t="s">
        <v>114</v>
      </c>
      <c r="C30" s="40">
        <v>9605</v>
      </c>
      <c r="D30" s="43">
        <v>9535</v>
      </c>
      <c r="E30" s="40">
        <v>7835</v>
      </c>
      <c r="F30" s="40">
        <v>7835</v>
      </c>
      <c r="G30" s="41" t="s">
        <v>16</v>
      </c>
      <c r="H30" s="41" t="s">
        <v>17</v>
      </c>
      <c r="I30" s="24"/>
      <c r="J30" s="24">
        <v>130</v>
      </c>
      <c r="K30" s="42" t="s">
        <v>115</v>
      </c>
      <c r="L30" s="24"/>
      <c r="M30" s="24">
        <v>100</v>
      </c>
      <c r="P30" s="19"/>
      <c r="Q30" s="19"/>
    </row>
    <row r="31" spans="1:17" ht="28.5" customHeight="1" x14ac:dyDescent="0.25">
      <c r="A31" s="24" t="s">
        <v>116</v>
      </c>
      <c r="B31" s="39" t="s">
        <v>117</v>
      </c>
      <c r="C31" s="40">
        <v>5092</v>
      </c>
      <c r="D31" s="40">
        <v>5308</v>
      </c>
      <c r="E31" s="40">
        <v>5092</v>
      </c>
      <c r="F31" s="40"/>
      <c r="G31" s="44">
        <v>4</v>
      </c>
      <c r="H31" s="45"/>
      <c r="I31" s="24"/>
      <c r="J31" s="28"/>
      <c r="K31" s="24"/>
      <c r="L31" s="24"/>
      <c r="M31" s="24"/>
      <c r="P31" s="19"/>
      <c r="Q31" s="19"/>
    </row>
    <row r="32" spans="1:17" ht="26.4" x14ac:dyDescent="0.25">
      <c r="A32" s="24" t="s">
        <v>118</v>
      </c>
      <c r="B32" s="39" t="s">
        <v>119</v>
      </c>
      <c r="C32" s="40">
        <v>1130</v>
      </c>
      <c r="D32" s="40">
        <v>725</v>
      </c>
      <c r="E32" s="40">
        <v>1130</v>
      </c>
      <c r="F32" s="40"/>
      <c r="G32" s="44">
        <v>4</v>
      </c>
      <c r="H32" s="45"/>
      <c r="I32" s="24"/>
      <c r="J32" s="28"/>
      <c r="K32" s="24"/>
      <c r="L32" s="24"/>
      <c r="M32" s="24"/>
      <c r="P32" s="19"/>
      <c r="Q32" s="19"/>
    </row>
    <row r="33" spans="1:17" ht="52.8" x14ac:dyDescent="0.25">
      <c r="A33" s="24" t="s">
        <v>120</v>
      </c>
      <c r="B33" s="46" t="s">
        <v>121</v>
      </c>
      <c r="C33" s="47">
        <v>1045</v>
      </c>
      <c r="D33" s="47">
        <v>1174</v>
      </c>
      <c r="E33" s="47">
        <v>1045</v>
      </c>
      <c r="F33" s="47">
        <v>1045</v>
      </c>
      <c r="G33" s="44">
        <v>4</v>
      </c>
      <c r="H33" s="44">
        <v>2</v>
      </c>
      <c r="I33" s="24"/>
      <c r="J33" s="28"/>
      <c r="K33" s="24"/>
      <c r="L33" s="24"/>
      <c r="M33" s="24"/>
      <c r="P33" s="19"/>
      <c r="Q33" s="19"/>
    </row>
    <row r="34" spans="1:17" ht="26.4" x14ac:dyDescent="0.25">
      <c r="A34" s="24" t="s">
        <v>122</v>
      </c>
      <c r="B34" s="39" t="s">
        <v>123</v>
      </c>
      <c r="C34" s="40">
        <v>933</v>
      </c>
      <c r="D34" s="43">
        <v>973</v>
      </c>
      <c r="E34" s="40">
        <v>600</v>
      </c>
      <c r="F34" s="40"/>
      <c r="G34" s="44">
        <v>4</v>
      </c>
      <c r="H34" s="30"/>
      <c r="I34" s="24"/>
      <c r="J34" s="24">
        <v>280</v>
      </c>
      <c r="K34" s="42" t="s">
        <v>124</v>
      </c>
      <c r="L34" s="42" t="s">
        <v>125</v>
      </c>
      <c r="M34" s="42"/>
      <c r="P34" s="19"/>
      <c r="Q34" s="19"/>
    </row>
    <row r="35" spans="1:17" ht="40.799999999999997" x14ac:dyDescent="0.25">
      <c r="A35" s="24" t="s">
        <v>126</v>
      </c>
      <c r="B35" s="39" t="s">
        <v>127</v>
      </c>
      <c r="C35" s="40">
        <v>40754</v>
      </c>
      <c r="D35" s="43">
        <v>41884</v>
      </c>
      <c r="E35" s="40">
        <v>37326</v>
      </c>
      <c r="F35" s="40">
        <v>18660</v>
      </c>
      <c r="G35" s="44">
        <v>4</v>
      </c>
      <c r="H35" s="44">
        <v>2</v>
      </c>
      <c r="I35" s="24"/>
      <c r="J35" s="24">
        <v>3527</v>
      </c>
      <c r="K35" s="42" t="s">
        <v>128</v>
      </c>
      <c r="L35" s="42" t="s">
        <v>129</v>
      </c>
      <c r="M35" s="42">
        <v>10</v>
      </c>
      <c r="P35" s="19"/>
      <c r="Q35" s="19"/>
    </row>
    <row r="36" spans="1:17" ht="26.4" x14ac:dyDescent="0.25">
      <c r="A36" s="24" t="s">
        <v>130</v>
      </c>
      <c r="B36" s="39" t="s">
        <v>131</v>
      </c>
      <c r="C36" s="40">
        <v>3082</v>
      </c>
      <c r="D36" s="43">
        <v>3082</v>
      </c>
      <c r="E36" s="40">
        <v>3082</v>
      </c>
      <c r="F36" s="40"/>
      <c r="G36" s="44">
        <v>4</v>
      </c>
      <c r="H36" s="45"/>
      <c r="I36" s="24"/>
      <c r="J36" s="24"/>
      <c r="K36" s="24"/>
      <c r="L36" s="42"/>
      <c r="M36" s="42">
        <v>55</v>
      </c>
      <c r="P36" s="19"/>
      <c r="Q36" s="19"/>
    </row>
    <row r="37" spans="1:17" ht="26.4" x14ac:dyDescent="0.25">
      <c r="A37" s="24" t="s">
        <v>132</v>
      </c>
      <c r="B37" s="39" t="s">
        <v>133</v>
      </c>
      <c r="C37" s="40">
        <v>1983</v>
      </c>
      <c r="D37" s="40">
        <v>2001</v>
      </c>
      <c r="E37" s="40">
        <v>1983</v>
      </c>
      <c r="F37" s="40">
        <v>1983</v>
      </c>
      <c r="G37" s="44">
        <v>4</v>
      </c>
      <c r="H37" s="44">
        <v>2</v>
      </c>
      <c r="I37" s="24"/>
      <c r="J37" s="24">
        <v>72</v>
      </c>
      <c r="K37" s="42" t="s">
        <v>134</v>
      </c>
      <c r="L37" s="42" t="s">
        <v>135</v>
      </c>
      <c r="M37" s="42">
        <v>3</v>
      </c>
      <c r="P37" s="19"/>
      <c r="Q37" s="19"/>
    </row>
    <row r="38" spans="1:17" x14ac:dyDescent="0.25">
      <c r="A38" s="140" t="s">
        <v>136</v>
      </c>
      <c r="B38" s="46" t="s">
        <v>137</v>
      </c>
      <c r="C38" s="131">
        <v>1943</v>
      </c>
      <c r="D38" s="131">
        <v>1943</v>
      </c>
      <c r="E38" s="131">
        <v>1879</v>
      </c>
      <c r="F38" s="40">
        <v>531</v>
      </c>
      <c r="G38" s="134">
        <v>4</v>
      </c>
      <c r="H38" s="44">
        <v>2</v>
      </c>
      <c r="I38" s="140"/>
      <c r="J38" s="140"/>
      <c r="K38" s="127" t="s">
        <v>138</v>
      </c>
      <c r="L38" s="140"/>
      <c r="M38" s="140"/>
      <c r="P38" s="19"/>
      <c r="Q38" s="19"/>
    </row>
    <row r="39" spans="1:17" ht="18" customHeight="1" x14ac:dyDescent="0.25">
      <c r="A39" s="142"/>
      <c r="B39" s="48" t="s">
        <v>139</v>
      </c>
      <c r="C39" s="133"/>
      <c r="D39" s="133"/>
      <c r="E39" s="133"/>
      <c r="F39" s="49"/>
      <c r="G39" s="136"/>
      <c r="H39" s="50"/>
      <c r="I39" s="142"/>
      <c r="J39" s="142"/>
      <c r="K39" s="129"/>
      <c r="L39" s="142"/>
      <c r="M39" s="142"/>
      <c r="P39" s="19"/>
      <c r="Q39" s="19"/>
    </row>
    <row r="40" spans="1:17" ht="26.4" x14ac:dyDescent="0.25">
      <c r="A40" s="24" t="s">
        <v>140</v>
      </c>
      <c r="B40" s="51" t="s">
        <v>141</v>
      </c>
      <c r="C40" s="40">
        <v>903</v>
      </c>
      <c r="D40" s="40">
        <v>916</v>
      </c>
      <c r="E40" s="40">
        <v>903</v>
      </c>
      <c r="F40" s="40"/>
      <c r="G40" s="44">
        <v>4</v>
      </c>
      <c r="H40" s="30"/>
      <c r="I40" s="24"/>
      <c r="J40" s="28"/>
      <c r="K40" s="24"/>
      <c r="L40" s="24"/>
      <c r="M40" s="24"/>
      <c r="P40" s="19"/>
      <c r="Q40" s="19"/>
    </row>
    <row r="41" spans="1:17" ht="26.4" x14ac:dyDescent="0.25">
      <c r="A41" s="24" t="s">
        <v>142</v>
      </c>
      <c r="B41" s="39" t="s">
        <v>143</v>
      </c>
      <c r="C41" s="40">
        <v>2694</v>
      </c>
      <c r="D41" s="40">
        <v>2672</v>
      </c>
      <c r="E41" s="40">
        <v>1941</v>
      </c>
      <c r="F41" s="40"/>
      <c r="G41" s="44">
        <v>4</v>
      </c>
      <c r="H41" s="30"/>
      <c r="I41" s="24"/>
      <c r="J41" s="24">
        <v>685</v>
      </c>
      <c r="K41" s="24" t="s">
        <v>144</v>
      </c>
      <c r="L41" s="24"/>
      <c r="M41" s="24"/>
      <c r="P41" s="19"/>
      <c r="Q41" s="19"/>
    </row>
    <row r="42" spans="1:17" ht="26.4" x14ac:dyDescent="0.25">
      <c r="A42" s="24" t="s">
        <v>145</v>
      </c>
      <c r="B42" s="25" t="s">
        <v>146</v>
      </c>
      <c r="C42" s="21">
        <v>20000</v>
      </c>
      <c r="D42" s="21">
        <v>18418</v>
      </c>
      <c r="E42" s="21">
        <v>18500</v>
      </c>
      <c r="F42" s="21"/>
      <c r="G42" s="27">
        <v>4</v>
      </c>
      <c r="H42" s="37"/>
      <c r="I42" s="34"/>
      <c r="J42" s="34"/>
      <c r="K42" s="42"/>
      <c r="L42" s="24"/>
      <c r="M42" s="24"/>
      <c r="P42" s="19"/>
      <c r="Q42" s="19"/>
    </row>
    <row r="43" spans="1:17" ht="15" customHeight="1" x14ac:dyDescent="0.25">
      <c r="A43" s="155" t="s">
        <v>147</v>
      </c>
      <c r="B43" s="171" t="s">
        <v>148</v>
      </c>
      <c r="C43" s="173">
        <v>9830</v>
      </c>
      <c r="D43" s="174">
        <v>8612</v>
      </c>
      <c r="E43" s="163">
        <v>9830</v>
      </c>
      <c r="F43" s="163">
        <v>9830</v>
      </c>
      <c r="G43" s="165">
        <v>4</v>
      </c>
      <c r="H43" s="167">
        <v>3</v>
      </c>
      <c r="I43" s="155"/>
      <c r="J43" s="155"/>
      <c r="K43" s="169"/>
      <c r="L43" s="155"/>
      <c r="M43" s="52"/>
      <c r="P43" s="19"/>
      <c r="Q43" s="19"/>
    </row>
    <row r="44" spans="1:17" x14ac:dyDescent="0.25">
      <c r="A44" s="156"/>
      <c r="B44" s="172"/>
      <c r="C44" s="173"/>
      <c r="D44" s="175"/>
      <c r="E44" s="164"/>
      <c r="F44" s="164"/>
      <c r="G44" s="166"/>
      <c r="H44" s="168"/>
      <c r="I44" s="156"/>
      <c r="J44" s="156"/>
      <c r="K44" s="170"/>
      <c r="L44" s="156"/>
      <c r="M44" s="52"/>
      <c r="P44" s="19"/>
      <c r="Q44" s="19"/>
    </row>
    <row r="45" spans="1:17" ht="28.5" customHeight="1" x14ac:dyDescent="0.25">
      <c r="A45" s="10"/>
      <c r="B45" s="53" t="s">
        <v>149</v>
      </c>
      <c r="C45" s="5">
        <f>SUM(C4:C44)</f>
        <v>238180</v>
      </c>
      <c r="D45" s="5">
        <f>SUM(D4:D44)</f>
        <v>213062</v>
      </c>
      <c r="E45" s="5">
        <f>SUM(E4:E44)</f>
        <v>195622</v>
      </c>
      <c r="F45" s="5">
        <f>SUM(F4:F44)</f>
        <v>139755</v>
      </c>
      <c r="G45" s="54"/>
      <c r="H45" s="54"/>
      <c r="I45" s="54"/>
      <c r="J45" s="11" t="s">
        <v>67</v>
      </c>
      <c r="K45" s="3"/>
      <c r="L45" s="3"/>
      <c r="M45" s="3"/>
      <c r="P45" s="19"/>
      <c r="Q45" s="19"/>
    </row>
    <row r="46" spans="1:17" ht="21.75" customHeight="1" x14ac:dyDescent="0.25">
      <c r="A46" s="55"/>
      <c r="B46" s="56" t="s">
        <v>150</v>
      </c>
      <c r="C46" s="57"/>
      <c r="D46" s="57"/>
      <c r="E46" s="57"/>
      <c r="F46" s="57"/>
      <c r="G46" s="13"/>
      <c r="H46" s="13"/>
      <c r="I46" s="13"/>
      <c r="J46" s="10"/>
      <c r="K46" s="13"/>
      <c r="L46" s="13"/>
      <c r="M46" s="13"/>
      <c r="P46" s="19"/>
      <c r="Q46" s="19"/>
    </row>
    <row r="47" spans="1:17" x14ac:dyDescent="0.25">
      <c r="A47" s="58" t="s">
        <v>151</v>
      </c>
      <c r="B47" s="59" t="s">
        <v>152</v>
      </c>
      <c r="C47" s="60">
        <v>11200</v>
      </c>
      <c r="D47" s="43">
        <v>8486</v>
      </c>
      <c r="E47" s="60">
        <v>11200</v>
      </c>
      <c r="F47" s="60"/>
      <c r="G47" s="44">
        <v>4</v>
      </c>
      <c r="H47" s="61"/>
      <c r="I47" s="62"/>
      <c r="J47" s="63"/>
      <c r="K47" s="62"/>
      <c r="L47" s="64"/>
      <c r="M47" s="65">
        <v>20</v>
      </c>
      <c r="P47" s="19"/>
      <c r="Q47" s="19"/>
    </row>
    <row r="48" spans="1:17" x14ac:dyDescent="0.25">
      <c r="A48" s="58" t="s">
        <v>153</v>
      </c>
      <c r="B48" s="66" t="s">
        <v>154</v>
      </c>
      <c r="C48" s="26">
        <v>598</v>
      </c>
      <c r="D48" s="26">
        <v>964</v>
      </c>
      <c r="E48" s="26">
        <v>598</v>
      </c>
      <c r="F48" s="26">
        <v>598</v>
      </c>
      <c r="G48" s="23">
        <v>4</v>
      </c>
      <c r="H48" s="23">
        <v>3</v>
      </c>
      <c r="I48" s="24"/>
      <c r="J48" s="28"/>
      <c r="K48" s="24"/>
      <c r="L48" s="24"/>
      <c r="M48" s="24">
        <v>4</v>
      </c>
      <c r="P48" s="19"/>
      <c r="Q48" s="19"/>
    </row>
    <row r="49" spans="1:17" ht="18" customHeight="1" x14ac:dyDescent="0.25">
      <c r="A49" s="58" t="s">
        <v>155</v>
      </c>
      <c r="B49" s="25" t="s">
        <v>156</v>
      </c>
      <c r="C49" s="26">
        <v>10126</v>
      </c>
      <c r="D49" s="33">
        <v>10126</v>
      </c>
      <c r="E49" s="26">
        <v>9906</v>
      </c>
      <c r="F49" s="26">
        <v>9906</v>
      </c>
      <c r="G49" s="23">
        <v>4</v>
      </c>
      <c r="H49" s="23">
        <v>3</v>
      </c>
      <c r="I49" s="24" t="s">
        <v>157</v>
      </c>
      <c r="J49" s="28" t="s">
        <v>158</v>
      </c>
      <c r="K49" s="24" t="s">
        <v>159</v>
      </c>
      <c r="L49" s="24" t="s">
        <v>160</v>
      </c>
      <c r="M49" s="24">
        <v>108</v>
      </c>
      <c r="P49" s="19"/>
      <c r="Q49" s="19"/>
    </row>
    <row r="50" spans="1:17" x14ac:dyDescent="0.25">
      <c r="A50" s="58" t="s">
        <v>161</v>
      </c>
      <c r="B50" s="66" t="s">
        <v>162</v>
      </c>
      <c r="C50" s="26">
        <v>677</v>
      </c>
      <c r="D50" s="26">
        <v>619</v>
      </c>
      <c r="E50" s="26">
        <v>677</v>
      </c>
      <c r="F50" s="26">
        <v>677</v>
      </c>
      <c r="G50" s="23">
        <v>4</v>
      </c>
      <c r="H50" s="23">
        <v>3</v>
      </c>
      <c r="I50" s="24"/>
      <c r="J50" s="28"/>
      <c r="K50" s="24"/>
      <c r="L50" s="24"/>
      <c r="M50" s="24">
        <v>43</v>
      </c>
      <c r="P50" s="19"/>
      <c r="Q50" s="19"/>
    </row>
    <row r="51" spans="1:17" ht="27" customHeight="1" x14ac:dyDescent="0.25">
      <c r="A51" s="152" t="s">
        <v>163</v>
      </c>
      <c r="B51" s="59" t="s">
        <v>164</v>
      </c>
      <c r="C51" s="157">
        <v>25138</v>
      </c>
      <c r="D51" s="157">
        <v>25138</v>
      </c>
      <c r="E51" s="157">
        <v>14449</v>
      </c>
      <c r="F51" s="157">
        <v>14449</v>
      </c>
      <c r="G51" s="160" t="s">
        <v>16</v>
      </c>
      <c r="H51" s="134">
        <v>3</v>
      </c>
      <c r="I51" s="152"/>
      <c r="J51" s="152"/>
      <c r="K51" s="62" t="s">
        <v>165</v>
      </c>
      <c r="L51" s="65" t="s">
        <v>166</v>
      </c>
      <c r="M51" s="65"/>
      <c r="P51" s="19"/>
      <c r="Q51" s="19"/>
    </row>
    <row r="52" spans="1:17" x14ac:dyDescent="0.25">
      <c r="A52" s="153"/>
      <c r="B52" s="59" t="s">
        <v>167</v>
      </c>
      <c r="C52" s="158"/>
      <c r="D52" s="158"/>
      <c r="E52" s="158"/>
      <c r="F52" s="158"/>
      <c r="G52" s="161"/>
      <c r="H52" s="135"/>
      <c r="I52" s="153"/>
      <c r="J52" s="153"/>
      <c r="K52" s="62" t="s">
        <v>168</v>
      </c>
      <c r="L52" s="62"/>
      <c r="M52" s="62"/>
      <c r="P52" s="19"/>
      <c r="Q52" s="19"/>
    </row>
    <row r="53" spans="1:17" x14ac:dyDescent="0.25">
      <c r="A53" s="153"/>
      <c r="B53" s="59" t="s">
        <v>169</v>
      </c>
      <c r="C53" s="158"/>
      <c r="D53" s="158"/>
      <c r="E53" s="158"/>
      <c r="F53" s="158"/>
      <c r="G53" s="161"/>
      <c r="H53" s="135"/>
      <c r="I53" s="153"/>
      <c r="J53" s="153"/>
      <c r="K53" s="152"/>
      <c r="L53" s="62" t="s">
        <v>170</v>
      </c>
      <c r="M53" s="62"/>
      <c r="P53" s="19"/>
      <c r="Q53" s="19"/>
    </row>
    <row r="54" spans="1:17" ht="15.75" customHeight="1" x14ac:dyDescent="0.25">
      <c r="A54" s="153"/>
      <c r="B54" s="59" t="s">
        <v>171</v>
      </c>
      <c r="C54" s="158"/>
      <c r="D54" s="158"/>
      <c r="E54" s="158"/>
      <c r="F54" s="158"/>
      <c r="G54" s="161"/>
      <c r="H54" s="135"/>
      <c r="I54" s="153"/>
      <c r="J54" s="153"/>
      <c r="K54" s="153"/>
      <c r="L54" s="152"/>
      <c r="M54" s="62"/>
      <c r="P54" s="19"/>
      <c r="Q54" s="19"/>
    </row>
    <row r="55" spans="1:17" ht="15.75" customHeight="1" x14ac:dyDescent="0.25">
      <c r="A55" s="153"/>
      <c r="B55" s="59" t="s">
        <v>172</v>
      </c>
      <c r="C55" s="158"/>
      <c r="D55" s="158"/>
      <c r="E55" s="158"/>
      <c r="F55" s="158"/>
      <c r="G55" s="161"/>
      <c r="H55" s="135"/>
      <c r="I55" s="153"/>
      <c r="J55" s="153"/>
      <c r="K55" s="153"/>
      <c r="L55" s="153"/>
      <c r="M55" s="62"/>
      <c r="P55" s="19"/>
      <c r="Q55" s="19"/>
    </row>
    <row r="56" spans="1:17" x14ac:dyDescent="0.25">
      <c r="A56" s="154"/>
      <c r="B56" s="59" t="s">
        <v>173</v>
      </c>
      <c r="C56" s="159"/>
      <c r="D56" s="159"/>
      <c r="E56" s="159"/>
      <c r="F56" s="159"/>
      <c r="G56" s="162"/>
      <c r="H56" s="136"/>
      <c r="I56" s="154"/>
      <c r="J56" s="154"/>
      <c r="K56" s="154"/>
      <c r="L56" s="154"/>
      <c r="M56" s="62"/>
      <c r="P56" s="19"/>
      <c r="Q56" s="19"/>
    </row>
    <row r="57" spans="1:17" ht="38.25" customHeight="1" x14ac:dyDescent="0.25">
      <c r="A57" s="140" t="s">
        <v>174</v>
      </c>
      <c r="B57" s="25" t="s">
        <v>175</v>
      </c>
      <c r="C57" s="143">
        <v>57569</v>
      </c>
      <c r="D57" s="143">
        <v>57569</v>
      </c>
      <c r="E57" s="143">
        <v>52187</v>
      </c>
      <c r="F57" s="143">
        <v>41466</v>
      </c>
      <c r="G57" s="137">
        <v>4</v>
      </c>
      <c r="H57" s="137">
        <v>3</v>
      </c>
      <c r="I57" s="140" t="s">
        <v>176</v>
      </c>
      <c r="J57" s="140"/>
      <c r="K57" s="140" t="s">
        <v>177</v>
      </c>
      <c r="L57" s="127"/>
      <c r="M57" s="24" t="s">
        <v>178</v>
      </c>
      <c r="P57" s="19"/>
      <c r="Q57" s="19"/>
    </row>
    <row r="58" spans="1:17" ht="38.25" customHeight="1" x14ac:dyDescent="0.25">
      <c r="A58" s="141"/>
      <c r="B58" s="67" t="s">
        <v>179</v>
      </c>
      <c r="C58" s="144"/>
      <c r="D58" s="144"/>
      <c r="E58" s="144"/>
      <c r="F58" s="144"/>
      <c r="G58" s="138"/>
      <c r="H58" s="138"/>
      <c r="I58" s="141"/>
      <c r="J58" s="141"/>
      <c r="K58" s="141"/>
      <c r="L58" s="129"/>
      <c r="M58" s="24">
        <v>119</v>
      </c>
      <c r="P58" s="19"/>
      <c r="Q58" s="19"/>
    </row>
    <row r="59" spans="1:17" ht="66" x14ac:dyDescent="0.25">
      <c r="A59" s="142"/>
      <c r="B59" s="20" t="s">
        <v>180</v>
      </c>
      <c r="C59" s="145"/>
      <c r="D59" s="145"/>
      <c r="E59" s="145"/>
      <c r="F59" s="145"/>
      <c r="G59" s="139"/>
      <c r="H59" s="139"/>
      <c r="I59" s="142"/>
      <c r="J59" s="142"/>
      <c r="K59" s="142"/>
      <c r="L59" s="68" t="s">
        <v>181</v>
      </c>
      <c r="M59" s="42"/>
      <c r="P59" s="19"/>
      <c r="Q59" s="19"/>
    </row>
    <row r="60" spans="1:17" ht="26.4" x14ac:dyDescent="0.25">
      <c r="A60" s="24" t="s">
        <v>182</v>
      </c>
      <c r="B60" s="39" t="s">
        <v>183</v>
      </c>
      <c r="C60" s="42">
        <v>1600</v>
      </c>
      <c r="D60" s="42">
        <v>1542</v>
      </c>
      <c r="E60" s="42">
        <v>1600</v>
      </c>
      <c r="F60" s="42"/>
      <c r="G60" s="44">
        <v>4</v>
      </c>
      <c r="H60" s="45"/>
      <c r="I60" s="24"/>
      <c r="J60" s="28"/>
      <c r="K60" s="42"/>
      <c r="L60" s="42"/>
      <c r="M60" s="42"/>
      <c r="P60" s="19"/>
      <c r="Q60" s="19"/>
    </row>
    <row r="61" spans="1:17" x14ac:dyDescent="0.25">
      <c r="A61" s="10"/>
      <c r="B61" s="53" t="s">
        <v>184</v>
      </c>
      <c r="C61" s="5">
        <f>SUM(C47:C60)</f>
        <v>106908</v>
      </c>
      <c r="D61" s="5">
        <f>SUM(D47:D60)</f>
        <v>104444</v>
      </c>
      <c r="E61" s="5">
        <f>SUM(E47:E60)</f>
        <v>90617</v>
      </c>
      <c r="F61" s="5">
        <f>SUM(F47:F60)</f>
        <v>67096</v>
      </c>
      <c r="G61" s="13"/>
      <c r="H61" s="13"/>
      <c r="I61" s="13"/>
      <c r="J61" s="10"/>
      <c r="K61" s="13"/>
      <c r="L61" s="13"/>
      <c r="M61" s="13"/>
      <c r="P61" s="19"/>
      <c r="Q61" s="19"/>
    </row>
    <row r="62" spans="1:17" x14ac:dyDescent="0.25">
      <c r="A62" s="53"/>
      <c r="B62" s="69" t="s">
        <v>185</v>
      </c>
      <c r="C62" s="5"/>
      <c r="D62" s="5"/>
      <c r="E62" s="5"/>
      <c r="F62" s="5"/>
      <c r="G62" s="70"/>
      <c r="H62" s="70"/>
      <c r="I62" s="70"/>
      <c r="J62" s="53"/>
      <c r="K62" s="4"/>
      <c r="L62" s="70"/>
      <c r="M62" s="70"/>
      <c r="P62" s="19"/>
      <c r="Q62" s="19"/>
    </row>
    <row r="63" spans="1:17" x14ac:dyDescent="0.25">
      <c r="A63" s="14" t="s">
        <v>186</v>
      </c>
      <c r="B63" s="71" t="s">
        <v>187</v>
      </c>
      <c r="C63" s="47">
        <v>4178</v>
      </c>
      <c r="D63" s="47">
        <v>3603</v>
      </c>
      <c r="E63" s="47">
        <v>4048</v>
      </c>
      <c r="F63" s="47">
        <v>2089</v>
      </c>
      <c r="G63" s="17" t="s">
        <v>16</v>
      </c>
      <c r="H63" s="72">
        <v>3</v>
      </c>
      <c r="I63" s="14"/>
      <c r="J63" s="15"/>
      <c r="K63" s="14" t="s">
        <v>188</v>
      </c>
      <c r="L63" s="14" t="s">
        <v>189</v>
      </c>
      <c r="M63" s="14"/>
      <c r="P63" s="19"/>
      <c r="Q63" s="19"/>
    </row>
    <row r="64" spans="1:17" ht="32.25" customHeight="1" x14ac:dyDescent="0.25">
      <c r="A64" s="14" t="s">
        <v>190</v>
      </c>
      <c r="B64" s="15" t="s">
        <v>191</v>
      </c>
      <c r="C64" s="16">
        <v>1992</v>
      </c>
      <c r="D64" s="73">
        <v>1992</v>
      </c>
      <c r="E64" s="16">
        <v>1802</v>
      </c>
      <c r="F64" s="16">
        <v>1802</v>
      </c>
      <c r="G64" s="17" t="s">
        <v>16</v>
      </c>
      <c r="H64" s="74">
        <v>3</v>
      </c>
      <c r="I64" s="14"/>
      <c r="J64" s="15"/>
      <c r="K64" s="14" t="s">
        <v>192</v>
      </c>
      <c r="L64" s="14"/>
      <c r="M64" s="14"/>
      <c r="P64" s="19"/>
      <c r="Q64" s="19"/>
    </row>
    <row r="65" spans="1:17" ht="26.4" x14ac:dyDescent="0.25">
      <c r="A65" s="14" t="s">
        <v>193</v>
      </c>
      <c r="B65" s="15" t="s">
        <v>194</v>
      </c>
      <c r="C65" s="16">
        <v>2519</v>
      </c>
      <c r="D65" s="16">
        <v>2519</v>
      </c>
      <c r="E65" s="16">
        <v>2519</v>
      </c>
      <c r="F65" s="16">
        <v>2519</v>
      </c>
      <c r="G65" s="17" t="s">
        <v>16</v>
      </c>
      <c r="H65" s="74">
        <v>3</v>
      </c>
      <c r="I65" s="14"/>
      <c r="J65" s="15"/>
      <c r="K65" s="14"/>
      <c r="L65" s="14" t="s">
        <v>195</v>
      </c>
      <c r="M65" s="14"/>
      <c r="P65" s="19"/>
      <c r="Q65" s="19"/>
    </row>
    <row r="66" spans="1:17" x14ac:dyDescent="0.25">
      <c r="A66" s="14" t="s">
        <v>196</v>
      </c>
      <c r="B66" s="25" t="s">
        <v>197</v>
      </c>
      <c r="C66" s="26">
        <v>3051</v>
      </c>
      <c r="D66" s="26">
        <v>1851</v>
      </c>
      <c r="E66" s="26">
        <v>1491</v>
      </c>
      <c r="F66" s="26">
        <v>1491</v>
      </c>
      <c r="G66" s="23">
        <v>4</v>
      </c>
      <c r="H66" s="23">
        <v>3</v>
      </c>
      <c r="I66" s="24">
        <v>1200</v>
      </c>
      <c r="J66" s="28"/>
      <c r="K66" s="24" t="s">
        <v>198</v>
      </c>
      <c r="L66" s="24"/>
      <c r="M66" s="24">
        <v>3</v>
      </c>
      <c r="P66" s="19"/>
      <c r="Q66" s="19"/>
    </row>
    <row r="67" spans="1:17" ht="52.8" x14ac:dyDescent="0.25">
      <c r="A67" s="14" t="s">
        <v>199</v>
      </c>
      <c r="B67" s="25" t="s">
        <v>200</v>
      </c>
      <c r="C67" s="26">
        <v>3634</v>
      </c>
      <c r="D67" s="33">
        <v>3008</v>
      </c>
      <c r="E67" s="26">
        <v>2323</v>
      </c>
      <c r="F67" s="21">
        <v>2323</v>
      </c>
      <c r="G67" s="23">
        <v>4</v>
      </c>
      <c r="H67" s="23">
        <v>3</v>
      </c>
      <c r="I67" s="24"/>
      <c r="J67" s="24">
        <v>626</v>
      </c>
      <c r="K67" s="24" t="s">
        <v>201</v>
      </c>
      <c r="L67" s="24" t="s">
        <v>202</v>
      </c>
      <c r="M67" s="24">
        <v>4</v>
      </c>
      <c r="P67" s="19"/>
      <c r="Q67" s="19"/>
    </row>
    <row r="68" spans="1:17" x14ac:dyDescent="0.25">
      <c r="A68" s="14" t="s">
        <v>203</v>
      </c>
      <c r="B68" s="25" t="s">
        <v>204</v>
      </c>
      <c r="C68" s="26">
        <v>992</v>
      </c>
      <c r="D68" s="26">
        <v>1125</v>
      </c>
      <c r="E68" s="26">
        <v>992</v>
      </c>
      <c r="F68" s="26">
        <v>992</v>
      </c>
      <c r="G68" s="23">
        <v>4</v>
      </c>
      <c r="H68" s="23">
        <v>3</v>
      </c>
      <c r="I68" s="24"/>
      <c r="J68" s="28"/>
      <c r="K68" s="24"/>
      <c r="L68" s="24"/>
      <c r="M68" s="24">
        <v>1</v>
      </c>
      <c r="P68" s="19"/>
      <c r="Q68" s="19"/>
    </row>
    <row r="69" spans="1:17" x14ac:dyDescent="0.25">
      <c r="A69" s="14" t="s">
        <v>205</v>
      </c>
      <c r="B69" s="25" t="s">
        <v>206</v>
      </c>
      <c r="C69" s="26">
        <v>798</v>
      </c>
      <c r="D69" s="26">
        <v>762</v>
      </c>
      <c r="E69" s="26">
        <v>798</v>
      </c>
      <c r="F69" s="26">
        <v>798</v>
      </c>
      <c r="G69" s="23">
        <v>4</v>
      </c>
      <c r="H69" s="23">
        <v>3</v>
      </c>
      <c r="I69" s="24"/>
      <c r="J69" s="28"/>
      <c r="K69" s="24"/>
      <c r="L69" s="24"/>
      <c r="M69" s="24">
        <v>6</v>
      </c>
      <c r="P69" s="19"/>
      <c r="Q69" s="19"/>
    </row>
    <row r="70" spans="1:17" ht="39.6" x14ac:dyDescent="0.25">
      <c r="A70" s="14" t="s">
        <v>207</v>
      </c>
      <c r="B70" s="25" t="s">
        <v>208</v>
      </c>
      <c r="C70" s="21">
        <v>4251</v>
      </c>
      <c r="D70" s="22">
        <v>4251</v>
      </c>
      <c r="E70" s="21">
        <v>3205</v>
      </c>
      <c r="F70" s="21">
        <v>3205</v>
      </c>
      <c r="G70" s="23">
        <v>4</v>
      </c>
      <c r="H70" s="23">
        <v>3</v>
      </c>
      <c r="I70" s="24" t="s">
        <v>209</v>
      </c>
      <c r="J70" s="28"/>
      <c r="K70" s="24" t="s">
        <v>210</v>
      </c>
      <c r="L70" s="24" t="s">
        <v>211</v>
      </c>
      <c r="M70" s="24">
        <v>17</v>
      </c>
      <c r="P70" s="19"/>
      <c r="Q70" s="19"/>
    </row>
    <row r="71" spans="1:17" x14ac:dyDescent="0.25">
      <c r="A71" s="14" t="s">
        <v>212</v>
      </c>
      <c r="B71" s="25" t="s">
        <v>213</v>
      </c>
      <c r="C71" s="26">
        <v>1071</v>
      </c>
      <c r="D71" s="33">
        <v>1071</v>
      </c>
      <c r="E71" s="26">
        <v>1041</v>
      </c>
      <c r="F71" s="26">
        <v>1041</v>
      </c>
      <c r="G71" s="23">
        <v>4</v>
      </c>
      <c r="H71" s="23">
        <v>3</v>
      </c>
      <c r="I71" s="24"/>
      <c r="J71" s="28"/>
      <c r="K71" s="24" t="s">
        <v>214</v>
      </c>
      <c r="L71" s="24"/>
      <c r="M71" s="24"/>
      <c r="P71" s="19"/>
      <c r="Q71" s="19"/>
    </row>
    <row r="72" spans="1:17" s="29" customFormat="1" x14ac:dyDescent="0.25">
      <c r="A72" s="14" t="s">
        <v>215</v>
      </c>
      <c r="B72" s="75" t="s">
        <v>216</v>
      </c>
      <c r="C72" s="26">
        <v>4856</v>
      </c>
      <c r="D72" s="33">
        <v>4856</v>
      </c>
      <c r="E72" s="26">
        <v>4566</v>
      </c>
      <c r="F72" s="26">
        <v>4566</v>
      </c>
      <c r="G72" s="23">
        <v>4</v>
      </c>
      <c r="H72" s="23">
        <v>3</v>
      </c>
      <c r="I72" s="24"/>
      <c r="J72" s="28"/>
      <c r="K72" s="24" t="s">
        <v>217</v>
      </c>
      <c r="L72" s="24"/>
      <c r="M72" s="24">
        <v>35</v>
      </c>
      <c r="P72" s="19"/>
      <c r="Q72" s="19"/>
    </row>
    <row r="73" spans="1:17" x14ac:dyDescent="0.25">
      <c r="A73" s="14" t="s">
        <v>218</v>
      </c>
      <c r="B73" s="25" t="s">
        <v>219</v>
      </c>
      <c r="C73" s="26">
        <v>933</v>
      </c>
      <c r="D73" s="26">
        <v>1316</v>
      </c>
      <c r="E73" s="26">
        <v>933</v>
      </c>
      <c r="F73" s="26">
        <v>933</v>
      </c>
      <c r="G73" s="23">
        <v>4</v>
      </c>
      <c r="H73" s="23">
        <v>3</v>
      </c>
      <c r="I73" s="24"/>
      <c r="J73" s="28"/>
      <c r="K73" s="34"/>
      <c r="L73" s="24"/>
      <c r="M73" s="24">
        <v>5</v>
      </c>
      <c r="P73" s="19"/>
      <c r="Q73" s="19"/>
    </row>
    <row r="74" spans="1:17" ht="66" x14ac:dyDescent="0.25">
      <c r="A74" s="14" t="s">
        <v>220</v>
      </c>
      <c r="B74" s="25" t="s">
        <v>221</v>
      </c>
      <c r="C74" s="26">
        <v>2810</v>
      </c>
      <c r="D74" s="33">
        <v>2810</v>
      </c>
      <c r="E74" s="26">
        <v>877</v>
      </c>
      <c r="F74" s="26">
        <v>877</v>
      </c>
      <c r="G74" s="23">
        <v>6</v>
      </c>
      <c r="H74" s="23">
        <v>5</v>
      </c>
      <c r="I74" s="24"/>
      <c r="J74" s="28"/>
      <c r="K74" s="24" t="s">
        <v>222</v>
      </c>
      <c r="L74" s="24" t="s">
        <v>223</v>
      </c>
      <c r="M74" s="24"/>
      <c r="P74" s="19"/>
      <c r="Q74" s="19"/>
    </row>
    <row r="75" spans="1:17" ht="26.4" x14ac:dyDescent="0.25">
      <c r="A75" s="14" t="s">
        <v>224</v>
      </c>
      <c r="B75" s="25" t="s">
        <v>225</v>
      </c>
      <c r="C75" s="26">
        <v>1712</v>
      </c>
      <c r="D75" s="26">
        <v>1712</v>
      </c>
      <c r="E75" s="26">
        <v>1685</v>
      </c>
      <c r="F75" s="26">
        <v>1685</v>
      </c>
      <c r="G75" s="23">
        <v>6</v>
      </c>
      <c r="H75" s="23">
        <v>5</v>
      </c>
      <c r="I75" s="24"/>
      <c r="J75" s="28"/>
      <c r="K75" s="24" t="s">
        <v>226</v>
      </c>
      <c r="L75" s="24" t="s">
        <v>227</v>
      </c>
      <c r="M75" s="24"/>
      <c r="P75" s="19"/>
      <c r="Q75" s="19"/>
    </row>
    <row r="76" spans="1:17" ht="79.2" x14ac:dyDescent="0.25">
      <c r="A76" s="14" t="s">
        <v>228</v>
      </c>
      <c r="B76" s="25" t="s">
        <v>229</v>
      </c>
      <c r="C76" s="26">
        <v>2956</v>
      </c>
      <c r="D76" s="26">
        <v>2956</v>
      </c>
      <c r="E76" s="26"/>
      <c r="F76" s="26">
        <v>275</v>
      </c>
      <c r="G76" s="30"/>
      <c r="H76" s="27">
        <v>5</v>
      </c>
      <c r="I76" s="24" t="s">
        <v>230</v>
      </c>
      <c r="J76" s="28"/>
      <c r="K76" s="24" t="s">
        <v>231</v>
      </c>
      <c r="L76" s="31" t="s">
        <v>232</v>
      </c>
      <c r="M76" s="31"/>
      <c r="P76" s="19"/>
      <c r="Q76" s="19"/>
    </row>
    <row r="77" spans="1:17" ht="45" customHeight="1" x14ac:dyDescent="0.25">
      <c r="A77" s="14" t="s">
        <v>233</v>
      </c>
      <c r="B77" s="25" t="s">
        <v>234</v>
      </c>
      <c r="C77" s="26">
        <v>327</v>
      </c>
      <c r="D77" s="26">
        <v>327</v>
      </c>
      <c r="E77" s="26">
        <v>327</v>
      </c>
      <c r="F77" s="26"/>
      <c r="G77" s="23">
        <v>5</v>
      </c>
      <c r="H77" s="30"/>
      <c r="I77" s="24"/>
      <c r="J77" s="28"/>
      <c r="K77" s="24"/>
      <c r="L77" s="76"/>
      <c r="M77" s="76"/>
      <c r="P77" s="19"/>
      <c r="Q77" s="19"/>
    </row>
    <row r="78" spans="1:17" ht="39" customHeight="1" x14ac:dyDescent="0.25">
      <c r="A78" s="14" t="s">
        <v>235</v>
      </c>
      <c r="B78" s="25" t="s">
        <v>236</v>
      </c>
      <c r="C78" s="26">
        <v>1727</v>
      </c>
      <c r="D78" s="26">
        <v>1647</v>
      </c>
      <c r="E78" s="26">
        <v>1687</v>
      </c>
      <c r="F78" s="26">
        <v>1687</v>
      </c>
      <c r="G78" s="23">
        <v>5</v>
      </c>
      <c r="H78" s="23">
        <v>3</v>
      </c>
      <c r="I78" s="24" t="s">
        <v>237</v>
      </c>
      <c r="J78" s="28"/>
      <c r="K78" s="24" t="s">
        <v>238</v>
      </c>
      <c r="L78" s="24"/>
      <c r="M78" s="24"/>
      <c r="P78" s="19"/>
      <c r="Q78" s="19"/>
    </row>
    <row r="79" spans="1:17" ht="26.4" x14ac:dyDescent="0.25">
      <c r="A79" s="14" t="s">
        <v>239</v>
      </c>
      <c r="B79" s="77" t="s">
        <v>240</v>
      </c>
      <c r="C79" s="47">
        <v>1161</v>
      </c>
      <c r="D79" s="47">
        <v>1161</v>
      </c>
      <c r="E79" s="47">
        <v>1161</v>
      </c>
      <c r="F79" s="47">
        <v>1161</v>
      </c>
      <c r="G79" s="72">
        <v>4</v>
      </c>
      <c r="H79" s="72">
        <v>3</v>
      </c>
      <c r="I79" s="18"/>
      <c r="J79" s="18"/>
      <c r="K79" s="18"/>
      <c r="L79" s="24"/>
      <c r="M79" s="24"/>
      <c r="P79" s="19"/>
      <c r="Q79" s="19"/>
    </row>
    <row r="80" spans="1:17" ht="21" customHeight="1" x14ac:dyDescent="0.25">
      <c r="A80" s="14" t="s">
        <v>241</v>
      </c>
      <c r="B80" s="39" t="s">
        <v>242</v>
      </c>
      <c r="C80" s="40">
        <v>1422</v>
      </c>
      <c r="D80" s="40">
        <v>1422</v>
      </c>
      <c r="E80" s="40">
        <v>1422</v>
      </c>
      <c r="F80" s="40">
        <v>1422</v>
      </c>
      <c r="G80" s="44">
        <v>4</v>
      </c>
      <c r="H80" s="44">
        <v>3</v>
      </c>
      <c r="I80" s="18"/>
      <c r="J80" s="18"/>
      <c r="K80" s="18"/>
      <c r="L80" s="24"/>
      <c r="M80" s="24"/>
      <c r="P80" s="19"/>
      <c r="Q80" s="19"/>
    </row>
    <row r="81" spans="1:17" ht="21" customHeight="1" x14ac:dyDescent="0.25">
      <c r="A81" s="14" t="s">
        <v>243</v>
      </c>
      <c r="B81" s="77" t="s">
        <v>244</v>
      </c>
      <c r="C81" s="47">
        <v>433</v>
      </c>
      <c r="D81" s="47">
        <v>433</v>
      </c>
      <c r="E81" s="47">
        <v>433</v>
      </c>
      <c r="F81" s="47">
        <v>433</v>
      </c>
      <c r="G81" s="72">
        <v>4</v>
      </c>
      <c r="H81" s="72">
        <v>3</v>
      </c>
      <c r="I81" s="78"/>
      <c r="J81" s="18"/>
      <c r="K81" s="18"/>
      <c r="L81" s="24"/>
      <c r="M81" s="24"/>
      <c r="P81" s="19"/>
      <c r="Q81" s="19"/>
    </row>
    <row r="82" spans="1:17" x14ac:dyDescent="0.25">
      <c r="A82" s="10"/>
      <c r="B82" s="53" t="s">
        <v>245</v>
      </c>
      <c r="C82" s="5">
        <f>SUM(C63:C81)</f>
        <v>40823</v>
      </c>
      <c r="D82" s="5">
        <f>SUM(D63:D81)</f>
        <v>38822</v>
      </c>
      <c r="E82" s="5">
        <f>SUM(E63:E81)</f>
        <v>31310</v>
      </c>
      <c r="F82" s="5">
        <f>SUM(F63:F81)</f>
        <v>29299</v>
      </c>
      <c r="G82" s="3"/>
      <c r="H82" s="3"/>
      <c r="I82" s="3"/>
      <c r="J82" s="11"/>
      <c r="K82" s="3"/>
      <c r="L82" s="3"/>
      <c r="M82" s="3"/>
      <c r="P82" s="19"/>
      <c r="Q82" s="19"/>
    </row>
    <row r="83" spans="1:17" x14ac:dyDescent="0.25">
      <c r="A83" s="53"/>
      <c r="B83" s="53" t="s">
        <v>246</v>
      </c>
      <c r="C83" s="5"/>
      <c r="D83" s="5"/>
      <c r="E83" s="5"/>
      <c r="F83" s="5"/>
      <c r="G83" s="70"/>
      <c r="H83" s="70"/>
      <c r="I83" s="70"/>
      <c r="J83" s="53"/>
      <c r="K83" s="4"/>
      <c r="L83" s="70"/>
      <c r="M83" s="70"/>
      <c r="P83" s="19"/>
      <c r="Q83" s="19"/>
    </row>
    <row r="84" spans="1:17" ht="19.5" customHeight="1" x14ac:dyDescent="0.25">
      <c r="A84" s="146" t="s">
        <v>247</v>
      </c>
      <c r="B84" s="79" t="s">
        <v>248</v>
      </c>
      <c r="C84" s="80">
        <v>1257</v>
      </c>
      <c r="D84" s="148">
        <v>2976</v>
      </c>
      <c r="E84" s="80">
        <v>1257</v>
      </c>
      <c r="F84" s="80">
        <v>1257</v>
      </c>
      <c r="G84" s="150" t="s">
        <v>16</v>
      </c>
      <c r="H84" s="74">
        <v>3</v>
      </c>
      <c r="I84" s="81"/>
      <c r="J84" s="82"/>
      <c r="K84" s="81"/>
      <c r="L84" s="81"/>
      <c r="M84" s="81"/>
      <c r="P84" s="19"/>
      <c r="Q84" s="19"/>
    </row>
    <row r="85" spans="1:17" ht="29.25" customHeight="1" x14ac:dyDescent="0.25">
      <c r="A85" s="147"/>
      <c r="B85" s="83" t="s">
        <v>249</v>
      </c>
      <c r="C85" s="80">
        <v>1400</v>
      </c>
      <c r="D85" s="149"/>
      <c r="E85" s="80">
        <v>1400</v>
      </c>
      <c r="F85" s="80"/>
      <c r="G85" s="151"/>
      <c r="H85" s="84"/>
      <c r="I85" s="81"/>
      <c r="J85" s="82"/>
      <c r="K85" s="81"/>
      <c r="L85" s="81"/>
      <c r="M85" s="81"/>
      <c r="P85" s="19"/>
      <c r="Q85" s="19"/>
    </row>
    <row r="86" spans="1:17" ht="39.6" x14ac:dyDescent="0.25">
      <c r="A86" s="80" t="s">
        <v>250</v>
      </c>
      <c r="B86" s="85" t="s">
        <v>251</v>
      </c>
      <c r="C86" s="80">
        <v>3424</v>
      </c>
      <c r="D86" s="80">
        <v>3551</v>
      </c>
      <c r="E86" s="80">
        <v>3424</v>
      </c>
      <c r="F86" s="80">
        <v>3424</v>
      </c>
      <c r="G86" s="17" t="s">
        <v>16</v>
      </c>
      <c r="H86" s="74">
        <v>3</v>
      </c>
      <c r="I86" s="81"/>
      <c r="J86" s="82"/>
      <c r="K86" s="81"/>
      <c r="L86" s="64"/>
      <c r="M86" s="65">
        <v>8</v>
      </c>
      <c r="P86" s="19"/>
      <c r="Q86" s="19"/>
    </row>
    <row r="87" spans="1:17" x14ac:dyDescent="0.25">
      <c r="A87" s="81" t="s">
        <v>252</v>
      </c>
      <c r="B87" s="85" t="s">
        <v>253</v>
      </c>
      <c r="C87" s="86">
        <v>4810</v>
      </c>
      <c r="D87" s="86">
        <v>4281</v>
      </c>
      <c r="E87" s="86">
        <v>4810</v>
      </c>
      <c r="F87" s="86">
        <v>4810</v>
      </c>
      <c r="G87" s="17" t="s">
        <v>16</v>
      </c>
      <c r="H87" s="74">
        <v>3</v>
      </c>
      <c r="I87" s="81"/>
      <c r="J87" s="82"/>
      <c r="K87" s="81"/>
      <c r="L87" s="64"/>
      <c r="M87" s="65">
        <v>11</v>
      </c>
      <c r="P87" s="19"/>
      <c r="Q87" s="19"/>
    </row>
    <row r="88" spans="1:17" ht="26.4" x14ac:dyDescent="0.25">
      <c r="A88" s="81" t="s">
        <v>254</v>
      </c>
      <c r="B88" s="87" t="s">
        <v>255</v>
      </c>
      <c r="C88" s="80">
        <v>1277</v>
      </c>
      <c r="D88" s="73">
        <v>1277</v>
      </c>
      <c r="E88" s="80">
        <v>1277</v>
      </c>
      <c r="F88" s="80"/>
      <c r="G88" s="17" t="s">
        <v>16</v>
      </c>
      <c r="H88" s="84"/>
      <c r="I88" s="81"/>
      <c r="J88" s="82"/>
      <c r="K88" s="81"/>
      <c r="L88" s="64"/>
      <c r="M88" s="65">
        <v>18</v>
      </c>
      <c r="P88" s="19"/>
      <c r="Q88" s="19"/>
    </row>
    <row r="89" spans="1:17" ht="15.75" customHeight="1" x14ac:dyDescent="0.25">
      <c r="A89" s="81" t="s">
        <v>256</v>
      </c>
      <c r="B89" s="85" t="s">
        <v>257</v>
      </c>
      <c r="C89" s="80">
        <v>275</v>
      </c>
      <c r="D89" s="73">
        <v>275</v>
      </c>
      <c r="E89" s="80">
        <v>275</v>
      </c>
      <c r="F89" s="80"/>
      <c r="G89" s="17" t="s">
        <v>16</v>
      </c>
      <c r="H89" s="84"/>
      <c r="I89" s="81"/>
      <c r="J89" s="82"/>
      <c r="K89" s="81"/>
      <c r="L89" s="81"/>
      <c r="M89" s="81"/>
      <c r="P89" s="19"/>
      <c r="Q89" s="19"/>
    </row>
    <row r="90" spans="1:17" ht="15.75" customHeight="1" x14ac:dyDescent="0.25">
      <c r="A90" s="81" t="s">
        <v>258</v>
      </c>
      <c r="B90" s="85" t="s">
        <v>259</v>
      </c>
      <c r="C90" s="80">
        <v>279</v>
      </c>
      <c r="D90" s="73">
        <v>279</v>
      </c>
      <c r="E90" s="80">
        <v>279</v>
      </c>
      <c r="F90" s="80"/>
      <c r="G90" s="17" t="s">
        <v>16</v>
      </c>
      <c r="H90" s="84"/>
      <c r="I90" s="81"/>
      <c r="J90" s="82"/>
      <c r="K90" s="81"/>
      <c r="L90" s="81"/>
      <c r="M90" s="81"/>
      <c r="P90" s="19"/>
      <c r="Q90" s="19"/>
    </row>
    <row r="91" spans="1:17" ht="17.25" customHeight="1" x14ac:dyDescent="0.25">
      <c r="A91" s="81" t="s">
        <v>260</v>
      </c>
      <c r="B91" s="66" t="s">
        <v>261</v>
      </c>
      <c r="C91" s="26">
        <v>1500</v>
      </c>
      <c r="D91" s="26">
        <v>1500</v>
      </c>
      <c r="E91" s="26">
        <v>1500</v>
      </c>
      <c r="F91" s="26">
        <v>1500</v>
      </c>
      <c r="G91" s="23">
        <v>4</v>
      </c>
      <c r="H91" s="23">
        <v>3</v>
      </c>
      <c r="I91" s="24"/>
      <c r="J91" s="88"/>
      <c r="K91" s="24" t="s">
        <v>262</v>
      </c>
      <c r="L91" s="24"/>
      <c r="M91" s="24">
        <v>20</v>
      </c>
      <c r="P91" s="19"/>
      <c r="Q91" s="19"/>
    </row>
    <row r="92" spans="1:17" x14ac:dyDescent="0.25">
      <c r="A92" s="81" t="s">
        <v>263</v>
      </c>
      <c r="B92" s="66" t="s">
        <v>264</v>
      </c>
      <c r="C92" s="26">
        <v>823</v>
      </c>
      <c r="D92" s="33">
        <v>223</v>
      </c>
      <c r="E92" s="26">
        <v>98</v>
      </c>
      <c r="F92" s="26">
        <v>98</v>
      </c>
      <c r="G92" s="23">
        <v>4</v>
      </c>
      <c r="H92" s="23">
        <v>3</v>
      </c>
      <c r="I92" s="24" t="s">
        <v>265</v>
      </c>
      <c r="J92" s="24">
        <v>600</v>
      </c>
      <c r="K92" s="24" t="s">
        <v>266</v>
      </c>
      <c r="L92" s="24"/>
      <c r="M92" s="24"/>
      <c r="P92" s="19"/>
      <c r="Q92" s="19"/>
    </row>
    <row r="93" spans="1:17" ht="29.25" customHeight="1" x14ac:dyDescent="0.25">
      <c r="A93" s="81" t="s">
        <v>267</v>
      </c>
      <c r="B93" s="25" t="s">
        <v>268</v>
      </c>
      <c r="C93" s="21">
        <v>1168</v>
      </c>
      <c r="D93" s="21">
        <v>1168</v>
      </c>
      <c r="E93" s="21">
        <v>1089</v>
      </c>
      <c r="F93" s="21">
        <v>1089</v>
      </c>
      <c r="G93" s="23">
        <v>4</v>
      </c>
      <c r="H93" s="23">
        <v>3</v>
      </c>
      <c r="I93" s="24"/>
      <c r="J93" s="28"/>
      <c r="K93" s="24" t="s">
        <v>269</v>
      </c>
      <c r="L93" s="24"/>
      <c r="M93" s="24"/>
      <c r="P93" s="19"/>
      <c r="Q93" s="19"/>
    </row>
    <row r="94" spans="1:17" x14ac:dyDescent="0.25">
      <c r="A94" s="81" t="s">
        <v>270</v>
      </c>
      <c r="B94" s="66" t="s">
        <v>271</v>
      </c>
      <c r="C94" s="26">
        <v>1315</v>
      </c>
      <c r="D94" s="26">
        <v>1977</v>
      </c>
      <c r="E94" s="26">
        <v>1195</v>
      </c>
      <c r="F94" s="26">
        <v>1195</v>
      </c>
      <c r="G94" s="27">
        <v>4</v>
      </c>
      <c r="H94" s="23">
        <v>3</v>
      </c>
      <c r="I94" s="24"/>
      <c r="J94" s="28"/>
      <c r="K94" s="24" t="s">
        <v>272</v>
      </c>
      <c r="L94" s="24"/>
      <c r="M94" s="24"/>
      <c r="P94" s="19"/>
      <c r="Q94" s="19"/>
    </row>
    <row r="95" spans="1:17" ht="15.75" customHeight="1" x14ac:dyDescent="0.25">
      <c r="A95" s="81" t="s">
        <v>273</v>
      </c>
      <c r="B95" s="66" t="s">
        <v>274</v>
      </c>
      <c r="C95" s="26">
        <v>440</v>
      </c>
      <c r="D95" s="33">
        <v>440</v>
      </c>
      <c r="E95" s="26">
        <v>440</v>
      </c>
      <c r="F95" s="26">
        <v>440</v>
      </c>
      <c r="G95" s="23">
        <v>4</v>
      </c>
      <c r="H95" s="23">
        <v>3</v>
      </c>
      <c r="I95" s="24"/>
      <c r="J95" s="28"/>
      <c r="K95" s="24" t="s">
        <v>67</v>
      </c>
      <c r="L95" s="24"/>
      <c r="M95" s="24"/>
      <c r="P95" s="19"/>
      <c r="Q95" s="19"/>
    </row>
    <row r="96" spans="1:17" ht="26.4" x14ac:dyDescent="0.25">
      <c r="A96" s="81" t="s">
        <v>275</v>
      </c>
      <c r="B96" s="66" t="s">
        <v>276</v>
      </c>
      <c r="C96" s="26">
        <v>924</v>
      </c>
      <c r="D96" s="26">
        <v>924</v>
      </c>
      <c r="E96" s="26">
        <v>924</v>
      </c>
      <c r="F96" s="26">
        <v>924</v>
      </c>
      <c r="G96" s="23">
        <v>4</v>
      </c>
      <c r="H96" s="23">
        <v>3</v>
      </c>
      <c r="I96" s="24"/>
      <c r="J96" s="28"/>
      <c r="K96" s="24"/>
      <c r="L96" s="24"/>
      <c r="M96" s="24">
        <v>4</v>
      </c>
      <c r="P96" s="19"/>
      <c r="Q96" s="19"/>
    </row>
    <row r="97" spans="1:17" ht="18" customHeight="1" x14ac:dyDescent="0.25">
      <c r="A97" s="81" t="s">
        <v>277</v>
      </c>
      <c r="B97" s="66" t="s">
        <v>278</v>
      </c>
      <c r="C97" s="26">
        <v>1866</v>
      </c>
      <c r="D97" s="26">
        <v>1866</v>
      </c>
      <c r="E97" s="26">
        <v>1866</v>
      </c>
      <c r="F97" s="26">
        <v>1866</v>
      </c>
      <c r="G97" s="23">
        <v>4</v>
      </c>
      <c r="H97" s="23">
        <v>3</v>
      </c>
      <c r="I97" s="24"/>
      <c r="J97" s="28"/>
      <c r="K97" s="24"/>
      <c r="L97" s="24"/>
      <c r="M97" s="24"/>
      <c r="P97" s="19"/>
      <c r="Q97" s="19"/>
    </row>
    <row r="98" spans="1:17" ht="18.75" customHeight="1" x14ac:dyDescent="0.25">
      <c r="A98" s="81" t="s">
        <v>279</v>
      </c>
      <c r="B98" s="66" t="s">
        <v>280</v>
      </c>
      <c r="C98" s="26">
        <v>583</v>
      </c>
      <c r="D98" s="26">
        <v>583</v>
      </c>
      <c r="E98" s="26">
        <v>583</v>
      </c>
      <c r="F98" s="26">
        <v>583</v>
      </c>
      <c r="G98" s="23">
        <v>4</v>
      </c>
      <c r="H98" s="23">
        <v>3</v>
      </c>
      <c r="I98" s="24"/>
      <c r="J98" s="28"/>
      <c r="K98" s="24"/>
      <c r="L98" s="24"/>
      <c r="M98" s="24"/>
      <c r="P98" s="19"/>
      <c r="Q98" s="19"/>
    </row>
    <row r="99" spans="1:17" x14ac:dyDescent="0.25">
      <c r="A99" s="81" t="s">
        <v>281</v>
      </c>
      <c r="B99" s="66" t="s">
        <v>282</v>
      </c>
      <c r="C99" s="26">
        <v>683</v>
      </c>
      <c r="D99" s="26">
        <v>683</v>
      </c>
      <c r="E99" s="26">
        <v>683</v>
      </c>
      <c r="F99" s="26">
        <v>683</v>
      </c>
      <c r="G99" s="23">
        <v>4</v>
      </c>
      <c r="H99" s="23">
        <v>3</v>
      </c>
      <c r="I99" s="24"/>
      <c r="J99" s="28" t="s">
        <v>283</v>
      </c>
      <c r="K99" s="24"/>
      <c r="L99" s="24"/>
      <c r="M99" s="24"/>
      <c r="P99" s="19"/>
      <c r="Q99" s="19"/>
    </row>
    <row r="100" spans="1:17" ht="21.75" customHeight="1" x14ac:dyDescent="0.25">
      <c r="A100" s="81" t="s">
        <v>284</v>
      </c>
      <c r="B100" s="25" t="s">
        <v>285</v>
      </c>
      <c r="C100" s="26">
        <v>1583</v>
      </c>
      <c r="D100" s="26">
        <v>1562</v>
      </c>
      <c r="E100" s="26">
        <v>1583</v>
      </c>
      <c r="F100" s="26">
        <v>1583</v>
      </c>
      <c r="G100" s="23">
        <v>4</v>
      </c>
      <c r="H100" s="23">
        <v>3</v>
      </c>
      <c r="I100" s="24"/>
      <c r="J100" s="28"/>
      <c r="K100" s="24"/>
      <c r="L100" s="24"/>
      <c r="M100" s="24">
        <v>57</v>
      </c>
      <c r="P100" s="19"/>
      <c r="Q100" s="19"/>
    </row>
    <row r="101" spans="1:17" x14ac:dyDescent="0.25">
      <c r="A101" s="140" t="s">
        <v>286</v>
      </c>
      <c r="B101" s="89" t="s">
        <v>287</v>
      </c>
      <c r="C101" s="143">
        <v>3731</v>
      </c>
      <c r="D101" s="143">
        <v>3731</v>
      </c>
      <c r="E101" s="143">
        <v>3731</v>
      </c>
      <c r="F101" s="143">
        <v>3731</v>
      </c>
      <c r="G101" s="137">
        <v>4</v>
      </c>
      <c r="H101" s="137">
        <v>3</v>
      </c>
      <c r="I101" s="140"/>
      <c r="J101" s="140"/>
      <c r="K101" s="140"/>
      <c r="L101" s="140"/>
      <c r="M101" s="140">
        <v>25</v>
      </c>
      <c r="P101" s="19"/>
      <c r="Q101" s="19"/>
    </row>
    <row r="102" spans="1:17" x14ac:dyDescent="0.25">
      <c r="A102" s="141"/>
      <c r="B102" s="90" t="s">
        <v>288</v>
      </c>
      <c r="C102" s="144"/>
      <c r="D102" s="144"/>
      <c r="E102" s="144"/>
      <c r="F102" s="144"/>
      <c r="G102" s="138"/>
      <c r="H102" s="138"/>
      <c r="I102" s="141"/>
      <c r="J102" s="141"/>
      <c r="K102" s="141"/>
      <c r="L102" s="141"/>
      <c r="M102" s="141"/>
      <c r="P102" s="19"/>
      <c r="Q102" s="19"/>
    </row>
    <row r="103" spans="1:17" x14ac:dyDescent="0.25">
      <c r="A103" s="142"/>
      <c r="B103" s="90" t="s">
        <v>289</v>
      </c>
      <c r="C103" s="145"/>
      <c r="D103" s="145"/>
      <c r="E103" s="145"/>
      <c r="F103" s="145"/>
      <c r="G103" s="139"/>
      <c r="H103" s="139"/>
      <c r="I103" s="142"/>
      <c r="J103" s="142"/>
      <c r="K103" s="142"/>
      <c r="L103" s="142"/>
      <c r="M103" s="142"/>
      <c r="P103" s="19"/>
      <c r="Q103" s="19"/>
    </row>
    <row r="104" spans="1:17" ht="15.75" customHeight="1" x14ac:dyDescent="0.25">
      <c r="A104" s="24" t="s">
        <v>290</v>
      </c>
      <c r="B104" s="66" t="s">
        <v>291</v>
      </c>
      <c r="C104" s="26">
        <v>698</v>
      </c>
      <c r="D104" s="26">
        <v>712</v>
      </c>
      <c r="E104" s="26">
        <v>698</v>
      </c>
      <c r="F104" s="26">
        <v>698</v>
      </c>
      <c r="G104" s="23">
        <v>5</v>
      </c>
      <c r="H104" s="23">
        <v>3</v>
      </c>
      <c r="I104" s="24"/>
      <c r="J104" s="28"/>
      <c r="K104" s="24"/>
      <c r="L104" s="24"/>
      <c r="M104" s="24">
        <v>14</v>
      </c>
      <c r="P104" s="19"/>
      <c r="Q104" s="19"/>
    </row>
    <row r="105" spans="1:17" ht="27" customHeight="1" x14ac:dyDescent="0.25">
      <c r="A105" s="24" t="s">
        <v>292</v>
      </c>
      <c r="B105" s="25" t="s">
        <v>293</v>
      </c>
      <c r="C105" s="26">
        <v>1512</v>
      </c>
      <c r="D105" s="26">
        <v>1512</v>
      </c>
      <c r="E105" s="26">
        <v>1464</v>
      </c>
      <c r="F105" s="26">
        <v>1464</v>
      </c>
      <c r="G105" s="23">
        <v>5</v>
      </c>
      <c r="H105" s="23">
        <v>3</v>
      </c>
      <c r="I105" s="24"/>
      <c r="J105" s="28"/>
      <c r="K105" s="24" t="s">
        <v>294</v>
      </c>
      <c r="L105" s="24"/>
      <c r="M105" s="24">
        <v>25</v>
      </c>
      <c r="P105" s="19"/>
      <c r="Q105" s="19"/>
    </row>
    <row r="106" spans="1:17" x14ac:dyDescent="0.25">
      <c r="A106" s="24" t="s">
        <v>295</v>
      </c>
      <c r="B106" s="25" t="s">
        <v>296</v>
      </c>
      <c r="C106" s="26">
        <v>350</v>
      </c>
      <c r="D106" s="26">
        <v>172</v>
      </c>
      <c r="E106" s="26">
        <v>350</v>
      </c>
      <c r="F106" s="26">
        <v>350</v>
      </c>
      <c r="G106" s="23">
        <v>4</v>
      </c>
      <c r="H106" s="23">
        <v>3</v>
      </c>
      <c r="I106" s="24"/>
      <c r="J106" s="28"/>
      <c r="K106" s="24"/>
      <c r="L106" s="24"/>
      <c r="M106" s="24"/>
      <c r="P106" s="19"/>
      <c r="Q106" s="19"/>
    </row>
    <row r="107" spans="1:17" ht="21" customHeight="1" x14ac:dyDescent="0.25">
      <c r="A107" s="24" t="s">
        <v>297</v>
      </c>
      <c r="B107" s="25" t="s">
        <v>298</v>
      </c>
      <c r="C107" s="26">
        <v>542</v>
      </c>
      <c r="D107" s="33">
        <v>542</v>
      </c>
      <c r="E107" s="26">
        <v>542</v>
      </c>
      <c r="F107" s="26">
        <v>542</v>
      </c>
      <c r="G107" s="23">
        <v>4</v>
      </c>
      <c r="H107" s="23">
        <v>3</v>
      </c>
      <c r="I107" s="24"/>
      <c r="J107" s="28"/>
      <c r="K107" s="24"/>
      <c r="L107" s="24"/>
      <c r="M107" s="24">
        <v>8</v>
      </c>
      <c r="P107" s="19"/>
      <c r="Q107" s="19"/>
    </row>
    <row r="108" spans="1:17" ht="44.25" customHeight="1" x14ac:dyDescent="0.25">
      <c r="A108" s="24" t="s">
        <v>299</v>
      </c>
      <c r="B108" s="20" t="s">
        <v>300</v>
      </c>
      <c r="C108" s="26">
        <v>6389</v>
      </c>
      <c r="D108" s="33">
        <v>6389</v>
      </c>
      <c r="E108" s="26">
        <v>6324</v>
      </c>
      <c r="F108" s="26">
        <v>6324</v>
      </c>
      <c r="G108" s="23">
        <v>4</v>
      </c>
      <c r="H108" s="23">
        <v>3</v>
      </c>
      <c r="I108" s="34"/>
      <c r="J108" s="28"/>
      <c r="K108" s="24" t="s">
        <v>301</v>
      </c>
      <c r="L108" s="24"/>
      <c r="M108" s="24">
        <v>10</v>
      </c>
      <c r="P108" s="19"/>
      <c r="Q108" s="19"/>
    </row>
    <row r="109" spans="1:17" ht="39.6" x14ac:dyDescent="0.25">
      <c r="A109" s="24" t="s">
        <v>302</v>
      </c>
      <c r="B109" s="91" t="s">
        <v>303</v>
      </c>
      <c r="C109" s="26">
        <v>4227</v>
      </c>
      <c r="D109" s="26">
        <v>4227</v>
      </c>
      <c r="E109" s="26">
        <v>3770</v>
      </c>
      <c r="F109" s="26">
        <v>1000</v>
      </c>
      <c r="G109" s="23">
        <v>4</v>
      </c>
      <c r="H109" s="23">
        <v>3</v>
      </c>
      <c r="I109" s="24"/>
      <c r="J109" s="28"/>
      <c r="K109" s="24" t="s">
        <v>304</v>
      </c>
      <c r="L109" s="31" t="s">
        <v>305</v>
      </c>
      <c r="M109" s="24">
        <v>73</v>
      </c>
      <c r="N109" s="92"/>
      <c r="O109" s="92"/>
      <c r="P109" s="19"/>
      <c r="Q109" s="19"/>
    </row>
    <row r="110" spans="1:17" x14ac:dyDescent="0.25">
      <c r="A110" s="24" t="s">
        <v>306</v>
      </c>
      <c r="B110" s="25" t="s">
        <v>307</v>
      </c>
      <c r="C110" s="26">
        <v>320</v>
      </c>
      <c r="D110" s="26">
        <v>317</v>
      </c>
      <c r="E110" s="26">
        <v>320</v>
      </c>
      <c r="F110" s="26">
        <v>320</v>
      </c>
      <c r="G110" s="23">
        <v>4</v>
      </c>
      <c r="H110" s="23">
        <v>3</v>
      </c>
      <c r="I110" s="24"/>
      <c r="J110" s="28"/>
      <c r="K110" s="24"/>
      <c r="L110" s="24"/>
      <c r="M110" s="24"/>
      <c r="P110" s="19"/>
      <c r="Q110" s="19"/>
    </row>
    <row r="111" spans="1:17" x14ac:dyDescent="0.25">
      <c r="A111" s="24" t="s">
        <v>308</v>
      </c>
      <c r="B111" s="25" t="s">
        <v>309</v>
      </c>
      <c r="C111" s="26">
        <v>1146</v>
      </c>
      <c r="D111" s="33">
        <v>1146</v>
      </c>
      <c r="E111" s="26">
        <v>1106</v>
      </c>
      <c r="F111" s="26">
        <v>1106</v>
      </c>
      <c r="G111" s="23">
        <v>5</v>
      </c>
      <c r="H111" s="23">
        <v>3</v>
      </c>
      <c r="I111" s="24"/>
      <c r="J111" s="28"/>
      <c r="K111" s="24" t="s">
        <v>310</v>
      </c>
      <c r="L111" s="24" t="s">
        <v>311</v>
      </c>
      <c r="M111" s="24">
        <v>3</v>
      </c>
      <c r="P111" s="19"/>
      <c r="Q111" s="19"/>
    </row>
    <row r="112" spans="1:17" x14ac:dyDescent="0.25">
      <c r="A112" s="24" t="s">
        <v>312</v>
      </c>
      <c r="B112" s="25" t="s">
        <v>313</v>
      </c>
      <c r="C112" s="26">
        <v>1571</v>
      </c>
      <c r="D112" s="33">
        <v>1571</v>
      </c>
      <c r="E112" s="26">
        <v>1571</v>
      </c>
      <c r="F112" s="26">
        <v>1571</v>
      </c>
      <c r="G112" s="23">
        <v>4</v>
      </c>
      <c r="H112" s="23">
        <v>3</v>
      </c>
      <c r="I112" s="24"/>
      <c r="J112" s="28"/>
      <c r="K112" s="24"/>
      <c r="L112" s="24"/>
      <c r="M112" s="24"/>
      <c r="P112" s="19"/>
      <c r="Q112" s="19"/>
    </row>
    <row r="113" spans="1:17" x14ac:dyDescent="0.25">
      <c r="A113" s="24" t="s">
        <v>314</v>
      </c>
      <c r="B113" s="25" t="s">
        <v>315</v>
      </c>
      <c r="C113" s="26">
        <v>153</v>
      </c>
      <c r="D113" s="26">
        <v>153</v>
      </c>
      <c r="E113" s="26">
        <v>153</v>
      </c>
      <c r="F113" s="26">
        <v>153</v>
      </c>
      <c r="G113" s="23">
        <v>4</v>
      </c>
      <c r="H113" s="23">
        <v>3</v>
      </c>
      <c r="I113" s="24"/>
      <c r="J113" s="28"/>
      <c r="K113" s="24"/>
      <c r="L113" s="24"/>
      <c r="M113" s="24"/>
      <c r="P113" s="19"/>
      <c r="Q113" s="19"/>
    </row>
    <row r="114" spans="1:17" x14ac:dyDescent="0.25">
      <c r="A114" s="24" t="s">
        <v>316</v>
      </c>
      <c r="B114" s="25" t="s">
        <v>317</v>
      </c>
      <c r="C114" s="26">
        <v>350</v>
      </c>
      <c r="D114" s="26">
        <v>348</v>
      </c>
      <c r="E114" s="26">
        <v>334</v>
      </c>
      <c r="F114" s="26">
        <v>334</v>
      </c>
      <c r="G114" s="23">
        <v>4</v>
      </c>
      <c r="H114" s="23">
        <v>3</v>
      </c>
      <c r="I114" s="24"/>
      <c r="J114" s="28"/>
      <c r="K114" s="24" t="s">
        <v>318</v>
      </c>
      <c r="L114" s="24"/>
      <c r="M114" s="24">
        <v>15</v>
      </c>
      <c r="P114" s="19"/>
      <c r="Q114" s="19"/>
    </row>
    <row r="115" spans="1:17" x14ac:dyDescent="0.25">
      <c r="A115" s="24" t="s">
        <v>319</v>
      </c>
      <c r="B115" s="25" t="s">
        <v>320</v>
      </c>
      <c r="C115" s="26">
        <v>120</v>
      </c>
      <c r="D115" s="26">
        <v>114</v>
      </c>
      <c r="E115" s="26">
        <v>120</v>
      </c>
      <c r="F115" s="26">
        <v>120</v>
      </c>
      <c r="G115" s="23">
        <v>4</v>
      </c>
      <c r="H115" s="23">
        <v>3</v>
      </c>
      <c r="I115" s="24"/>
      <c r="J115" s="28"/>
      <c r="K115" s="24"/>
      <c r="L115" s="24"/>
      <c r="M115" s="24"/>
      <c r="P115" s="19"/>
      <c r="Q115" s="19"/>
    </row>
    <row r="116" spans="1:17" x14ac:dyDescent="0.25">
      <c r="A116" s="24" t="s">
        <v>321</v>
      </c>
      <c r="B116" s="39" t="s">
        <v>322</v>
      </c>
      <c r="C116" s="40">
        <v>565</v>
      </c>
      <c r="D116" s="40">
        <v>575</v>
      </c>
      <c r="E116" s="93">
        <v>405</v>
      </c>
      <c r="F116" s="93">
        <v>405</v>
      </c>
      <c r="G116" s="44">
        <v>4</v>
      </c>
      <c r="H116" s="44">
        <v>3</v>
      </c>
      <c r="I116" s="42"/>
      <c r="J116" s="42"/>
      <c r="K116" s="42" t="s">
        <v>323</v>
      </c>
      <c r="L116" s="42"/>
      <c r="M116" s="42">
        <v>1</v>
      </c>
      <c r="P116" s="19"/>
      <c r="Q116" s="19"/>
    </row>
    <row r="117" spans="1:17" x14ac:dyDescent="0.25">
      <c r="A117" s="24" t="s">
        <v>324</v>
      </c>
      <c r="B117" s="39" t="s">
        <v>325</v>
      </c>
      <c r="C117" s="40">
        <v>400</v>
      </c>
      <c r="D117" s="40">
        <v>596</v>
      </c>
      <c r="E117" s="93">
        <v>400</v>
      </c>
      <c r="F117" s="93">
        <v>400</v>
      </c>
      <c r="G117" s="44">
        <v>4</v>
      </c>
      <c r="H117" s="44">
        <v>3</v>
      </c>
      <c r="I117" s="42"/>
      <c r="J117" s="39"/>
      <c r="K117" s="42"/>
      <c r="L117" s="42"/>
      <c r="M117" s="42"/>
      <c r="P117" s="19"/>
      <c r="Q117" s="19"/>
    </row>
    <row r="118" spans="1:17" x14ac:dyDescent="0.25">
      <c r="A118" s="24" t="s">
        <v>326</v>
      </c>
      <c r="B118" s="39" t="s">
        <v>327</v>
      </c>
      <c r="C118" s="40">
        <v>450</v>
      </c>
      <c r="D118" s="40">
        <v>467</v>
      </c>
      <c r="E118" s="93">
        <v>450</v>
      </c>
      <c r="F118" s="93">
        <v>450</v>
      </c>
      <c r="G118" s="44">
        <v>4</v>
      </c>
      <c r="H118" s="44">
        <v>2</v>
      </c>
      <c r="I118" s="42"/>
      <c r="J118" s="39"/>
      <c r="K118" s="42"/>
      <c r="L118" s="42"/>
      <c r="M118" s="42">
        <v>1</v>
      </c>
      <c r="P118" s="19"/>
      <c r="Q118" s="19"/>
    </row>
    <row r="119" spans="1:17" x14ac:dyDescent="0.25">
      <c r="A119" s="24" t="s">
        <v>328</v>
      </c>
      <c r="B119" s="39" t="s">
        <v>329</v>
      </c>
      <c r="C119" s="40">
        <v>780</v>
      </c>
      <c r="D119" s="40">
        <v>584</v>
      </c>
      <c r="E119" s="93">
        <v>780</v>
      </c>
      <c r="F119" s="93"/>
      <c r="G119" s="44">
        <v>4</v>
      </c>
      <c r="H119" s="45"/>
      <c r="I119" s="42"/>
      <c r="J119" s="39"/>
      <c r="K119" s="42"/>
      <c r="L119" s="42"/>
      <c r="M119" s="42"/>
      <c r="P119" s="19"/>
      <c r="Q119" s="19"/>
    </row>
    <row r="120" spans="1:17" customFormat="1" ht="14.4" x14ac:dyDescent="0.3">
      <c r="A120" s="24" t="s">
        <v>330</v>
      </c>
      <c r="B120" s="39" t="s">
        <v>331</v>
      </c>
      <c r="C120" s="40">
        <v>998</v>
      </c>
      <c r="D120" s="40">
        <v>998</v>
      </c>
      <c r="E120" s="93">
        <v>998</v>
      </c>
      <c r="F120" s="93">
        <v>998</v>
      </c>
      <c r="G120" s="44">
        <v>4</v>
      </c>
      <c r="H120" s="44">
        <v>3</v>
      </c>
      <c r="I120" s="42"/>
      <c r="J120" s="39"/>
      <c r="K120" s="42"/>
      <c r="L120" s="42"/>
      <c r="M120" s="42"/>
      <c r="P120" s="19"/>
      <c r="Q120" s="19"/>
    </row>
    <row r="121" spans="1:17" customFormat="1" ht="26.4" x14ac:dyDescent="0.3">
      <c r="A121" s="24" t="s">
        <v>332</v>
      </c>
      <c r="B121" s="39" t="s">
        <v>333</v>
      </c>
      <c r="C121" s="40">
        <v>1407</v>
      </c>
      <c r="D121" s="40">
        <v>1407</v>
      </c>
      <c r="E121" s="93">
        <v>1047</v>
      </c>
      <c r="F121" s="93">
        <v>554</v>
      </c>
      <c r="G121" s="44">
        <v>4</v>
      </c>
      <c r="H121" s="44">
        <v>3</v>
      </c>
      <c r="I121" s="42"/>
      <c r="J121" s="39"/>
      <c r="K121" s="42" t="s">
        <v>334</v>
      </c>
      <c r="L121" s="42"/>
      <c r="M121" s="42"/>
      <c r="P121" s="19"/>
      <c r="Q121" s="19"/>
    </row>
    <row r="122" spans="1:17" customFormat="1" ht="26.4" x14ac:dyDescent="0.3">
      <c r="A122" s="24" t="s">
        <v>335</v>
      </c>
      <c r="B122" s="39" t="s">
        <v>336</v>
      </c>
      <c r="C122" s="40">
        <v>1704</v>
      </c>
      <c r="D122" s="43">
        <v>1704</v>
      </c>
      <c r="E122" s="40">
        <v>1704</v>
      </c>
      <c r="F122" s="40">
        <v>750</v>
      </c>
      <c r="G122" s="41" t="s">
        <v>16</v>
      </c>
      <c r="H122" s="41" t="s">
        <v>17</v>
      </c>
      <c r="I122" s="42"/>
      <c r="J122" s="39"/>
      <c r="K122" s="42"/>
      <c r="L122" s="42"/>
      <c r="M122" s="42"/>
      <c r="P122" s="19"/>
      <c r="Q122" s="19"/>
    </row>
    <row r="123" spans="1:17" customFormat="1" ht="14.4" x14ac:dyDescent="0.3">
      <c r="A123" s="24" t="s">
        <v>337</v>
      </c>
      <c r="B123" s="39" t="s">
        <v>338</v>
      </c>
      <c r="C123" s="40">
        <v>1273</v>
      </c>
      <c r="D123" s="40">
        <v>1273</v>
      </c>
      <c r="E123" s="40">
        <v>365</v>
      </c>
      <c r="F123" s="40"/>
      <c r="G123" s="44">
        <v>4</v>
      </c>
      <c r="H123" s="45"/>
      <c r="I123" s="42"/>
      <c r="J123" s="39"/>
      <c r="K123" s="42" t="s">
        <v>339</v>
      </c>
      <c r="L123" s="42" t="s">
        <v>340</v>
      </c>
      <c r="M123" s="42">
        <v>41</v>
      </c>
      <c r="P123" s="19"/>
      <c r="Q123" s="19"/>
    </row>
    <row r="124" spans="1:17" customFormat="1" ht="14.4" x14ac:dyDescent="0.3">
      <c r="A124" s="24" t="s">
        <v>341</v>
      </c>
      <c r="B124" s="39" t="s">
        <v>342</v>
      </c>
      <c r="C124" s="40">
        <v>590</v>
      </c>
      <c r="D124" s="40">
        <v>357</v>
      </c>
      <c r="E124" s="40">
        <v>590</v>
      </c>
      <c r="F124" s="40">
        <v>590</v>
      </c>
      <c r="G124" s="44">
        <v>4</v>
      </c>
      <c r="H124" s="44">
        <v>3</v>
      </c>
      <c r="I124" s="42"/>
      <c r="J124" s="39"/>
      <c r="K124" s="42" t="s">
        <v>343</v>
      </c>
      <c r="L124" s="42"/>
      <c r="M124" s="42"/>
      <c r="P124" s="19"/>
      <c r="Q124" s="19"/>
    </row>
    <row r="125" spans="1:17" customFormat="1" ht="14.4" x14ac:dyDescent="0.3">
      <c r="A125" s="24" t="s">
        <v>344</v>
      </c>
      <c r="B125" s="39" t="s">
        <v>345</v>
      </c>
      <c r="C125" s="40">
        <v>1515</v>
      </c>
      <c r="D125" s="43">
        <v>1515</v>
      </c>
      <c r="E125" s="40">
        <v>1515</v>
      </c>
      <c r="F125" s="40">
        <v>1515</v>
      </c>
      <c r="G125" s="44">
        <v>4</v>
      </c>
      <c r="H125" s="44">
        <v>3</v>
      </c>
      <c r="I125" s="42"/>
      <c r="J125" s="39"/>
      <c r="K125" s="42"/>
      <c r="L125" s="42"/>
      <c r="M125" s="42"/>
      <c r="P125" s="19"/>
      <c r="Q125" s="19"/>
    </row>
    <row r="126" spans="1:17" customFormat="1" ht="14.4" x14ac:dyDescent="0.3">
      <c r="A126" s="24" t="s">
        <v>346</v>
      </c>
      <c r="B126" s="39" t="s">
        <v>347</v>
      </c>
      <c r="C126" s="40">
        <v>350</v>
      </c>
      <c r="D126" s="40">
        <v>243</v>
      </c>
      <c r="E126" s="40">
        <v>350</v>
      </c>
      <c r="F126" s="40"/>
      <c r="G126" s="44">
        <v>4</v>
      </c>
      <c r="H126" s="45"/>
      <c r="I126" s="42"/>
      <c r="J126" s="39"/>
      <c r="K126" s="42"/>
      <c r="L126" s="42"/>
      <c r="M126" s="42"/>
      <c r="P126" s="19"/>
      <c r="Q126" s="19"/>
    </row>
    <row r="127" spans="1:17" customFormat="1" ht="26.4" x14ac:dyDescent="0.3">
      <c r="A127" s="24" t="s">
        <v>348</v>
      </c>
      <c r="B127" s="39" t="s">
        <v>349</v>
      </c>
      <c r="C127" s="40">
        <v>430</v>
      </c>
      <c r="D127" s="40">
        <v>282</v>
      </c>
      <c r="E127" s="40">
        <v>430</v>
      </c>
      <c r="F127" s="40"/>
      <c r="G127" s="44">
        <v>4</v>
      </c>
      <c r="H127" s="45"/>
      <c r="I127" s="42"/>
      <c r="J127" s="39"/>
      <c r="K127" s="42"/>
      <c r="L127" s="42"/>
      <c r="M127" s="42"/>
      <c r="P127" s="19"/>
      <c r="Q127" s="19"/>
    </row>
    <row r="128" spans="1:17" customFormat="1" ht="19.5" customHeight="1" x14ac:dyDescent="0.3">
      <c r="A128" s="24" t="s">
        <v>350</v>
      </c>
      <c r="B128" s="39" t="s">
        <v>351</v>
      </c>
      <c r="C128" s="40">
        <v>600</v>
      </c>
      <c r="D128" s="40">
        <v>463</v>
      </c>
      <c r="E128" s="40">
        <v>600</v>
      </c>
      <c r="F128" s="40">
        <v>600</v>
      </c>
      <c r="G128" s="44">
        <v>4</v>
      </c>
      <c r="H128" s="44">
        <v>3</v>
      </c>
      <c r="I128" s="42"/>
      <c r="J128" s="39"/>
      <c r="K128" s="42"/>
      <c r="L128" s="42"/>
      <c r="M128" s="42"/>
      <c r="P128" s="19"/>
      <c r="Q128" s="19"/>
    </row>
    <row r="129" spans="1:17" customFormat="1" ht="14.4" x14ac:dyDescent="0.3">
      <c r="A129" s="24" t="s">
        <v>352</v>
      </c>
      <c r="B129" s="39" t="s">
        <v>353</v>
      </c>
      <c r="C129" s="40">
        <v>381</v>
      </c>
      <c r="D129" s="40">
        <v>272</v>
      </c>
      <c r="E129" s="40">
        <v>381</v>
      </c>
      <c r="F129" s="40">
        <v>355</v>
      </c>
      <c r="G129" s="44">
        <v>4</v>
      </c>
      <c r="H129" s="44">
        <v>3</v>
      </c>
      <c r="I129" s="42"/>
      <c r="J129" s="39"/>
      <c r="K129" s="42" t="s">
        <v>354</v>
      </c>
      <c r="L129" s="42"/>
      <c r="M129" s="42"/>
      <c r="P129" s="19"/>
      <c r="Q129" s="19"/>
    </row>
    <row r="130" spans="1:17" customFormat="1" ht="14.4" x14ac:dyDescent="0.3">
      <c r="A130" s="24" t="s">
        <v>355</v>
      </c>
      <c r="B130" s="39" t="s">
        <v>356</v>
      </c>
      <c r="C130" s="40">
        <v>3680</v>
      </c>
      <c r="D130" s="43">
        <v>3680</v>
      </c>
      <c r="E130" s="40">
        <v>3560</v>
      </c>
      <c r="F130" s="40">
        <v>3560</v>
      </c>
      <c r="G130" s="44">
        <v>4</v>
      </c>
      <c r="H130" s="44">
        <v>3</v>
      </c>
      <c r="I130" s="42"/>
      <c r="J130" s="39"/>
      <c r="K130" s="42" t="s">
        <v>357</v>
      </c>
      <c r="L130" s="42"/>
      <c r="M130" s="42">
        <v>22</v>
      </c>
      <c r="P130" s="19"/>
      <c r="Q130" s="19"/>
    </row>
    <row r="131" spans="1:17" customFormat="1" ht="15" customHeight="1" x14ac:dyDescent="0.3">
      <c r="A131" s="130" t="s">
        <v>358</v>
      </c>
      <c r="B131" s="94" t="s">
        <v>359</v>
      </c>
      <c r="C131" s="131">
        <v>9350</v>
      </c>
      <c r="D131" s="131">
        <v>9350</v>
      </c>
      <c r="E131" s="131">
        <v>8615</v>
      </c>
      <c r="F131" s="131"/>
      <c r="G131" s="134">
        <v>4</v>
      </c>
      <c r="H131" s="124"/>
      <c r="I131" s="127"/>
      <c r="J131" s="127"/>
      <c r="K131" s="127" t="s">
        <v>360</v>
      </c>
      <c r="L131" s="127"/>
      <c r="M131" s="127">
        <v>56</v>
      </c>
      <c r="N131" s="95"/>
      <c r="O131" s="95"/>
      <c r="P131" s="19"/>
      <c r="Q131" s="19"/>
    </row>
    <row r="132" spans="1:17" customFormat="1" ht="14.4" x14ac:dyDescent="0.3">
      <c r="A132" s="130"/>
      <c r="B132" s="96" t="s">
        <v>361</v>
      </c>
      <c r="C132" s="132"/>
      <c r="D132" s="132"/>
      <c r="E132" s="132"/>
      <c r="F132" s="132"/>
      <c r="G132" s="135"/>
      <c r="H132" s="125"/>
      <c r="I132" s="128"/>
      <c r="J132" s="128"/>
      <c r="K132" s="128"/>
      <c r="L132" s="128"/>
      <c r="M132" s="128"/>
      <c r="N132" s="95"/>
      <c r="O132" s="95"/>
      <c r="P132" s="19"/>
      <c r="Q132" s="19"/>
    </row>
    <row r="133" spans="1:17" customFormat="1" ht="18.75" customHeight="1" x14ac:dyDescent="0.3">
      <c r="A133" s="130"/>
      <c r="B133" s="97" t="s">
        <v>362</v>
      </c>
      <c r="C133" s="133"/>
      <c r="D133" s="133"/>
      <c r="E133" s="133"/>
      <c r="F133" s="133"/>
      <c r="G133" s="136"/>
      <c r="H133" s="126"/>
      <c r="I133" s="129"/>
      <c r="J133" s="129"/>
      <c r="K133" s="129"/>
      <c r="L133" s="129"/>
      <c r="M133" s="129"/>
      <c r="N133" s="95"/>
      <c r="O133" s="95"/>
      <c r="P133" s="19"/>
      <c r="Q133" s="19"/>
    </row>
    <row r="134" spans="1:17" customFormat="1" ht="18.75" customHeight="1" x14ac:dyDescent="0.3">
      <c r="A134" s="98"/>
      <c r="B134" s="69" t="s">
        <v>363</v>
      </c>
      <c r="C134" s="5">
        <f>SUM(C84:C133)</f>
        <v>69189</v>
      </c>
      <c r="D134" s="5">
        <f>SUM(D84:D133)</f>
        <v>68265</v>
      </c>
      <c r="E134" s="5">
        <f>SUM(E84:E133)</f>
        <v>65356</v>
      </c>
      <c r="F134" s="5">
        <f>SUM(F84:F133)</f>
        <v>47342</v>
      </c>
      <c r="G134" s="98"/>
      <c r="H134" s="98"/>
      <c r="I134" s="98"/>
      <c r="J134" s="98"/>
      <c r="K134" s="99"/>
      <c r="L134" s="98"/>
      <c r="M134" s="98"/>
      <c r="N134" s="95"/>
      <c r="O134" s="95"/>
      <c r="P134" s="19"/>
      <c r="Q134" s="19"/>
    </row>
    <row r="135" spans="1:17" ht="21.75" customHeight="1" x14ac:dyDescent="0.25">
      <c r="A135" s="100"/>
      <c r="B135" s="101" t="s">
        <v>364</v>
      </c>
      <c r="C135" s="102"/>
      <c r="D135" s="102"/>
      <c r="E135" s="102"/>
      <c r="F135" s="102"/>
      <c r="G135" s="98"/>
      <c r="H135" s="98"/>
      <c r="I135" s="98"/>
      <c r="J135" s="100"/>
      <c r="K135" s="100"/>
      <c r="L135" s="98"/>
      <c r="M135" s="98"/>
      <c r="P135" s="19"/>
      <c r="Q135" s="19"/>
    </row>
    <row r="136" spans="1:17" x14ac:dyDescent="0.25">
      <c r="A136" s="42" t="s">
        <v>365</v>
      </c>
      <c r="B136" s="103" t="s">
        <v>366</v>
      </c>
      <c r="C136" s="104">
        <v>79</v>
      </c>
      <c r="D136" s="104">
        <v>74</v>
      </c>
      <c r="E136" s="40">
        <v>40</v>
      </c>
      <c r="F136" s="40">
        <v>40</v>
      </c>
      <c r="G136" s="44">
        <v>5</v>
      </c>
      <c r="H136" s="44">
        <v>3</v>
      </c>
      <c r="I136" s="42"/>
      <c r="J136" s="51"/>
      <c r="K136" s="42" t="s">
        <v>367</v>
      </c>
      <c r="L136" s="42"/>
      <c r="M136" s="42"/>
      <c r="P136" s="19"/>
      <c r="Q136" s="19"/>
    </row>
    <row r="137" spans="1:17" x14ac:dyDescent="0.25">
      <c r="A137" s="42" t="s">
        <v>368</v>
      </c>
      <c r="B137" s="103" t="s">
        <v>194</v>
      </c>
      <c r="C137" s="104">
        <v>80</v>
      </c>
      <c r="D137" s="104">
        <v>80</v>
      </c>
      <c r="E137" s="40">
        <v>50</v>
      </c>
      <c r="F137" s="40">
        <v>50</v>
      </c>
      <c r="G137" s="44">
        <v>5</v>
      </c>
      <c r="H137" s="44">
        <v>3</v>
      </c>
      <c r="I137" s="42"/>
      <c r="J137" s="51"/>
      <c r="K137" s="51"/>
      <c r="L137" s="42"/>
      <c r="M137" s="42"/>
      <c r="P137" s="19"/>
      <c r="Q137" s="19"/>
    </row>
    <row r="138" spans="1:17" x14ac:dyDescent="0.25">
      <c r="A138" s="42" t="s">
        <v>369</v>
      </c>
      <c r="B138" s="105" t="s">
        <v>370</v>
      </c>
      <c r="C138" s="106">
        <v>20</v>
      </c>
      <c r="D138" s="106">
        <v>18</v>
      </c>
      <c r="E138" s="107">
        <v>20</v>
      </c>
      <c r="F138" s="107"/>
      <c r="G138" s="108">
        <v>5</v>
      </c>
      <c r="H138" s="109"/>
      <c r="I138" s="110"/>
      <c r="J138" s="111"/>
      <c r="K138" s="111"/>
      <c r="L138" s="68"/>
      <c r="M138" s="68"/>
      <c r="P138" s="19"/>
      <c r="Q138" s="19"/>
    </row>
    <row r="139" spans="1:17" x14ac:dyDescent="0.25">
      <c r="A139" s="42" t="s">
        <v>371</v>
      </c>
      <c r="B139" s="112" t="s">
        <v>372</v>
      </c>
      <c r="C139" s="104">
        <v>100</v>
      </c>
      <c r="D139" s="104">
        <v>100</v>
      </c>
      <c r="E139" s="40">
        <v>100</v>
      </c>
      <c r="F139" s="40">
        <v>100</v>
      </c>
      <c r="G139" s="41" t="s">
        <v>373</v>
      </c>
      <c r="H139" s="44">
        <v>3</v>
      </c>
      <c r="I139" s="68"/>
      <c r="J139" s="111"/>
      <c r="K139" s="111"/>
      <c r="L139" s="68"/>
      <c r="M139" s="68"/>
      <c r="P139" s="19"/>
      <c r="Q139" s="19"/>
    </row>
    <row r="140" spans="1:17" x14ac:dyDescent="0.25">
      <c r="A140" s="42" t="s">
        <v>374</v>
      </c>
      <c r="B140" s="112" t="s">
        <v>375</v>
      </c>
      <c r="C140" s="104">
        <v>770</v>
      </c>
      <c r="D140" s="104">
        <v>771</v>
      </c>
      <c r="E140" s="40">
        <v>747</v>
      </c>
      <c r="F140" s="40">
        <v>747</v>
      </c>
      <c r="G140" s="41" t="s">
        <v>373</v>
      </c>
      <c r="H140" s="44">
        <v>3</v>
      </c>
      <c r="I140" s="68"/>
      <c r="J140" s="68">
        <v>164</v>
      </c>
      <c r="K140" s="42" t="s">
        <v>376</v>
      </c>
      <c r="L140" s="42" t="s">
        <v>377</v>
      </c>
      <c r="M140" s="42">
        <v>7</v>
      </c>
      <c r="P140" s="19"/>
      <c r="Q140" s="19"/>
    </row>
    <row r="141" spans="1:17" x14ac:dyDescent="0.25">
      <c r="A141" s="69"/>
      <c r="B141" s="69" t="s">
        <v>378</v>
      </c>
      <c r="C141" s="5">
        <f>SUM(C136:C140)</f>
        <v>1049</v>
      </c>
      <c r="D141" s="5">
        <f>SUM(D136:D140)</f>
        <v>1043</v>
      </c>
      <c r="E141" s="5">
        <f>SUM(E136:E140)</f>
        <v>957</v>
      </c>
      <c r="F141" s="5">
        <f>SUM(F136:F140)</f>
        <v>937</v>
      </c>
      <c r="G141" s="4"/>
      <c r="H141" s="4"/>
      <c r="I141" s="4"/>
      <c r="J141" s="69"/>
      <c r="K141" s="69"/>
      <c r="L141" s="4"/>
      <c r="M141" s="4"/>
    </row>
    <row r="142" spans="1:17" x14ac:dyDescent="0.25">
      <c r="A142" s="24" t="s">
        <v>379</v>
      </c>
      <c r="B142" s="113" t="s">
        <v>380</v>
      </c>
      <c r="C142" s="114">
        <f>C45</f>
        <v>238180</v>
      </c>
      <c r="D142" s="114">
        <f>D45</f>
        <v>213062</v>
      </c>
      <c r="E142" s="114">
        <f>E45</f>
        <v>195622</v>
      </c>
      <c r="F142" s="114">
        <f>F45</f>
        <v>139755</v>
      </c>
      <c r="G142" s="115"/>
      <c r="H142" s="115"/>
      <c r="I142" s="115"/>
      <c r="J142" s="116"/>
      <c r="K142" s="116"/>
      <c r="L142" s="115"/>
      <c r="M142" s="115"/>
    </row>
    <row r="143" spans="1:17" x14ac:dyDescent="0.25">
      <c r="A143" s="24" t="s">
        <v>381</v>
      </c>
      <c r="B143" s="113" t="s">
        <v>382</v>
      </c>
      <c r="C143" s="114">
        <f>C61</f>
        <v>106908</v>
      </c>
      <c r="D143" s="114">
        <f>D61</f>
        <v>104444</v>
      </c>
      <c r="E143" s="114">
        <f>E61</f>
        <v>90617</v>
      </c>
      <c r="F143" s="114">
        <f>F61</f>
        <v>67096</v>
      </c>
      <c r="G143" s="115"/>
      <c r="H143" s="115"/>
      <c r="I143" s="115"/>
      <c r="J143" s="116"/>
      <c r="K143" s="116"/>
      <c r="L143" s="115"/>
      <c r="M143" s="115"/>
    </row>
    <row r="144" spans="1:17" x14ac:dyDescent="0.25">
      <c r="A144" s="24" t="s">
        <v>383</v>
      </c>
      <c r="B144" s="113" t="s">
        <v>185</v>
      </c>
      <c r="C144" s="114">
        <f>C82</f>
        <v>40823</v>
      </c>
      <c r="D144" s="114">
        <f>D82</f>
        <v>38822</v>
      </c>
      <c r="E144" s="114">
        <f>E82</f>
        <v>31310</v>
      </c>
      <c r="F144" s="114">
        <f>F82</f>
        <v>29299</v>
      </c>
      <c r="G144" s="115"/>
      <c r="H144" s="115"/>
      <c r="I144" s="115"/>
      <c r="J144" s="116"/>
      <c r="K144" s="116"/>
      <c r="L144" s="115"/>
      <c r="M144" s="115"/>
    </row>
    <row r="145" spans="1:17" x14ac:dyDescent="0.25">
      <c r="A145" s="24" t="s">
        <v>384</v>
      </c>
      <c r="B145" s="113" t="s">
        <v>246</v>
      </c>
      <c r="C145" s="114">
        <f>C134</f>
        <v>69189</v>
      </c>
      <c r="D145" s="114">
        <f>D134</f>
        <v>68265</v>
      </c>
      <c r="E145" s="114">
        <f>E134</f>
        <v>65356</v>
      </c>
      <c r="F145" s="114">
        <f>F134</f>
        <v>47342</v>
      </c>
      <c r="G145" s="115"/>
      <c r="H145" s="115"/>
      <c r="I145" s="115"/>
      <c r="J145" s="116"/>
      <c r="K145" s="116"/>
      <c r="L145" s="115"/>
      <c r="M145" s="115"/>
    </row>
    <row r="146" spans="1:17" x14ac:dyDescent="0.25">
      <c r="A146" s="24" t="s">
        <v>385</v>
      </c>
      <c r="B146" s="113" t="s">
        <v>386</v>
      </c>
      <c r="C146" s="114">
        <f>C141</f>
        <v>1049</v>
      </c>
      <c r="D146" s="114">
        <f>D141</f>
        <v>1043</v>
      </c>
      <c r="E146" s="114">
        <f>E141</f>
        <v>957</v>
      </c>
      <c r="F146" s="114">
        <f>F141</f>
        <v>937</v>
      </c>
      <c r="G146" s="115"/>
      <c r="H146" s="115"/>
      <c r="I146" s="115"/>
      <c r="J146" s="28"/>
      <c r="K146" s="28"/>
      <c r="L146" s="24"/>
      <c r="M146" s="24"/>
    </row>
    <row r="147" spans="1:17" ht="30" customHeight="1" x14ac:dyDescent="0.25">
      <c r="A147" s="28"/>
      <c r="B147" s="117" t="s">
        <v>387</v>
      </c>
      <c r="C147" s="118">
        <f>SUM(C142:C146)</f>
        <v>456149</v>
      </c>
      <c r="D147" s="118">
        <f>SUM(D142:D146)</f>
        <v>425636</v>
      </c>
      <c r="E147" s="118">
        <f>SUM(E142:E146)</f>
        <v>383862</v>
      </c>
      <c r="F147" s="118">
        <f>SUM(F142:F146)</f>
        <v>284429</v>
      </c>
      <c r="G147" s="24"/>
      <c r="H147" s="24"/>
      <c r="I147" s="24"/>
      <c r="J147" s="28"/>
      <c r="K147" s="28"/>
      <c r="L147" s="24"/>
      <c r="M147" s="24"/>
      <c r="P147" s="119"/>
      <c r="Q147" s="119"/>
    </row>
    <row r="148" spans="1:17" x14ac:dyDescent="0.25">
      <c r="I148" s="121"/>
      <c r="M148" s="2"/>
    </row>
    <row r="149" spans="1:17" ht="27.6" x14ac:dyDescent="0.25">
      <c r="A149" s="122" t="s">
        <v>67</v>
      </c>
      <c r="I149" s="121"/>
      <c r="M149" s="2"/>
    </row>
  </sheetData>
  <mergeCells count="86">
    <mergeCell ref="A1:L1"/>
    <mergeCell ref="G2:H2"/>
    <mergeCell ref="A27:A29"/>
    <mergeCell ref="B27:B29"/>
    <mergeCell ref="C27:C29"/>
    <mergeCell ref="D27:D29"/>
    <mergeCell ref="E27:E29"/>
    <mergeCell ref="F27:F29"/>
    <mergeCell ref="G27:G29"/>
    <mergeCell ref="H27:H29"/>
    <mergeCell ref="A38:A39"/>
    <mergeCell ref="C38:C39"/>
    <mergeCell ref="D38:D39"/>
    <mergeCell ref="E38:E39"/>
    <mergeCell ref="G38:G39"/>
    <mergeCell ref="I27:I29"/>
    <mergeCell ref="J27:J29"/>
    <mergeCell ref="K27:K29"/>
    <mergeCell ref="L27:L29"/>
    <mergeCell ref="M27:M29"/>
    <mergeCell ref="A43:A44"/>
    <mergeCell ref="B43:B44"/>
    <mergeCell ref="C43:C44"/>
    <mergeCell ref="D43:D44"/>
    <mergeCell ref="E43:E44"/>
    <mergeCell ref="I38:I39"/>
    <mergeCell ref="J38:J39"/>
    <mergeCell ref="K38:K39"/>
    <mergeCell ref="L38:L39"/>
    <mergeCell ref="M38:M39"/>
    <mergeCell ref="L43:L44"/>
    <mergeCell ref="A51:A56"/>
    <mergeCell ref="C51:C56"/>
    <mergeCell ref="D51:D56"/>
    <mergeCell ref="E51:E56"/>
    <mergeCell ref="F51:F56"/>
    <mergeCell ref="G51:G56"/>
    <mergeCell ref="H51:H56"/>
    <mergeCell ref="I51:I56"/>
    <mergeCell ref="J51:J56"/>
    <mergeCell ref="F43:F44"/>
    <mergeCell ref="G43:G44"/>
    <mergeCell ref="H43:H44"/>
    <mergeCell ref="I43:I44"/>
    <mergeCell ref="J43:J44"/>
    <mergeCell ref="K43:K44"/>
    <mergeCell ref="K53:K56"/>
    <mergeCell ref="L54:L56"/>
    <mergeCell ref="A57:A59"/>
    <mergeCell ref="C57:C59"/>
    <mergeCell ref="D57:D59"/>
    <mergeCell ref="E57:E59"/>
    <mergeCell ref="F57:F59"/>
    <mergeCell ref="G57:G59"/>
    <mergeCell ref="H57:H59"/>
    <mergeCell ref="I57:I59"/>
    <mergeCell ref="J57:J59"/>
    <mergeCell ref="K57:K59"/>
    <mergeCell ref="L57:L58"/>
    <mergeCell ref="A84:A85"/>
    <mergeCell ref="D84:D85"/>
    <mergeCell ref="G84:G85"/>
    <mergeCell ref="M101:M103"/>
    <mergeCell ref="A101:A103"/>
    <mergeCell ref="C101:C103"/>
    <mergeCell ref="D101:D103"/>
    <mergeCell ref="E101:E103"/>
    <mergeCell ref="F101:F103"/>
    <mergeCell ref="G101:G103"/>
    <mergeCell ref="H101:H103"/>
    <mergeCell ref="I101:I103"/>
    <mergeCell ref="J101:J103"/>
    <mergeCell ref="K101:K103"/>
    <mergeCell ref="L101:L103"/>
    <mergeCell ref="M131:M133"/>
    <mergeCell ref="A131:A133"/>
    <mergeCell ref="C131:C133"/>
    <mergeCell ref="D131:D133"/>
    <mergeCell ref="E131:E133"/>
    <mergeCell ref="F131:F133"/>
    <mergeCell ref="G131:G133"/>
    <mergeCell ref="H131:H133"/>
    <mergeCell ref="I131:I133"/>
    <mergeCell ref="J131:J133"/>
    <mergeCell ref="K131:K133"/>
    <mergeCell ref="L131:L133"/>
  </mergeCells>
  <pageMargins left="0.7" right="0.7" top="0.75" bottom="0.75" header="0.3" footer="0.3"/>
  <pageSetup paperSize="9" scale="74" fitToHeight="0" orientation="landscape" r:id="rId1"/>
  <headerFooter>
    <oddHeader>Strona &amp;P z &amp;N</oddHeader>
  </headerFooter>
  <rowBreaks count="5" manualBreakCount="5">
    <brk id="14" max="13" man="1"/>
    <brk id="33" max="13" man="1"/>
    <brk id="61" max="13" man="1"/>
    <brk id="85" max="13" man="1"/>
    <brk id="12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Centrum</vt:lpstr>
      <vt:lpstr>Centrum!Obszar_wydruku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mmusik</dc:creator>
  <cp:lastModifiedBy>Maciej Kutrzyk</cp:lastModifiedBy>
  <dcterms:created xsi:type="dcterms:W3CDTF">2019-04-30T11:02:51Z</dcterms:created>
  <dcterms:modified xsi:type="dcterms:W3CDTF">2019-05-02T07:20:33Z</dcterms:modified>
</cp:coreProperties>
</file>