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GUMed\Desktop\POSTĘPOWANIA 2024\0002-biurowe i papier\Pytania i odpowiedzi z dn. 01.02.2024\"/>
    </mc:Choice>
  </mc:AlternateContent>
  <xr:revisionPtr revIDLastSave="0" documentId="13_ncr:1_{0150451A-40E8-417E-AAA2-C70D0F5017A5}" xr6:coauthVersionLast="36" xr6:coauthVersionMax="36" xr10:uidLastSave="{00000000-0000-0000-0000-000000000000}"/>
  <bookViews>
    <workbookView xWindow="0" yWindow="0" windowWidth="14380" windowHeight="3860" xr2:uid="{00000000-000D-0000-FFFF-FFFF00000000}"/>
  </bookViews>
  <sheets>
    <sheet name="Formularz rzeczowo-cenowy" sheetId="1" r:id="rId1"/>
  </sheets>
  <definedNames>
    <definedName name="_xlnm.Print_Area" localSheetId="0">'Formularz rzeczowo-cenowy'!$A$1:$L$303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J13" i="1" s="1"/>
  <c r="H14" i="1"/>
  <c r="J14" i="1" s="1"/>
  <c r="H298" i="1"/>
  <c r="J298" i="1" s="1"/>
  <c r="H297" i="1"/>
  <c r="J297" i="1" s="1"/>
  <c r="H296" i="1"/>
  <c r="J296" i="1" s="1"/>
  <c r="H295" i="1"/>
  <c r="J295" i="1" s="1"/>
  <c r="H294" i="1"/>
  <c r="J294" i="1" s="1"/>
  <c r="H293" i="1"/>
  <c r="J293" i="1" s="1"/>
  <c r="H292" i="1"/>
  <c r="J292" i="1" s="1"/>
  <c r="H291" i="1"/>
  <c r="J291" i="1" s="1"/>
  <c r="H290" i="1"/>
  <c r="J290" i="1" s="1"/>
  <c r="H289" i="1"/>
  <c r="J289" i="1" s="1"/>
  <c r="H288" i="1"/>
  <c r="J288" i="1" s="1"/>
  <c r="H287" i="1"/>
  <c r="J287" i="1" s="1"/>
  <c r="H286" i="1"/>
  <c r="J286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73" i="1"/>
  <c r="J273" i="1" s="1"/>
  <c r="H272" i="1"/>
  <c r="J272" i="1" s="1"/>
  <c r="H271" i="1"/>
  <c r="J271" i="1" s="1"/>
  <c r="H270" i="1"/>
  <c r="J270" i="1" s="1"/>
  <c r="H269" i="1"/>
  <c r="J269" i="1" s="1"/>
  <c r="H268" i="1"/>
  <c r="J268" i="1" s="1"/>
  <c r="H267" i="1"/>
  <c r="J267" i="1" s="1"/>
  <c r="H266" i="1"/>
  <c r="J266" i="1" s="1"/>
  <c r="H265" i="1"/>
  <c r="J265" i="1" s="1"/>
  <c r="H264" i="1"/>
  <c r="J264" i="1" s="1"/>
  <c r="H263" i="1"/>
  <c r="J263" i="1" s="1"/>
  <c r="H262" i="1"/>
  <c r="J262" i="1" s="1"/>
  <c r="H261" i="1"/>
  <c r="J261" i="1" s="1"/>
  <c r="H260" i="1"/>
  <c r="J260" i="1" s="1"/>
  <c r="H259" i="1"/>
  <c r="J259" i="1" s="1"/>
  <c r="H258" i="1"/>
  <c r="J258" i="1" s="1"/>
  <c r="H257" i="1"/>
  <c r="J257" i="1" s="1"/>
  <c r="H256" i="1"/>
  <c r="J256" i="1" s="1"/>
  <c r="H255" i="1"/>
  <c r="J255" i="1" s="1"/>
  <c r="H254" i="1"/>
  <c r="J254" i="1" s="1"/>
  <c r="H253" i="1"/>
  <c r="J253" i="1" s="1"/>
  <c r="H252" i="1"/>
  <c r="J252" i="1" s="1"/>
  <c r="H251" i="1"/>
  <c r="J251" i="1" s="1"/>
  <c r="H250" i="1"/>
  <c r="J250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8" i="1"/>
  <c r="J218" i="1" s="1"/>
  <c r="H217" i="1"/>
  <c r="J217" i="1" s="1"/>
  <c r="H216" i="1"/>
  <c r="J216" i="1" s="1"/>
  <c r="H215" i="1"/>
  <c r="J215" i="1" s="1"/>
  <c r="H214" i="1"/>
  <c r="J214" i="1" s="1"/>
  <c r="H213" i="1"/>
  <c r="J213" i="1" s="1"/>
  <c r="H212" i="1"/>
  <c r="J212" i="1" s="1"/>
  <c r="H211" i="1"/>
  <c r="J211" i="1" s="1"/>
  <c r="H210" i="1"/>
  <c r="J210" i="1" s="1"/>
  <c r="H209" i="1"/>
  <c r="J209" i="1" s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2" i="1"/>
  <c r="J202" i="1" s="1"/>
  <c r="H201" i="1"/>
  <c r="J201" i="1" s="1"/>
  <c r="H200" i="1"/>
  <c r="J200" i="1" s="1"/>
  <c r="H199" i="1"/>
  <c r="J199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1" i="1"/>
  <c r="J11" i="1" s="1"/>
  <c r="J299" i="1" l="1"/>
</calcChain>
</file>

<file path=xl/sharedStrings.xml><?xml version="1.0" encoding="utf-8"?>
<sst xmlns="http://schemas.openxmlformats.org/spreadsheetml/2006/main" count="593" uniqueCount="332">
  <si>
    <t>Lp.</t>
  </si>
  <si>
    <t>Jednostka miary</t>
  </si>
  <si>
    <t>Cena netto</t>
  </si>
  <si>
    <r>
      <t>Blok milimetrowy A4,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20 kartek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</t>
    </r>
  </si>
  <si>
    <t>1 szt.</t>
  </si>
  <si>
    <r>
      <t>Blok szkolny A4 w kratkę, 50 kartek,</t>
    </r>
    <r>
      <rPr>
        <sz val="11"/>
        <rFont val="Calibri"/>
        <family val="2"/>
        <charset val="238"/>
        <scheme val="minor"/>
      </rPr>
      <t xml:space="preserve"> biały, klejony na górze z okładką</t>
    </r>
  </si>
  <si>
    <r>
      <t xml:space="preserve">Blok szkolny A5 w kratkę, 50 kartek, </t>
    </r>
    <r>
      <rPr>
        <sz val="11"/>
        <rFont val="Calibri"/>
        <family val="2"/>
        <charset val="238"/>
        <scheme val="minor"/>
      </rPr>
      <t xml:space="preserve">biały, klejony na górze z okładką                                                                  </t>
    </r>
  </si>
  <si>
    <t>Cienkopis wyposażony w twardą, fibrową końcówkę, która nie ulega rozwarstwianiu,  tusz odporny na zasychanie w kolorze czarnym</t>
  </si>
  <si>
    <t>Cienkopis wyposażony w twardą, fibrową końcówkę, która nie ulega rozwarstwianiu, tusz odporny na zasychanie w kolorze niebieskim</t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</si>
  <si>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czerwonym</t>
    </r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</si>
  <si>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zielonym</t>
    </r>
  </si>
  <si>
    <t>Datownik samotuszący z tworzywa ABS, wysokość cyfr 3-4mm</t>
  </si>
  <si>
    <t xml:space="preserve">Długopis na sprężynce z przylepcem, stojący                                       </t>
  </si>
  <si>
    <t>Długopis automatyczny z nikowanymi elementami, korpus wykonany z błyszczącego tworzywa sztucznego. Obudowa dzielona w 1/3 wysokości, górna część ośmiokątna. Wymienny wkład wielkopojemny  z dokumentalnym tuszem w kolorze czarnym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</si>
  <si>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niebieskim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</si>
  <si>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czerwonym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</si>
  <si>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zielonym gwarantującym trwałość zapisu</t>
  </si>
  <si>
    <t>Pióro kulkowe automatyczne z wymiennym wkładem, końcówką nierdzewną o grubości 0,7mm, wyposażone w tusz żelowy gwarantujący dużą lekkość i gładkość pisania, grubość linii pisania 0,30- 0,35 mm, kolor obudowy w kolorze wkładu, czarne</t>
  </si>
  <si>
    <t>Pióro kulkowe automatyczne z wymiennym wkładem, końcówką nierdzewną o grubości 0,7mm, wyposażone w tusz żelowy gwarantujący dużą lekkość i gładkość pisania, grubość linii pisania 0,30- 0,35 mm, kolor obudowy w kolorze wkładu, niebieskie</t>
  </si>
  <si>
    <t>Pióro kulkowe automatyczne z wymiennym wkładem, końcówką nierdzewną o grubości 0,7mm, wyposażone w tusz żelowy gwarantujący dużą lekkość i gładkość pisania, grubość linii pisania 0,30- 0,35 mm, kolor obudowy w kolorze wkładu, czerwone</t>
  </si>
  <si>
    <t>Pióro kulkowe automatyczne z wymiennym wkładem, końcówką nierdzewną o grubości 0,7mm, wyposażone w tusz żelowy gwarantujący dużą lekkość i gładkość pisania, grubość linii pisania 0,30- 0,35 mm, kolor obudowy w kolorze wkładu, zielone</t>
  </si>
  <si>
    <t>Pióro kulkowe automatyczne z wymiennym wkładem, końcówką nierdzewną o grubości 0,7mm, wyposażone w tusz żelowy gwarantujący dużą lekkość i gładkość pisania, grubość linii pisania 0,30- 0,35 mm, kolor obudowy w kolorze wkładu, granatowe</t>
  </si>
  <si>
    <t>Dziurkacz biurowy z ogranicznikiem formatu, jednorazowo dziurkujący do 30 kartek, metalowa, wytrzymała konstrukcja, odległość między dziurkami 80 mm, średnica dziurek 5,5 mm, pojemnik na odpadki</t>
  </si>
  <si>
    <t>Etykiety adresowe samoprzylepne, format A4, dzielone o wymiarach 70x42,3 mm</t>
  </si>
  <si>
    <t>1 op. = 100 arkuszy</t>
  </si>
  <si>
    <t xml:space="preserve">Etykiety adresowe samoprzylepne, format A4, niedzielone o wymiarach 210x297 mm                                            </t>
  </si>
  <si>
    <t xml:space="preserve">Folia do drukarki laserowej i ksero, przezroczysta 100 mic., format A4      </t>
  </si>
  <si>
    <t>Folia laminacyjna błyszcząca, przezroczysta 100 mic., format A4</t>
  </si>
  <si>
    <t xml:space="preserve">Foliopis S, gr. linii 0,4mm, kolor: czarny           </t>
  </si>
  <si>
    <t>Foliopis F, gr. linii 0,6mm, kolor: czarny</t>
  </si>
  <si>
    <t>Foliopis M, gr. linii 0,8-1,0mm, kolor: czarny</t>
  </si>
  <si>
    <t>Gąbka do tablicy suchościeralnej</t>
  </si>
  <si>
    <t>Grafity do ołówka automatycznego, grubość 0,5mm, twardość HB</t>
  </si>
  <si>
    <t>1 op. = 12 sztuk</t>
  </si>
  <si>
    <t>Grafity do ołówka automatycznego, grubość 0,7mm, twardość HB</t>
  </si>
  <si>
    <t xml:space="preserve">Gumka do wycierania ołówka, biała wymiar nie mniejszy niż 43x19x12mm                                                              </t>
  </si>
  <si>
    <t>Gumki recepturki różnokolorowe o różnych średnicach</t>
  </si>
  <si>
    <t>1 op. = 50 g</t>
  </si>
  <si>
    <t>Kalendarz biurowy stojący, format ok. 150-300 mm, tydzień na stronie</t>
  </si>
  <si>
    <t>Kalendarz książkowy, format B5, tydzień na dwóch stronach, kalendaria miesięczne, register, perforacja narożników, skorowidz telefoniczno-adresowy, oprawa twarda szyta, okładka zmiękczana pianką</t>
  </si>
  <si>
    <t>Kalendarz książkowy, format B5, dzień na stronie, kalendaria miesięczne, register, perforacja narożników, skorowidz telefoniczno-adresowy, oprawa twarda szyta, okładka zmiękczana pianką</t>
  </si>
  <si>
    <t>Kalendarz Biuwar format A2, wymiary 58,5 x 42,3 cm, papier 70-80 g, 52 kartki, listwa zabezpieczająca kartki przed zagięciem, sztywna, oklejona PCV</t>
  </si>
  <si>
    <t>Kalendarz trójdzielny - pejzaże, przyroda itp.</t>
  </si>
  <si>
    <t>Kalkulator nabiurkowy, 12 pozycyjny  z wyświetlacz, o wymiarach 15x15 cm, podwójna pamięć, zaokrąglanie wyników, funkcja obliczeń podatkowych (TAX), obliczanie marży, klawisz cofania ostatnio wprowadzonej pozycji, klawisz podwójnego zera, ustawienia dziesiętne, automatyczne wyłączanie, podwójne zasilanie bateryjne i słoneczne, plastikowe klawisze</t>
  </si>
  <si>
    <t xml:space="preserve">Bloczek samoprzylepny 76x76 mm, kolor żółty, 100 kartek                                        </t>
  </si>
  <si>
    <r>
      <rPr>
        <sz val="11"/>
        <color rgb="FF000000"/>
        <rFont val="Calibri"/>
        <family val="2"/>
        <charset val="238"/>
        <scheme val="minor"/>
      </rPr>
      <t>Bloczek samoprzylepny 76x127mm,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kolor żółty, 100 kartek</t>
    </r>
    <r>
      <rPr>
        <b/>
        <sz val="11"/>
        <color rgb="FF000000"/>
        <rFont val="Calibri"/>
        <family val="2"/>
        <charset val="238"/>
        <scheme val="minor"/>
      </rPr>
      <t xml:space="preserve">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</t>
    </r>
  </si>
  <si>
    <t xml:space="preserve">Bloczek samoprzylepny harmonijkowy 76x76mm, różne kolory neonowe, 100 kartek                    </t>
  </si>
  <si>
    <t>Pudło archiwizacyjne wykonane z ekologicznej tektury falistej o wysokiej gramaturze, odporne na uszkodzenia mechaniczne, wyposażone w uchwy ułatwiające przenoszenie oraz etykiety opisowe, możliwość ustawiania pudła zarówno na dłuższym, jak i krótszym boku, wym.zewn. 80x262x323 mm</t>
  </si>
  <si>
    <t>Pudło archiwizacyjne zbiorcze, wykonane z grubej tektury falistej z podwójnym systemem ścian bocznych, utrzymujące ciężar do 35kg, otwory w ścianach bocznych ułatwiaje przenoszenie, łatwe do złożenia, duże etykiety do opisu zawartości, wym. zewn. 340 x 295 x 405 mm</t>
  </si>
  <si>
    <t xml:space="preserve">Klej w sztyfcie 20g do papieru, tektury itp., bez zawartości rozpuszczalników                                                   </t>
  </si>
  <si>
    <t>Klej w taśmie 8,4mm</t>
  </si>
  <si>
    <t xml:space="preserve">Klips do papieru 19 mm                                                                             </t>
  </si>
  <si>
    <t>1 op. = 12 szt.</t>
  </si>
  <si>
    <t xml:space="preserve">Klips do papieru 25 mm                                                                             </t>
  </si>
  <si>
    <t xml:space="preserve">Klips do papieru 41 mm                                                                             </t>
  </si>
  <si>
    <t xml:space="preserve">Klips do papieru 51 mm                                                                             </t>
  </si>
  <si>
    <t>Klipsy do archiwizacji do trwałego spinania dokumentów, białe z rączką, ergonomiczna konstrukcja, ze specjalną rączką ułatwiającą przenoszenie dokumentów - długość wąsa  100mm</t>
  </si>
  <si>
    <t>1 op. = 100 szt.</t>
  </si>
  <si>
    <t xml:space="preserve">Kołonotatnik z perforacją A4, 80 kartek w kratkę, okładka kartonowa laminowana, spirala z boku, uniw. dziurki do segregatora                                                                         </t>
  </si>
  <si>
    <t>1 op. - 25 szt.</t>
  </si>
  <si>
    <t>1 op. = 50 szt.</t>
  </si>
  <si>
    <t>1 op. = 1000 szt.</t>
  </si>
  <si>
    <t>1 op. = 25 szt.</t>
  </si>
  <si>
    <t>1 op. = 10 szt.</t>
  </si>
  <si>
    <t>Korektor w taśmie, długość taśmy min. 10 m, szerokość 4-5mm</t>
  </si>
  <si>
    <t>Korektor w piórze z metalową końcówką, szybkoschnący, dobrze kryjący, uchwyt połączony z dozownikiem, pojemnoś min. 8 ml</t>
  </si>
  <si>
    <t>Korektor w płynie z pędzelkiem, szybkoschnący, pojemność min. 20 ml</t>
  </si>
  <si>
    <t xml:space="preserve">Kostka papierowa biała, nieklejona 85x85mm, min. 400 kartek w kostce                                 </t>
  </si>
  <si>
    <t>1 szt. (kostka)</t>
  </si>
  <si>
    <t xml:space="preserve">Kostka papierowa biała klejona z boku, 85x85mm, min. 400 kartek w kostce                                   </t>
  </si>
  <si>
    <t>Kostka samoprzylepna pastelowa, 75x75mm, min. 450 kartek w kostce</t>
  </si>
  <si>
    <t xml:space="preserve">Koszulka groszkowa A4 wykonana z polipropylenu o grubości nie mniejszej niż 48 micronów, otwierana od góry, multiperforowana                                                                         </t>
  </si>
  <si>
    <t xml:space="preserve">Koszulka groszkowa A5 wykonana z poliprepylenu o grubości nie mniejszej niż 48 micronów, otwierana od góry, multiperforowana                                                                                    </t>
  </si>
  <si>
    <t>Koszulka krystaliczna A4 wykonana z poliprepylenu o grubości nie mniejszej niż 75 micronów, otwierana od góry, multiperforowana</t>
  </si>
  <si>
    <t>Koszulka z boczną  klapką A4, wykonana z poliprepylenu o grubości nie mniejszej niż 100 micronów</t>
  </si>
  <si>
    <t>Kreda kolorowa</t>
  </si>
  <si>
    <t xml:space="preserve">Kreda biała bezpyłowa         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</si>
  <si>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czarny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</si>
  <si>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niebieski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</si>
  <si>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granat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</si>
  <si>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zielony                                                            </t>
  </si>
  <si>
    <t>Książka korespondencyji A4, twarda oprawa 96 kartek</t>
  </si>
  <si>
    <t>Linijka o długości 30cm z tworzywa sztucznego</t>
  </si>
  <si>
    <t xml:space="preserve">Linijka o długości 50cm z tworzywa sztucznego                                           </t>
  </si>
  <si>
    <t xml:space="preserve">Listwa zasilająca przeciwprzepięciowa z wyłącznikiem, 5 gniazd, długość przewodu 1,8m   </t>
  </si>
  <si>
    <t>Listwa zasilająca przeciwprzepięciowa z wyłącznikiem,  5 gniazd, długość przewodu 5m</t>
  </si>
  <si>
    <t xml:space="preserve">Magnes do tablic metalowych, średnica 20mm                                                                                             </t>
  </si>
  <si>
    <t>1 op. = 6 szt.</t>
  </si>
  <si>
    <t>Marker do tablic suchościeralnych z gąbką (komplet 4 kolorów)</t>
  </si>
  <si>
    <t>Marker do tablic suchościeralnych, okrągła końcówka, kolor: czarny</t>
  </si>
  <si>
    <t>Marker do tablic suchościeralnych, okrągła końcówka, kolor: niebieski</t>
  </si>
  <si>
    <t xml:space="preserve">Marker do tablic suchościeralnych, okrągła końcówka, kolor: czerwony </t>
  </si>
  <si>
    <t>Marker do tablic suchościeralnych, okrągła końcówka, kolor: zielony</t>
  </si>
  <si>
    <t>Marker do płyt CD, grubość linii nie mniej niż 0,4mm i nie więcej niż 1mm, kolor: czarny</t>
  </si>
  <si>
    <t>Marker permanentny, końcówka okrągła, grubość linii pisania 1-3mm, kolor: czarny</t>
  </si>
  <si>
    <t>Marker permanentny, końcówka okrągła, grubość linii pisania 1-3mm, kolor: niebieski</t>
  </si>
  <si>
    <t>Marker permanentny, końcówka okrągła, grubość linii pisania 1-3mm, kolor: czerwony</t>
  </si>
  <si>
    <t>Marker permanentny, końcówka okrągła, grubość linii pisania 1-3mm, kolor: zielony</t>
  </si>
  <si>
    <t>Marker permanentny, końcówka ścięta, grubość linii pisania 1-5mm, kolor: czarny</t>
  </si>
  <si>
    <t>Marker permanentny, końcówka ścięta, grubość linii pisania 1-5mm, kolor: niebieski</t>
  </si>
  <si>
    <t>Marker permanentny, końcówka ścięta, grubość linii pisania 1-5mm, kolor: czerwony</t>
  </si>
  <si>
    <t>Marker permanentny, końcówka ścięta, grubość linii pisania 1-5mm, kolor: zielony</t>
  </si>
  <si>
    <t xml:space="preserve">Nożyczki biurowe, ergonomiczne, ostrze ze stali nierdzewnej, uchwyt/rękojeść z niełamliwego plastiku, ostrze o długości 11 - 13 cm                                                                         </t>
  </si>
  <si>
    <t>1 sz.</t>
  </si>
  <si>
    <t xml:space="preserve">Ofertówka A4, przeźroczysta, sztywna, wykonana z twardej folii PCV, zgrzewana w kształcie litery L              </t>
  </si>
  <si>
    <t>Ołówek automatyczny 0,5mm z gumowym uchwytem i gumką do mazania</t>
  </si>
  <si>
    <t>Ołówek automatyczny 0,7mm  z gumowym uchwytem i gumką do mazania</t>
  </si>
  <si>
    <t xml:space="preserve">Pinezki - beczułki                                                                                                                                                     </t>
  </si>
  <si>
    <t xml:space="preserve">Piórnik wielofunkcyjny wykonany z wysokiej jakości metalu, solidny, prostokątny z półką na karteczki, 4 przegrody na artykuły piszące, linijkę oraz szuflada na  drobne artykuły biurowe: rozszywacz, spinacze, temperówka itp. wymiar podstawy nie mniej niż 22cm x 14 cm, wysokośc nie mniej niż 12 cm        </t>
  </si>
  <si>
    <t>Pisak zwykły pojedynczy, kolor: czarny</t>
  </si>
  <si>
    <t>Pisak zwykły pojedynczy, kolor: niebieski</t>
  </si>
  <si>
    <t>Pisak zwykły pojedynczy, kolor: czerwony</t>
  </si>
  <si>
    <t>Pisak zwykły pojedynczy, kolor: zielony</t>
  </si>
  <si>
    <t>Płyn do czyszczenia ekranów 250ml</t>
  </si>
  <si>
    <t xml:space="preserve">Płyty CD-R, prędkość zapisu 52x, 700 Mb, w plastikowym pudełku                                                                          </t>
  </si>
  <si>
    <t xml:space="preserve">Płyta DVD-R, prędkość zapisu 16x, 4,7GB, w plastikowym pudełku                                                                                                               </t>
  </si>
  <si>
    <t>Podkładka pod myszkę z żelowym wypełnieniem pod nadgarstek i antypoślizgową podstawą</t>
  </si>
  <si>
    <t xml:space="preserve">Poduszka do stempli nasączona, wymiar 7x11cm, kolor tuszu: czarny                                           </t>
  </si>
  <si>
    <t xml:space="preserve">Poduszka do stempli nasączona, wymiar 7x11cm, kolor tuszu: niebieski                                                         </t>
  </si>
  <si>
    <t xml:space="preserve">Poduszka do stempli nasączona, wymiar 7x11cm, kolor tuszu: czerwony                                                          </t>
  </si>
  <si>
    <t xml:space="preserve">Poduszka do stempli nasączona, wymiar 7x11cm, kolor tuszu: zielony                                                           </t>
  </si>
  <si>
    <t>Pojemnik kartonowy ścięty A4, szerokość nie mniej niż 70mm, otwór na palec, kolor: czarny</t>
  </si>
  <si>
    <t>Pojemnik kartonowy ścięty A4, szerokość nie mniej niż 70mm, otwór na palec, kolor: niebieski</t>
  </si>
  <si>
    <t>Pojemnik kartonowy ścięty A4, szerokość nie mniej niż 70mm, otwór na palec, kolor:  czerwony</t>
  </si>
  <si>
    <t>Pojemnik kartonowy ścięty A4, szerokość nie mniej niż 70mm, otwór na palec, kolory: zielony</t>
  </si>
  <si>
    <t xml:space="preserve">Pojemnik na czasopisma A4 z wytrzymałego plastiku, otwór na palec, kolor: czarny                                                                                                     </t>
  </si>
  <si>
    <t>Pojemnik na długopisy, kwadratowy, wykonany z czarnej metalowej siatki, wysokość nie mniejsza niż 10 cm</t>
  </si>
  <si>
    <t>Pojemnik na spinacze z czarnym magnetycznym wieczkiem, okrągły, wykonany z przezroczystego polistyrenu</t>
  </si>
  <si>
    <t>1 op. = 12 kartek</t>
  </si>
  <si>
    <t xml:space="preserve">Przekładki papierowe do segregatorów, dziurkowane, gramatura 190g/m2, 235 x 105 mm, kolor: niebieski                                          </t>
  </si>
  <si>
    <t xml:space="preserve">Przekładki papierowe do segregatorów, dziurkowane, gramatura 190g/m2, 235 x 105 mm, kolor: zielony                                          </t>
  </si>
  <si>
    <t xml:space="preserve">Przekładki papierowe do segregatorów, dziurkowane, gramatura 190g/m2, 235 x 105 mm, kolor: żółty                                </t>
  </si>
  <si>
    <t xml:space="preserve">Przekładki papierowe do segregatorów, dziurkowane, gramatura 190g/m2, 235 x 105 mm, kolor: różowy                          </t>
  </si>
  <si>
    <t xml:space="preserve">Rozszywacz do usuwania zszywek                                                                                               </t>
  </si>
  <si>
    <t xml:space="preserve">Segregator A4  szer. grzbietu 35-45 mm, 2 kółka, wymienna etykieta, oklejony na zewnątrz i wewnątrz folią, kolor: czarny                                                 </t>
  </si>
  <si>
    <t xml:space="preserve">Segregator A4  szer. grzbietu 35-45 mm, 2 kółka, wymienna etykieta, oklejony na zewnątrz i wewnątrz folią, kolor: niebieski                                             </t>
  </si>
  <si>
    <t xml:space="preserve">Segregator A4  szer. grzbietu 35-45 mm, 2 kółka, wymienna etykieta, oklejony na zewnątrz i wewnątrz folią, kolor: czerwony                                         </t>
  </si>
  <si>
    <t xml:space="preserve">Segregator A4  szer. grzbietu 35-45 mm, 2 kółka, wymienna etykieta, oklejony na zewnątrz i wewnątrz folią, kolor: zielony                                   </t>
  </si>
  <si>
    <t xml:space="preserve">Segregator A4  szer. grzbietu 35-45 mm, 2 kółka, wymienna etykieta, oklejony na zewnątrz i wewnątrz folią, kolor: żółty                               </t>
  </si>
  <si>
    <t>Segregator A5 z mechanizmem dźwigniowym, szerokość grzbietu 75 mm, dwustronna etykieta, oklejony  na zewnątrz i wewnątrz folią, na grzbiecie otówr na palec, 2 otwory na przedniej okładce, metalowe okucia otworów, kolor: czarny</t>
  </si>
  <si>
    <t>Segregator A5 z mechanizmem dźwigniowym, szerokość grzbietu 75 mm, dwustronna etykieta, oklejony  na zewnątrz i wewnątrz folią, na grzbiecie otówr na palec, 2 otwory na przedniej okładce, metalowe okucia otworów, kolor: niebieski</t>
  </si>
  <si>
    <t>Segregator A5 z mechanizmem dźwigniowym, szerokość grzbietu 75 mm, dwustronna etykieta, oklejony  na zewnątrz i wewnątrz folią, na grzbiecie otówr na palec, 2 otwory na przedniej okładce, metalowe okucia otworów, kolor: czerwony</t>
  </si>
  <si>
    <t>Segregator A5 z mechanizmem dźwigniowym, szerokość grzbietu 75 mm, dwustronna etykieta, oklejony  na zewnątrz i wewnątrz folią, na grzbiecie otówr na palec, 2 otwory na przedniej okładce, metalowe okucia otworów, kolor: zielony</t>
  </si>
  <si>
    <t>Segregator A5 z mechanizmem dźwigniowym, szerokość grzbietu 75 mm, dwustronna etykieta, oklejony  na zewnątrz i wewnątrz folią, na grzbiecie otówr na palec, 2 otwory na przedniej okładce, metalowe okucia otworów, kolor: biały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</si>
  <si>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czarny             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</si>
  <si>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niebieski       </t>
  </si>
  <si>
    <t>Segregator A4 z mechanizmem dźwigniowym, szerokość grzbietu 50 mm, oklejony na zewnątrz folią, wewnątrz pokryty papierem, obustronna wymienna etykieta na grzbiecie, na grzbiecie otwór na palec, dwa otwory na przedniej okładce, kolor: czerwony</t>
  </si>
  <si>
    <t>Segregator A4 z mechanizmem dźwigniowym, szerokość grzbietu 50 mm, oklejony na zewnątrz folią, wewnątrz pokryty papierem, obustronna wymienna etykieta na grzbiecie, na grzbiecie otwór na palec, dwa otwory na przedniej okładce, kolor: zielony</t>
  </si>
  <si>
    <t>Segregator A4 z mechanizmem dźwigniowym, szerokość grzbietu 50 mm, oklejony na zewnątrz folią, wewnątrz pokryty papierem, obustronna wymienna etykieta na grzbiecie, na grzbiecie otwór na palec, dwa otwory na przedniej okładce, kolor: żółty</t>
  </si>
  <si>
    <t xml:space="preserve">Skoroszyt A4 wykonany z mocnej i sztywnej folii PCV, przednia okładka przezroczysta, tylna kolorowa, wymienny papierowy pasek do opisu, kolor: czarny                                    </t>
  </si>
  <si>
    <t xml:space="preserve">1 szt. </t>
  </si>
  <si>
    <t xml:space="preserve">Skoroszyt A4 wykonany z mocnej i sztywnej folii PCV, przednia okładka przezroczysta, tylna kolorowa, wymienny papierowy pasek do opisu, kolor: niebieski                              </t>
  </si>
  <si>
    <t xml:space="preserve">Skoroszyt A4 wykonany z mocnej i sztywnej folii PCV, przednia okładka przezroczysta, tylna kolorowa, wymienny papierowy pasek do opisu, kolor: czerwony                            </t>
  </si>
  <si>
    <t xml:space="preserve">Skoroszyt A4 wykonany z mocnej i sztywnej folii PCV, przednia okładka przezroczysta, tylna kolorowa, wymienny papierowy pasek do opisu, kolor: zielony                        </t>
  </si>
  <si>
    <t>Skoroszyt A4 wykonany z mocnej i sztywnej folii PCV, przednia okładka przezroczysta, tylna kolorowa, wymienny papierowy pasek do opisu, kolor: żółty</t>
  </si>
  <si>
    <t xml:space="preserve">Skoroszyt A4 wykonany z mocnej i sztywnej folii PCV, boczna perforacja umożliwiająca wpięcie do segregatora, przednia okładka przezroczysta, tylna kolorowa, wymienny papierowy pasek do opisu, kolor: czarny   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</si>
  <si>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niebieski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</si>
  <si>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czerwony                </t>
  </si>
  <si>
    <t xml:space="preserve">Skoroszyt A4 wykonany z mocnej i sztywnej folii PCV, boczna perforacja umożliwiająca wpięcie do segregatora, przednia okładka przezroczysta, tylna kolorowa, wymienny papierowy pasek do opisu, kolor: zielony            </t>
  </si>
  <si>
    <t>Skoroszyt A4 wykonany z mocnej i sztywnej folii PCV, boczna perforacja umożliwiająca wpięcie do segregatora, przednia okładka przezroczysta, tylna kolorowa, wymienny papierowy pasek do opisu, kolor: żółty</t>
  </si>
  <si>
    <t xml:space="preserve">Skoroszyt A4 kartonowy, biały o gramaturze nie mniejszej niż 275 g/m2                                                             </t>
  </si>
  <si>
    <t>Skoroszyt zaciskowy A4 - 30kartek, kolor: czarny</t>
  </si>
  <si>
    <t>Skoroszyt zaciskowy A4 - 30kartek, kolor: granatowy</t>
  </si>
  <si>
    <t>Skoroszyt zaciskowy A4 - 30kartek, kolor: czerwony</t>
  </si>
  <si>
    <t>Skoroszyt zaciskowy A4 - 60kartek, kolor: czarny</t>
  </si>
  <si>
    <t>Skoroszyt zaciskowy A4 - 60kartek, kolor: granatowy</t>
  </si>
  <si>
    <t>Skoroszyt zaciskowy A4 - 60kartek, kolor: czerwony</t>
  </si>
  <si>
    <t xml:space="preserve">Skorowidz alfabetyczny A4, 96 kartek, kratka, twarda oprawa, szyty                                                             </t>
  </si>
  <si>
    <t xml:space="preserve">Spinacze biurowe metalowe okrągłe - 28 mm                                                        </t>
  </si>
  <si>
    <t xml:space="preserve">Spinacze biurowe metalowe okrągłe - 50 mm                                                        </t>
  </si>
  <si>
    <t xml:space="preserve">Spinacze biurowe metalowe okrągłe - 33 mm                                                        </t>
  </si>
  <si>
    <t>Sprężone powietrze, pojemność nie mniejsza niż 400 ml</t>
  </si>
  <si>
    <t xml:space="preserve">Sznurek pakowy, nie mniej niż 0,5 kg                                                                      </t>
  </si>
  <si>
    <t xml:space="preserve">Sznurek szpagat konopny, nie mniej niż 0,5 kg                                                       </t>
  </si>
  <si>
    <t xml:space="preserve">Szuflada na dokumenty wykonana z mocnego plastiku odpornego na pękanie, pojedyncza z możliwością ustawiania jedną na drugą  pionowo lub kaskadowo, przezroczysta                                    </t>
  </si>
  <si>
    <t>Ściereczki do czyszczenia obudów</t>
  </si>
  <si>
    <t>Ściereczki nawilżane do czyszczenia ekranów</t>
  </si>
  <si>
    <t>Tablica korkowa 30x40cm w drewnianej ramie z kołkami mocującymi</t>
  </si>
  <si>
    <t>Tablica korkowa 80x60cm w drewnianej ramie z kołkami mocującymi</t>
  </si>
  <si>
    <t>Tablica korkowa 90x120cm w drewnianej ramie z kołkami mocującymi</t>
  </si>
  <si>
    <t>1 op.= 100 szt.</t>
  </si>
  <si>
    <t xml:space="preserve">1 op. = 100 szt. </t>
  </si>
  <si>
    <t>1 op. = 50 karteczek x 4</t>
  </si>
  <si>
    <t>1 op. = 35 zakładek x 4</t>
  </si>
  <si>
    <t>1 op. = 50 zakładek</t>
  </si>
  <si>
    <t xml:space="preserve">Zszywki  23/13                                              </t>
  </si>
  <si>
    <t xml:space="preserve">Zszywki 23/8       </t>
  </si>
  <si>
    <t xml:space="preserve">Zszywki 26/6     </t>
  </si>
  <si>
    <t>Bateria  alkaliczna typ: 6LR61, , rozmiar: E, napięcie: 9V</t>
  </si>
  <si>
    <t>1 op = 1 szt.</t>
  </si>
  <si>
    <t>1 op. = 4 szt.</t>
  </si>
  <si>
    <t>Bateria  alkaliczna  typu Industrial, typ: LR14, rozmiar: C, napięcie: 1,5V</t>
  </si>
  <si>
    <t>Bateria  alkaliczna  typu Industrial, typ: LR20, rozmiar: D, napięcie: 1,5V</t>
  </si>
  <si>
    <t xml:space="preserve">Taśma samoprzylepna dwustronna, szer. 50 mm, dł. 10 m   </t>
  </si>
  <si>
    <t>Taśma samoprzylepna krystaliczna, szer. 19 mm, dł. 33 m</t>
  </si>
  <si>
    <t xml:space="preserve">Taśma klejąca matowa, szer. 19 mm, dł. 33 m                                            </t>
  </si>
  <si>
    <t xml:space="preserve">Taśma pakowa przezroczysta o szerokości 50 mm, +/- 3 mm, długość minimum 40 m                                   </t>
  </si>
  <si>
    <t xml:space="preserve">Taśma pakowa brązowa o szerokości 50 mm, +/- 3 mm, długość minimum 40 m                                  </t>
  </si>
  <si>
    <t xml:space="preserve">Teczka plastikowa z gumką  A4, kolor: czarny                                                                               </t>
  </si>
  <si>
    <t xml:space="preserve">Teczka plastikowa z gumką  A4, kolor: niebieski                                                                               </t>
  </si>
  <si>
    <t xml:space="preserve">Teczka plastikowa z gumką  A4, kolor:  czerwony                                                                                </t>
  </si>
  <si>
    <t xml:space="preserve">Teczka plastikowa z gumką  A4, kolor: zielony                                                                               </t>
  </si>
  <si>
    <t xml:space="preserve">Teczka plastikowa z gumką  A4, kolor: żółty                                                                                </t>
  </si>
  <si>
    <t>Teczka skrzydłowa A4 na rzepy wykonana z wytrzymałej tektury oklejonej na zewnątrz  folią i od środka  papierem, szerokość grzbietu nie mniej niż 30 mm i nie więcej niż 40mm, kolor: czarny</t>
  </si>
  <si>
    <t xml:space="preserve">Teczka skrzydłowa A4 na rzepy wykonana z wytrzymałej tektury oklejonej na zewnątrz  folią i od środka  papierem, szerokość grzbietu 15 mm, kolor:  zielony      </t>
  </si>
  <si>
    <t xml:space="preserve">Teczka skrzydłowa A4 na rzepy wykonana z wytrzymałej tektury oklejonej na zewnątrz  folią i od środka  papierem, szerokość grzbietu 15 mm, kolor: czerwony       </t>
  </si>
  <si>
    <t xml:space="preserve">Teczka skrzydłowa A4 na rzepy wykonana z wytrzymałej tektury oklejonej na zewnątrz  folią i od środka  papierem, szerokość grzbietu 15 mm, kolor: niebieski    </t>
  </si>
  <si>
    <t xml:space="preserve">Teczka skrzydłowa A4 na rzepy wykonana z wytrzymałej tektury oklejonej na zewnątrz  folią i od środka  papierem, szerokość grzbietu 15 mm, kolor:  czarny     </t>
  </si>
  <si>
    <t xml:space="preserve">Teczka skrzydłowa A4 na rzepy wykonana z wytrzymałej tektury oklejonej na zewnątrz  folią i od środka  papierem, szerokość grzbietu nie mniej niż 30 mm i nie więcej niż 40mm, kolor: zielony      </t>
  </si>
  <si>
    <t xml:space="preserve">Teczka skrzydłowa A4 na rzepy wykonana z wytrzymałej tektury oklejonej na zewnątrz  folią i od środka  papierem, szerokość grzbietu nie mniej niż 30 mm i nie więcej niż 40mm, kolor: czerwony </t>
  </si>
  <si>
    <t>Teczka skrzydłowa A4 na rzepy wykonana z wytrzymałej tektury oklejonej na zewnątrz  folią i od środka  papierem, szerokość grzbietu nie mniej niż 30 mm i nie więcej niż 40mm, kolor: niebieski</t>
  </si>
  <si>
    <t xml:space="preserve">Temperówka pojedyncza metalowa                                                               </t>
  </si>
  <si>
    <t xml:space="preserve">Torebki strunowe 100x150 </t>
  </si>
  <si>
    <t xml:space="preserve">Torebki strunowe 250x300 </t>
  </si>
  <si>
    <t xml:space="preserve">Torebki strunowe 350x450 </t>
  </si>
  <si>
    <t xml:space="preserve">Torebki strunowe 60x80 </t>
  </si>
  <si>
    <t xml:space="preserve">Torebki strunowe 160x220 </t>
  </si>
  <si>
    <t>Tusz wodny do stempli fotopolimerowych i kauczukowych  z końcówką dozującą, poj. nie mniej niż 25 ml, kolor: czarny</t>
  </si>
  <si>
    <t>Tusz wodny do stempli fotopolimerowych i kauczukowych  z końcówką dozującą, poj. nie mniej niż 25 ml, kolor: niebieski</t>
  </si>
  <si>
    <t>Tusz wodny do stempli fotopolimerowych i kauczukowych  z końcówką dozującą, poj. nie mniej niż 25 ml, kolor: czerwony</t>
  </si>
  <si>
    <t>Tusz wodny do stempli fotopolimerowych i kauczukowych  z końcówką dozującą, poj. nie mniej niż 25 ml, kolor: zielony</t>
  </si>
  <si>
    <t xml:space="preserve">Wąsy metalowe z perforacją 6 i 8 cm z kolorowymi plastikowymi paskami                                                                   </t>
  </si>
  <si>
    <t xml:space="preserve">Zakładki indeksujące papierowe roz. 20x50 mm, 4 różne kolory po 50 karteczek w opakowaniu                                                          </t>
  </si>
  <si>
    <t xml:space="preserve">Zakładki indeksujące samoprzylepne wykonane z folii roz. 12x43 mm, 4 różne kolory po 35 zakładek w opakowaniu                                                         </t>
  </si>
  <si>
    <t xml:space="preserve">Zakładki indeksujące samoprzylepne wykonane z folii roz. 25x43 mm, +/-5 mm, kolory: żółty, pomarańczowy, czerwony, zielony, niebieski                                                             </t>
  </si>
  <si>
    <t xml:space="preserve">Zeszyt A4, 192 kartek, krata, oprawa twarda, szyty                                                              </t>
  </si>
  <si>
    <t>Zeszyt A4, 96 kartek, krata, twarda, laminowana oprawa, wzmocniony grzbiet, szyty</t>
  </si>
  <si>
    <t xml:space="preserve">Zeszyt A5, 80 kartek, krata, oprawa kartonowa laminowana, zszywany metalowymi zszywkami                                                 </t>
  </si>
  <si>
    <t xml:space="preserve">Zeszyt A5, 96 kartek, krata, twarda, laminowana oprawa,  wzmocniony grzbiet, szyty                                                                                      </t>
  </si>
  <si>
    <t xml:space="preserve">Zszywki  23/10                                          </t>
  </si>
  <si>
    <t xml:space="preserve">Zszywki  24/6                                                       </t>
  </si>
  <si>
    <t xml:space="preserve">Zszywki 23/17       </t>
  </si>
  <si>
    <t>Zakreślacz fluorescencyjny ze ściętą końcówką, grubość linii od 1-5 mm ŻÓŁTY</t>
  </si>
  <si>
    <t>Zakreślacz fluorescencyjny ze ściętą końcówką, grubość linii od 1-5 mm ZIELONY</t>
  </si>
  <si>
    <t>Zakreślacz fluorescencyjny ze ściętą końcówką, grubość linii od 1-5 mm POMARAŃCZOWY</t>
  </si>
  <si>
    <t>Zakreślacz fluorescencyjny ze ściętą końcówką, grubość linii od 1-5 mm RÓŻOWY</t>
  </si>
  <si>
    <t>Zakreślacz fluorescencyjny ze ściętą końcówką, grubość linii od 1-5 mm NIEBIESKI</t>
  </si>
  <si>
    <t>Zakreślacz fluorescencyjny ze ściętą końcówką, grubość linii od 1-5 mm FIOLETOWY</t>
  </si>
  <si>
    <t xml:space="preserve">Zawieszka plastikowa do kluczy z okienkiem do wpisania numeru, kolor: czarny                                                                                        </t>
  </si>
  <si>
    <t xml:space="preserve">Zawieszka plastikowa do kluczy z okienkiem do wpisania numeru, kolor: niebieski         </t>
  </si>
  <si>
    <t xml:space="preserve">Zawieszka plastikowa do kluczy z okienkiem do wpisania numeru, kolor: czerwony                                                                        </t>
  </si>
  <si>
    <t xml:space="preserve">Zawieszka plastikowa do kluczy z okienkiem do wpisania numeru, kolor: zielony                                                                                </t>
  </si>
  <si>
    <t xml:space="preserve">Zawieszka plastikowa do kluczy z okienkiem do wpisania numeru, kolor: żółty                                                                                        </t>
  </si>
  <si>
    <t>Bateria alkaiczna typ: LR6, rozmiar: AA, napięcie: 1,5V , o przedłużonym działaniu</t>
  </si>
  <si>
    <t>Papier kancelaryjny A3</t>
  </si>
  <si>
    <t>1 ryza = 100 arkuszy</t>
  </si>
  <si>
    <t>1 ryza = 500 arkuszy</t>
  </si>
  <si>
    <t>1 ryza = 250 arkuszy</t>
  </si>
  <si>
    <t>Papier ksero kolorowy A4, różne neonowe kolory, gramatura: 80 +/- 3g/m2, mix 4-5 kolorów</t>
  </si>
  <si>
    <t>Papier ksero kolorowy A4, różne pastelowe kolory, gramatura: 80 +/- 3g/m2, mix 4-5 kolorów</t>
  </si>
  <si>
    <r>
      <rPr>
        <sz val="11"/>
        <color rgb="FF000000"/>
        <rFont val="Calibri"/>
        <family val="2"/>
        <charset val="238"/>
      </rPr>
      <t>Taśma metkowa biała prosta jednorzędowa na rolce nie mniej niż  800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metek                                                                                                           </t>
    </r>
  </si>
  <si>
    <t xml:space="preserve">Teczka  wiązana, biała A4, wykonana z kartonu o gramaturze nie mniej niż 350g/m2                                                                         </t>
  </si>
  <si>
    <t>(pieczątka Wykonawcy)</t>
  </si>
  <si>
    <t>1. Z załączonych dokumentów ma jednoznacznie wynikać, których pozycji asortymentowych dany dokument dotyczy.</t>
  </si>
  <si>
    <t>2. Wykonawca jest zobowiązany czytelnie wypełnić wszystkie pozycje formularza rzeczowo-cenowego. Nie wypełnienie choćby jednej pozycji niniejszego formularza spowoduje odrzucenie oferty.</t>
  </si>
  <si>
    <t>FORMULARZ RZECZOWO-CENOWY</t>
  </si>
  <si>
    <t>Przedmiot zamówienia</t>
  </si>
  <si>
    <t>Oferowany producent</t>
  </si>
  <si>
    <t>Nazwa handlowa oferowanego produktu</t>
  </si>
  <si>
    <t>Szacowana ilość zamówienia</t>
  </si>
  <si>
    <t>Łączna wartość netto</t>
  </si>
  <si>
    <t>Stawka podatku VAT</t>
  </si>
  <si>
    <t>Łączna wartość brutto</t>
  </si>
  <si>
    <t>Cena oferty</t>
  </si>
  <si>
    <t>Długopis automatyczny,  z intensywnym wkładem  olejowym,  końcówka z niklowanego srebra o grubości 0,7mm, grubość linii pisania 0,27 mm, gumowy uchwyt, funkcjonalny klip , wkład w kolorze czarnym</t>
  </si>
  <si>
    <t>Długopis automatyczny,  z intensywnym wkładem  olejowym,  końcówka z niklowanego srebra o grubości 0,7mm, grubość linii pisania 0,27 mm, gumowy uchwyt, funkcjonalny klip , wkład w kolorze niebieskim</t>
  </si>
  <si>
    <t>Długopis automatyczny,  z intensywnym wkładem  olejowym,  końcówka z niklowanego srebra o grubości 0,7mm, grubość linii pisania 0,27 mm, gumowy uchwyt, funkcjonalny klip , wkład w kolorze czerwonym</t>
  </si>
  <si>
    <t>Nożyczki uniwersalne, trwałe ostrza i nit wykonane ze stali nierdzewnej, uchwyt od wewnątrz pokryty miękkim, żelowym tworzywem, całkowita długość nożyczek 21 cm</t>
  </si>
  <si>
    <t xml:space="preserve">Pendrive o pojemności nie mniejszej niż 64GB USB 3.0, trwałość zapisu nie mniej niż 5 lat, maksymalna prędkość odczytu nie mniejsza niż 100 MB/s, minimalna prędkość zapisu nie mniejsza niż 10 MB/s , chowane złącze chroniące interfejs USB, gdy nie jest ono użytkowane, pamięć wysuwa się gładko, dobre spasowanie                           </t>
  </si>
  <si>
    <t xml:space="preserve">Szuflada na dokumenty wykonana z mocnego plastiku, pojedyncza z możliwością ustawiania jedną na drugą  pionowo lub kaskadowo, kolor: dymny                                                  </t>
  </si>
  <si>
    <t>Załącznik nr 3 do SWZ</t>
  </si>
  <si>
    <t xml:space="preserve">3. Podane wymiary należy odczytywać z tolerancją +/-5% od wymiaru podanego dla danej pozycji. Różnica w ww. granicach nie może powodować utraty funkcjonalności przedmiotu zamówienia. </t>
  </si>
  <si>
    <t>1 op. = 3 szt.</t>
  </si>
  <si>
    <r>
      <t xml:space="preserve">Nożyk do kopert, metalowe ostrze ze stali nierdzewnej, rękojeść </t>
    </r>
    <r>
      <rPr>
        <sz val="11"/>
        <color rgb="FF00B050"/>
        <rFont val="Calibri"/>
        <family val="2"/>
        <charset val="238"/>
        <scheme val="minor"/>
      </rPr>
      <t>drewniana</t>
    </r>
    <r>
      <rPr>
        <sz val="11"/>
        <color rgb="FF000000"/>
        <rFont val="Calibri"/>
        <family val="2"/>
        <charset val="238"/>
        <scheme val="minor"/>
      </rPr>
      <t xml:space="preserve"> lub pokryta wytrzymałym tworzywem sztucznym, długość ostrza nie mniejsza niż 16,5 cm</t>
    </r>
  </si>
  <si>
    <r>
      <t>Blok papierowy do Flipchartów 65x100cm, gładki,</t>
    </r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20</t>
    </r>
    <r>
      <rPr>
        <sz val="11"/>
        <color theme="9" tint="-0.2499465926084170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kartek</t>
    </r>
  </si>
  <si>
    <t>Deska z klipem A4  pokryta folią PCV i sztywnej tektury ze sprężystym mechanizmem zaciskowym utrzymującym do 100 kartek,  kolor: CZARNY</t>
  </si>
  <si>
    <t>Deska z klipem A4 zamykana, pokryta folią PCV, środek usztywniony tekturą, sprężysty klips zaciskowy utrzymujący do 100 kartek, kieszeń na wewnętrznej stronie okładki i miejsce na długopis , kolory: CZARNY</t>
  </si>
  <si>
    <r>
      <t>Identyfikator z przezroczystego, sztywnego tworzywa, wyposażony w klips sprężynujący i agrafkę, w komplecie kartonik z wydrukowaną ramką, wymiar ok. 57x90mm, gr. folii</t>
    </r>
    <r>
      <rPr>
        <sz val="11"/>
        <rFont val="Calibri"/>
        <family val="2"/>
        <charset val="238"/>
        <scheme val="minor"/>
      </rPr>
      <t xml:space="preserve"> 230-250</t>
    </r>
    <r>
      <rPr>
        <sz val="11"/>
        <color rgb="FF000000"/>
        <rFont val="Calibri"/>
        <family val="2"/>
        <charset val="238"/>
        <scheme val="minor"/>
      </rPr>
      <t xml:space="preserve"> mic.                                                                                  </t>
    </r>
  </si>
  <si>
    <t xml:space="preserve">Bloczek samoprzylepny 38x51mm, kolor żółty, 100 kartek w bloczku                                                        </t>
  </si>
  <si>
    <t xml:space="preserve">Klej szkolny w tubie nie mniej niż 45g                                                                  </t>
  </si>
  <si>
    <t xml:space="preserve">Klej w płynie 50 ml bez zawartości rozpuszczalników                                                   </t>
  </si>
  <si>
    <t xml:space="preserve">Koperta B4 brązowa (250x353x40), samoklejąca z paskiem HK                     </t>
  </si>
  <si>
    <t xml:space="preserve">Koperta B5 biała (176x250), samoklejąca z paskiem HK                         </t>
  </si>
  <si>
    <t xml:space="preserve">Koperta C4 biała HK (229x324 mm), samoklejąca z paskiem HK                                  </t>
  </si>
  <si>
    <t xml:space="preserve">Koperta C4 brązowa HK (229x324 mm), samoklejąca z paskiem HK                                                  </t>
  </si>
  <si>
    <t xml:space="preserve">Koperta C5 biała HK (162x229 mm), samoklejąca z paskiem HK                                                    </t>
  </si>
  <si>
    <t xml:space="preserve">Koperta C5 brązowa HK (162x229mm), samoklejąca z paskiem HK                                   </t>
  </si>
  <si>
    <t xml:space="preserve">Koperta C6 biała HK (114x162mm), samoklejąca z paskiem HK                                                       </t>
  </si>
  <si>
    <t xml:space="preserve">Koperta DL biała HK (110x220mm), samoklejąca z paskiem HK                                                      </t>
  </si>
  <si>
    <t xml:space="preserve">Koperta E4 brązowa (280x400x40), samoklejąca z paskiem HK                                </t>
  </si>
  <si>
    <t xml:space="preserve">Koperta powietrzna biała (240x340-350mm), samoklejąca z paskiem HK    </t>
  </si>
  <si>
    <t xml:space="preserve">Koperta powietrzna biała (140x220-235mm), samoklejąca z paskiem HK    </t>
  </si>
  <si>
    <t xml:space="preserve">Koperta powietrzna biała (290-295x370mm), samoklejąca z paskiem HK    </t>
  </si>
  <si>
    <t xml:space="preserve">Koperta powietrzna biała (170x215-230mm), samoklejąca z paskiem HK    </t>
  </si>
  <si>
    <r>
      <rPr>
        <sz val="11"/>
        <color rgb="FF000000"/>
        <rFont val="Calibri"/>
        <family val="2"/>
        <charset val="238"/>
      </rPr>
      <t>Ołówek techniczny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o twardości: </t>
    </r>
    <r>
      <rPr>
        <sz val="11"/>
        <rFont val="Calibri"/>
        <family val="2"/>
        <charset val="238"/>
      </rPr>
      <t>HB</t>
    </r>
  </si>
  <si>
    <t xml:space="preserve">Papier do drukarki A4 o gramaturze nie mniejszej niż 152 +/- 3 g/m2, biały - o białości nie mniejszej niż 161 CIE                  </t>
  </si>
  <si>
    <t>Papier ksero biały A3, gramatura: 80 +/-3g/m2, białość: nie niższa niż 146 CIE</t>
  </si>
  <si>
    <t>Papier ksero biały A4, gramatura: 80 +/- 3g/m2, białość: nie niższa niż 161 CIE</t>
  </si>
  <si>
    <t xml:space="preserve">Papier ksero biały A4, gramatura: 90 +/- 3g/m2, białość: nie niższa niż 161 CIE </t>
  </si>
  <si>
    <t>Płyn do czyszczenia tablic suchościeralnych 250 ml</t>
  </si>
  <si>
    <t>Segregator A4 z mechanizmem dźwigniowym, szerokość grzbietu 75 mm, oklejony na zewnątrz folią, wewnątrz pokryty papierem, obustronna wymienna etykieta na grzbiecie, na grzbiecie otwór na palec, dwa otwory na przedniej okładce, kolor: żółty</t>
  </si>
  <si>
    <t>Segregator A4 z mechanizmem dźwigniowym, szerokość grzbietu 75 mm, oklejony na zewnątrz folią, wewnątrz pokryty papierem, obustronna wymienna etykieta na grzbiecie, na grzbiecie otwór na palec, dwa otwory na przedniej okładce, kolor: niebieski</t>
  </si>
  <si>
    <t>Segregator A4 z mechanizmem dźwigniowym, szerokość grzbietu 75 mm, oklejony na zewnątrz folią, wewnątrz pokryty papierem, obustronna wymienna etykieta na grzbiecie, na grzbiecie otwór na palec, dwa otwory na przedniej okładce, kolor: czerwony</t>
  </si>
  <si>
    <t>Segregator A4 z mechanizmem dźwigniowym, szerokość grzbietu 75mm, oklejony na zewnątrz folią, wewnątrz pokryty papierem, obustronna wymienna etykieta na grzbiecie, na grzbiecie otwór na palec, dwa otwory na przedniej okładce, kolor: zielony</t>
  </si>
  <si>
    <t>Teczka z gumką A4,  preszpanowa - wykonana  z grubego kartonu gramatura min. 390g/m2, 3 skrzydła wewnętrzne zamykane na jedną lub dwie gumki, gumka/i dociskące w kolorze teczki, barwiona dwustronnie,  kolor: czarny</t>
  </si>
  <si>
    <t>Teczka z gumką A4,  preszpanowa - wykonana  z grubego kartonu gramatura min. 390g/m2, 3 skrzydła wewnętrzne zamykane na jedną lub dwie gumki, gumka/i dociskące w kolorze teczki, barwiona dwustronnie,  kolor: niebieski</t>
  </si>
  <si>
    <t>Teczka z gumką A4,  preszpanowa - wykonana  z grubego kartonu gramatura min. 390g/m2, 3 skrzydła wewnętrzne zamykane na jedną lub dwie gumki, gumka/i dociskące w kolorze teczki, barwiona dwustronnie,  kolor: czerwony</t>
  </si>
  <si>
    <t>Teczka z gumką A4,  preszpanowa - wykonana z grubego kartonu gramatura min. 390g/m2, 3 skrzydła wewnętrzne zamykane na jedną lub dwie gumki, gumka/i dociskące w kolorze teczki, barwiona dwustronnie, kolor:  zielony</t>
  </si>
  <si>
    <t xml:space="preserve">Teczka z gumką A4, preszpanowa- wykonana  z grubego kartonu gramatura min. 390g/m2, 3 skrzydła wewnętrzne zamykane na jedną lub dwie gumki, gumka/i dociskące w kolorze teczki, barwiona dwustronnie, kolor: żółty                  </t>
  </si>
  <si>
    <t xml:space="preserve">Wkład do długopisu wymienionego w poz. 13 kolor: czarny                  </t>
  </si>
  <si>
    <r>
      <t>Wkład do długopisu wymienionego w poz.</t>
    </r>
    <r>
      <rPr>
        <strike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14 kolor:  niebieski                 </t>
    </r>
  </si>
  <si>
    <t xml:space="preserve">Wkład do długopisu wymienionego w poz. 15 kolor: czerwony                        </t>
  </si>
  <si>
    <r>
      <t>Wkład do długopisu wymienionego w po</t>
    </r>
    <r>
      <rPr>
        <i/>
        <sz val="11"/>
        <rFont val="Calibri"/>
        <family val="2"/>
        <charset val="238"/>
      </rPr>
      <t xml:space="preserve">z. </t>
    </r>
    <r>
      <rPr>
        <sz val="11"/>
        <rFont val="Calibri"/>
        <family val="2"/>
        <charset val="238"/>
      </rPr>
      <t xml:space="preserve">16 kolory: zielony                                        </t>
    </r>
  </si>
  <si>
    <t>Wkład do pióra kulkowego wymienionego w poz. 20 kolor: czarny</t>
  </si>
  <si>
    <t>Wkład do pióra kulkowego wymienionego w poz. 21 kolor: niebieski</t>
  </si>
  <si>
    <t>Wkład do pióra kulkowego wymienionego w poz. 22 kolor: czerwony</t>
  </si>
  <si>
    <t>Wkład do pióra kulkowego wymienionego w poz. 23 kolor:  zielony</t>
  </si>
  <si>
    <t>Wkład do pióra kulkowego wymienionego w poz. 24 kolor: granatowy</t>
  </si>
  <si>
    <t xml:space="preserve">Zeszyt A5 32 kartek, krata, okładka kartonowa lakierowana, zszywany metalowymi zszywkami                                                                            </t>
  </si>
  <si>
    <t xml:space="preserve">Zeszyt A5, 16 kartek, kratka, okładka kartonowa lakierowana, zszywany metalowymi zszywkami                                                                      </t>
  </si>
  <si>
    <t xml:space="preserve">Zeszyt A5, 60 kartek, krata, okładka kartonowa lakierowana, zszywany metalowymi zszywkami                                                                                         </t>
  </si>
  <si>
    <t xml:space="preserve">Zszywacz biurowy,metalowy, zszywający do 30 kartek, na zszywki: 24/6,26/6, maksymalna głębokość wsuwania kartek do 63 - 65 mm                  </t>
  </si>
  <si>
    <t>Aktualny na dzień 01.02.2024</t>
  </si>
  <si>
    <t>Koszulka A4 groszkowa lub krystaliczna maxi wykonana z polipropylenu o grubości min. 120 mic., otwierana z góry, multiperferowana</t>
  </si>
  <si>
    <t>Marker olejowy, odporny na działanie światła, nieścieralny, wodoodporny, okrągła końcówka, grubość linii pisania 2,2-2,8/2,9mm, kolor: biały</t>
  </si>
  <si>
    <t>Marker olejowy, odporny na działanie światła, nieścieralny, wodoodporny, okrągła końcówka, grubość linii pisania 2,2-2,8/2,9mm, kolor: złoty</t>
  </si>
  <si>
    <t>Marker olejowy, odporny na działanie światła, nieścieralny, wodoodporny, okrągła końcówka, grubość linii pisania 2,2-2,8/2,9mm, kolor: czerwony</t>
  </si>
  <si>
    <t>Marker olejowy, odporny na działanie światła, nieścieralny, wodoodporny, okrągła końcówka, grubość linii pisania 2,2-2,8/2,9mm, kolor: czarny</t>
  </si>
  <si>
    <t>Bateria  alkaiczna typ: LR03, rozmiar: AAA, napięcie: 1,5V, o przedłużonym działaniu</t>
  </si>
  <si>
    <t>Przekładki do segregatora A4 z poliprepylenu, z perforacją , 10 kartek, mix kolorów</t>
  </si>
  <si>
    <t xml:space="preserve">Przekładki A4 do segregatorów, mocny karton nie mniej niż 150g/m2, wzmocniony obszar perforacji, 12 kartek + karta opisowa, kolorowe laminowane indeksy </t>
  </si>
  <si>
    <t xml:space="preserve">Zszywacz biurowy, zszywajacy min 70 kartek, na zszywki: 23/17, 23/8, 23/10, 23/13 o dużej wytrzymałości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</si>
</sst>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charset val="238"/>
    </font>
    <font>
      <i/>
      <sz val="16"/>
      <color indexed="8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6"/>
      <color theme="4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9" tint="-0.2499465926084170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i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0" borderId="0"/>
    <xf numFmtId="0" fontId="9" fillId="4" borderId="1" applyNumberFormat="0" applyAlignment="0" applyProtection="0"/>
  </cellStyleXfs>
  <cellXfs count="136">
    <xf numFmtId="0" fontId="0" fillId="0" borderId="0" xfId="0"/>
    <xf numFmtId="0" fontId="6" fillId="3" borderId="0" xfId="0" applyFont="1" applyFill="1"/>
    <xf numFmtId="0" fontId="6" fillId="3" borderId="0" xfId="0" applyFont="1" applyFill="1" applyAlignment="1">
      <alignment horizontal="center"/>
    </xf>
    <xf numFmtId="4" fontId="5" fillId="3" borderId="0" xfId="0" applyNumberFormat="1" applyFont="1" applyFill="1"/>
    <xf numFmtId="0" fontId="22" fillId="3" borderId="22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5" fillId="3" borderId="0" xfId="0" applyFont="1" applyFill="1"/>
    <xf numFmtId="0" fontId="25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top" wrapText="1"/>
    </xf>
    <xf numFmtId="0" fontId="12" fillId="3" borderId="0" xfId="0" applyFont="1" applyFill="1"/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top" wrapText="1"/>
    </xf>
    <xf numFmtId="4" fontId="14" fillId="3" borderId="14" xfId="2" applyNumberFormat="1" applyFont="1" applyFill="1" applyBorder="1" applyAlignment="1">
      <alignment horizontal="center" vertical="center" wrapText="1"/>
    </xf>
    <xf numFmtId="4" fontId="14" fillId="3" borderId="15" xfId="2" applyNumberFormat="1" applyFont="1" applyFill="1" applyBorder="1" applyAlignment="1">
      <alignment horizontal="center" vertical="center" wrapText="1"/>
    </xf>
    <xf numFmtId="4" fontId="14" fillId="3" borderId="16" xfId="2" applyNumberFormat="1" applyFont="1" applyFill="1" applyBorder="1" applyAlignment="1">
      <alignment horizontal="center" vertical="center" wrapText="1"/>
    </xf>
    <xf numFmtId="0" fontId="14" fillId="3" borderId="14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9" fillId="3" borderId="15" xfId="3" applyFill="1" applyBorder="1" applyAlignment="1">
      <alignment horizontal="center" vertical="center" wrapText="1"/>
    </xf>
    <xf numFmtId="2" fontId="12" fillId="3" borderId="15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wrapText="1"/>
    </xf>
    <xf numFmtId="0" fontId="14" fillId="3" borderId="15" xfId="2" applyFont="1" applyFill="1" applyBorder="1" applyAlignment="1">
      <alignment horizontal="center" vertical="top" wrapText="1"/>
    </xf>
    <xf numFmtId="0" fontId="14" fillId="3" borderId="16" xfId="2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0" xfId="0" applyFont="1" applyFill="1"/>
    <xf numFmtId="49" fontId="13" fillId="3" borderId="13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3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4" fontId="11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4" fontId="27" fillId="3" borderId="0" xfId="0" applyNumberFormat="1" applyFont="1" applyFill="1" applyAlignment="1">
      <alignment horizontal="left"/>
    </xf>
    <xf numFmtId="0" fontId="11" fillId="3" borderId="27" xfId="0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14" fillId="3" borderId="5" xfId="0" applyFont="1" applyFill="1" applyBorder="1"/>
    <xf numFmtId="0" fontId="14" fillId="3" borderId="6" xfId="0" applyFont="1" applyFill="1" applyBorder="1"/>
    <xf numFmtId="0" fontId="14" fillId="3" borderId="8" xfId="0" applyFont="1" applyFill="1" applyBorder="1"/>
    <xf numFmtId="0" fontId="14" fillId="3" borderId="9" xfId="0" applyFont="1" applyFill="1" applyBorder="1"/>
    <xf numFmtId="0" fontId="21" fillId="3" borderId="36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26" fillId="0" borderId="0" xfId="0" applyNumberFormat="1" applyFont="1" applyAlignment="1">
      <alignment horizontal="right"/>
    </xf>
    <xf numFmtId="4" fontId="6" fillId="3" borderId="0" xfId="0" applyNumberFormat="1" applyFont="1" applyFill="1" applyAlignment="1">
      <alignment horizontal="left"/>
    </xf>
    <xf numFmtId="4" fontId="12" fillId="3" borderId="0" xfId="0" applyNumberFormat="1" applyFont="1" applyFill="1" applyBorder="1" applyAlignment="1">
      <alignment horizontal="right"/>
    </xf>
    <xf numFmtId="4" fontId="12" fillId="3" borderId="0" xfId="0" applyNumberFormat="1" applyFont="1" applyFill="1" applyAlignment="1">
      <alignment horizontal="left" vertical="center"/>
    </xf>
    <xf numFmtId="4" fontId="12" fillId="3" borderId="0" xfId="0" applyNumberFormat="1" applyFont="1" applyFill="1" applyAlignment="1">
      <alignment horizontal="right"/>
    </xf>
    <xf numFmtId="4" fontId="25" fillId="3" borderId="0" xfId="0" applyNumberFormat="1" applyFont="1" applyFill="1" applyAlignment="1">
      <alignment horizontal="right"/>
    </xf>
    <xf numFmtId="4" fontId="25" fillId="3" borderId="0" xfId="0" applyNumberFormat="1" applyFont="1" applyFill="1" applyAlignment="1">
      <alignment horizontal="left" vertical="center"/>
    </xf>
    <xf numFmtId="4" fontId="11" fillId="3" borderId="28" xfId="0" applyNumberFormat="1" applyFont="1" applyFill="1" applyBorder="1" applyAlignment="1">
      <alignment horizontal="center" vertical="center" wrapText="1"/>
    </xf>
    <xf numFmtId="4" fontId="11" fillId="3" borderId="29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3" borderId="4" xfId="0" applyNumberFormat="1" applyFont="1" applyFill="1" applyBorder="1"/>
    <xf numFmtId="4" fontId="6" fillId="3" borderId="6" xfId="0" applyNumberFormat="1" applyFont="1" applyFill="1" applyBorder="1" applyAlignment="1">
      <alignment horizontal="right"/>
    </xf>
    <xf numFmtId="4" fontId="6" fillId="3" borderId="7" xfId="0" applyNumberFormat="1" applyFont="1" applyFill="1" applyBorder="1" applyAlignment="1">
      <alignment horizontal="right"/>
    </xf>
    <xf numFmtId="4" fontId="14" fillId="3" borderId="6" xfId="0" applyNumberFormat="1" applyFont="1" applyFill="1" applyBorder="1" applyAlignment="1">
      <alignment horizontal="right"/>
    </xf>
    <xf numFmtId="4" fontId="14" fillId="3" borderId="7" xfId="0" applyNumberFormat="1" applyFont="1" applyFill="1" applyBorder="1" applyAlignment="1">
      <alignment horizontal="right"/>
    </xf>
    <xf numFmtId="4" fontId="14" fillId="3" borderId="9" xfId="0" applyNumberFormat="1" applyFont="1" applyFill="1" applyBorder="1" applyAlignment="1">
      <alignment horizontal="right"/>
    </xf>
    <xf numFmtId="4" fontId="14" fillId="3" borderId="10" xfId="0" applyNumberFormat="1" applyFont="1" applyFill="1" applyBorder="1" applyAlignment="1">
      <alignment horizontal="right"/>
    </xf>
    <xf numFmtId="4" fontId="11" fillId="3" borderId="31" xfId="0" applyNumberFormat="1" applyFont="1" applyFill="1" applyBorder="1" applyAlignment="1">
      <alignment horizontal="right" vertical="center"/>
    </xf>
    <xf numFmtId="4" fontId="11" fillId="3" borderId="31" xfId="0" applyNumberFormat="1" applyFont="1" applyFill="1" applyBorder="1" applyAlignment="1">
      <alignment vertical="center"/>
    </xf>
    <xf numFmtId="4" fontId="11" fillId="3" borderId="17" xfId="0" applyNumberFormat="1" applyFont="1" applyFill="1" applyBorder="1" applyAlignment="1">
      <alignment vertical="center"/>
    </xf>
    <xf numFmtId="0" fontId="14" fillId="0" borderId="3" xfId="2" applyFont="1" applyBorder="1" applyAlignment="1">
      <alignment vertical="center" wrapText="1"/>
    </xf>
    <xf numFmtId="0" fontId="14" fillId="0" borderId="6" xfId="2" applyFont="1" applyBorder="1" applyAlignment="1">
      <alignment vertical="center" wrapText="1"/>
    </xf>
    <xf numFmtId="2" fontId="12" fillId="0" borderId="6" xfId="2" applyNumberFormat="1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16" fillId="0" borderId="6" xfId="2" applyFont="1" applyBorder="1" applyAlignment="1">
      <alignment vertical="center" wrapText="1"/>
    </xf>
    <xf numFmtId="0" fontId="16" fillId="3" borderId="6" xfId="2" applyFont="1" applyFill="1" applyBorder="1" applyAlignment="1">
      <alignment vertical="center" wrapText="1"/>
    </xf>
    <xf numFmtId="0" fontId="19" fillId="3" borderId="6" xfId="2" applyFont="1" applyFill="1" applyBorder="1" applyAlignment="1">
      <alignment vertical="center" wrapText="1"/>
    </xf>
    <xf numFmtId="0" fontId="17" fillId="0" borderId="6" xfId="2" applyFont="1" applyBorder="1" applyAlignment="1">
      <alignment vertical="center" wrapText="1"/>
    </xf>
    <xf numFmtId="2" fontId="16" fillId="0" borderId="6" xfId="2" applyNumberFormat="1" applyFont="1" applyBorder="1" applyAlignment="1">
      <alignment vertical="center" wrapText="1"/>
    </xf>
    <xf numFmtId="0" fontId="18" fillId="0" borderId="6" xfId="2" applyFont="1" applyBorder="1" applyAlignment="1">
      <alignment vertical="center" wrapText="1"/>
    </xf>
    <xf numFmtId="0" fontId="17" fillId="3" borderId="6" xfId="2" applyFont="1" applyFill="1" applyBorder="1" applyAlignment="1">
      <alignment vertical="center" wrapText="1"/>
    </xf>
    <xf numFmtId="0" fontId="14" fillId="3" borderId="6" xfId="2" applyFont="1" applyFill="1" applyBorder="1" applyAlignment="1">
      <alignment vertical="center" wrapText="1"/>
    </xf>
    <xf numFmtId="0" fontId="14" fillId="3" borderId="6" xfId="2" applyFont="1" applyFill="1" applyBorder="1" applyAlignment="1">
      <alignment horizontal="left" vertical="center" wrapText="1"/>
    </xf>
    <xf numFmtId="2" fontId="17" fillId="0" borderId="6" xfId="2" applyNumberFormat="1" applyFont="1" applyBorder="1" applyAlignment="1">
      <alignment vertical="center" wrapText="1"/>
    </xf>
    <xf numFmtId="0" fontId="17" fillId="0" borderId="6" xfId="2" applyFont="1" applyFill="1" applyBorder="1" applyAlignment="1">
      <alignment vertical="center" wrapText="1"/>
    </xf>
    <xf numFmtId="0" fontId="14" fillId="0" borderId="6" xfId="2" applyFont="1" applyBorder="1" applyAlignment="1">
      <alignment horizontal="left" wrapText="1"/>
    </xf>
    <xf numFmtId="0" fontId="18" fillId="0" borderId="6" xfId="2" applyFont="1" applyBorder="1" applyAlignment="1">
      <alignment horizontal="left" vertical="top" wrapText="1"/>
    </xf>
    <xf numFmtId="0" fontId="18" fillId="0" borderId="6" xfId="2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4" fontId="14" fillId="3" borderId="24" xfId="2" applyNumberFormat="1" applyFont="1" applyFill="1" applyBorder="1" applyAlignment="1">
      <alignment horizontal="center" vertical="center" wrapText="1"/>
    </xf>
    <xf numFmtId="4" fontId="12" fillId="3" borderId="24" xfId="2" applyNumberFormat="1" applyFont="1" applyFill="1" applyBorder="1" applyAlignment="1">
      <alignment horizontal="center" vertical="center"/>
    </xf>
    <xf numFmtId="4" fontId="14" fillId="3" borderId="24" xfId="2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/>
    </xf>
    <xf numFmtId="4" fontId="6" fillId="3" borderId="34" xfId="0" applyNumberFormat="1" applyFont="1" applyFill="1" applyBorder="1" applyAlignment="1">
      <alignment horizontal="right"/>
    </xf>
    <xf numFmtId="4" fontId="6" fillId="3" borderId="19" xfId="0" applyNumberFormat="1" applyFont="1" applyFill="1" applyBorder="1" applyAlignment="1">
      <alignment horizontal="right"/>
    </xf>
    <xf numFmtId="0" fontId="2" fillId="3" borderId="0" xfId="0" applyFont="1" applyFill="1"/>
    <xf numFmtId="4" fontId="28" fillId="3" borderId="15" xfId="2" applyNumberFormat="1" applyFont="1" applyFill="1" applyBorder="1" applyAlignment="1">
      <alignment horizontal="center" vertical="center" wrapText="1"/>
    </xf>
    <xf numFmtId="0" fontId="28" fillId="0" borderId="6" xfId="2" applyFont="1" applyBorder="1" applyAlignment="1">
      <alignment vertical="center" wrapText="1"/>
    </xf>
    <xf numFmtId="0" fontId="28" fillId="3" borderId="15" xfId="2" applyFont="1" applyFill="1" applyBorder="1" applyAlignment="1">
      <alignment horizontal="center" vertical="center" wrapText="1"/>
    </xf>
    <xf numFmtId="0" fontId="28" fillId="3" borderId="5" xfId="0" applyFont="1" applyFill="1" applyBorder="1"/>
    <xf numFmtId="0" fontId="28" fillId="3" borderId="6" xfId="0" applyFont="1" applyFill="1" applyBorder="1"/>
    <xf numFmtId="4" fontId="28" fillId="3" borderId="6" xfId="0" applyNumberFormat="1" applyFont="1" applyFill="1" applyBorder="1" applyAlignment="1">
      <alignment horizontal="right"/>
    </xf>
    <xf numFmtId="4" fontId="28" fillId="3" borderId="7" xfId="0" applyNumberFormat="1" applyFont="1" applyFill="1" applyBorder="1" applyAlignment="1">
      <alignment horizontal="right"/>
    </xf>
    <xf numFmtId="0" fontId="31" fillId="0" borderId="6" xfId="2" applyFont="1" applyBorder="1" applyAlignment="1">
      <alignment vertical="center" wrapText="1"/>
    </xf>
    <xf numFmtId="0" fontId="18" fillId="3" borderId="6" xfId="2" applyFont="1" applyFill="1" applyBorder="1" applyAlignment="1">
      <alignment vertical="center" wrapText="1"/>
    </xf>
    <xf numFmtId="49" fontId="14" fillId="0" borderId="6" xfId="2" applyNumberFormat="1" applyFont="1" applyBorder="1" applyAlignment="1">
      <alignment vertical="center" wrapText="1"/>
    </xf>
    <xf numFmtId="0" fontId="32" fillId="3" borderId="0" xfId="0" applyFont="1" applyFill="1" applyAlignment="1">
      <alignment horizontal="left"/>
    </xf>
    <xf numFmtId="0" fontId="13" fillId="3" borderId="11" xfId="0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4" fontId="14" fillId="3" borderId="24" xfId="2" applyNumberFormat="1" applyFont="1" applyFill="1" applyBorder="1" applyAlignment="1">
      <alignment horizontal="center" vertical="center" wrapText="1"/>
    </xf>
    <xf numFmtId="4" fontId="14" fillId="3" borderId="25" xfId="2" applyNumberFormat="1" applyFont="1" applyFill="1" applyBorder="1" applyAlignment="1">
      <alignment horizontal="center" vertical="center" wrapText="1"/>
    </xf>
    <xf numFmtId="4" fontId="14" fillId="3" borderId="26" xfId="2" applyNumberFormat="1" applyFont="1" applyFill="1" applyBorder="1" applyAlignment="1">
      <alignment horizontal="center" vertical="center" wrapText="1"/>
    </xf>
    <xf numFmtId="4" fontId="14" fillId="3" borderId="24" xfId="1" applyNumberFormat="1" applyFont="1" applyFill="1" applyBorder="1" applyAlignment="1" applyProtection="1">
      <alignment horizontal="center" vertical="center"/>
      <protection locked="0"/>
    </xf>
    <xf numFmtId="4" fontId="14" fillId="3" borderId="25" xfId="1" applyNumberFormat="1" applyFont="1" applyFill="1" applyBorder="1" applyAlignment="1" applyProtection="1">
      <alignment horizontal="center" vertical="center"/>
      <protection locked="0"/>
    </xf>
    <xf numFmtId="4" fontId="14" fillId="3" borderId="26" xfId="1" applyNumberFormat="1" applyFont="1" applyFill="1" applyBorder="1" applyAlignment="1" applyProtection="1">
      <alignment horizontal="center" vertical="center"/>
      <protection locked="0"/>
    </xf>
    <xf numFmtId="4" fontId="12" fillId="3" borderId="24" xfId="0" applyNumberFormat="1" applyFont="1" applyFill="1" applyBorder="1" applyAlignment="1">
      <alignment horizontal="center" vertical="center" wrapText="1"/>
    </xf>
    <xf numFmtId="4" fontId="12" fillId="3" borderId="25" xfId="0" applyNumberFormat="1" applyFont="1" applyFill="1" applyBorder="1" applyAlignment="1">
      <alignment horizontal="center" vertical="center" wrapText="1"/>
    </xf>
    <xf numFmtId="4" fontId="12" fillId="3" borderId="26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4" fontId="6" fillId="3" borderId="34" xfId="0" applyNumberFormat="1" applyFont="1" applyFill="1" applyBorder="1" applyAlignment="1">
      <alignment horizontal="right"/>
    </xf>
    <xf numFmtId="4" fontId="6" fillId="3" borderId="22" xfId="0" applyNumberFormat="1" applyFont="1" applyFill="1" applyBorder="1" applyAlignment="1">
      <alignment horizontal="right"/>
    </xf>
    <xf numFmtId="4" fontId="6" fillId="3" borderId="35" xfId="0" applyNumberFormat="1" applyFont="1" applyFill="1" applyBorder="1" applyAlignment="1">
      <alignment horizontal="right"/>
    </xf>
    <xf numFmtId="4" fontId="6" fillId="3" borderId="19" xfId="0" applyNumberFormat="1" applyFont="1" applyFill="1" applyBorder="1" applyAlignment="1">
      <alignment horizontal="right"/>
    </xf>
    <xf numFmtId="4" fontId="6" fillId="3" borderId="20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</cellXfs>
  <cellStyles count="4">
    <cellStyle name="Dane wejściowe" xfId="3" builtinId="20"/>
    <cellStyle name="Dobry" xfId="1" builtinId="26"/>
    <cellStyle name="Normalny" xfId="0" builtinId="0"/>
    <cellStyle name="Normalny 2" xfId="2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3"/>
  <sheetViews>
    <sheetView tabSelected="1" view="pageBreakPreview" zoomScale="55" zoomScaleNormal="55" zoomScaleSheetLayoutView="55" workbookViewId="0">
      <pane ySplit="10" topLeftCell="A293" activePane="bottomLeft" state="frozen"/>
      <selection pane="bottomLeft" activeCell="B287" sqref="B287"/>
    </sheetView>
  </sheetViews>
  <sheetFormatPr defaultColWidth="9.1796875" defaultRowHeight="14.5" x14ac:dyDescent="0.35"/>
  <cols>
    <col min="1" max="1" width="5.453125" style="1" customWidth="1"/>
    <col min="2" max="2" width="59.81640625" style="1" customWidth="1"/>
    <col min="3" max="3" width="11.453125" style="3" customWidth="1"/>
    <col min="4" max="4" width="15.7265625" style="2" customWidth="1"/>
    <col min="5" max="5" width="10.81640625" style="1" customWidth="1"/>
    <col min="6" max="6" width="16.1796875" style="1" customWidth="1"/>
    <col min="7" max="7" width="10.26953125" style="1" customWidth="1"/>
    <col min="8" max="8" width="11.1796875" style="56" customWidth="1"/>
    <col min="9" max="9" width="8.26953125" style="57" customWidth="1"/>
    <col min="10" max="10" width="10.81640625" style="57" customWidth="1"/>
    <col min="11" max="16384" width="9.1796875" style="1"/>
  </cols>
  <sheetData>
    <row r="1" spans="1:10" ht="21" x14ac:dyDescent="0.5">
      <c r="B1" s="55"/>
      <c r="J1" s="58" t="s">
        <v>270</v>
      </c>
    </row>
    <row r="2" spans="1:10" ht="21" x14ac:dyDescent="0.5">
      <c r="B2" s="4"/>
    </row>
    <row r="3" spans="1:10" ht="21" x14ac:dyDescent="0.5">
      <c r="B3" s="5"/>
    </row>
    <row r="4" spans="1:10" ht="15.5" x14ac:dyDescent="0.35">
      <c r="B4" s="6" t="s">
        <v>252</v>
      </c>
      <c r="C4" s="43"/>
      <c r="D4" s="44"/>
      <c r="E4" s="44"/>
      <c r="F4" s="45" t="s">
        <v>255</v>
      </c>
      <c r="G4" s="44"/>
      <c r="I4" s="59"/>
      <c r="J4" s="59"/>
    </row>
    <row r="5" spans="1:10" x14ac:dyDescent="0.35">
      <c r="B5" s="9"/>
    </row>
    <row r="6" spans="1:10" s="17" customFormat="1" x14ac:dyDescent="0.35">
      <c r="A6" s="13"/>
      <c r="B6" s="14"/>
      <c r="C6" s="14"/>
      <c r="D6" s="14"/>
      <c r="E6" s="15"/>
      <c r="F6" s="16"/>
      <c r="G6" s="16"/>
      <c r="H6" s="60"/>
      <c r="I6" s="61"/>
      <c r="J6" s="61"/>
    </row>
    <row r="7" spans="1:10" s="17" customFormat="1" x14ac:dyDescent="0.35">
      <c r="A7" s="115" t="s">
        <v>322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s="11" customFormat="1" ht="15.5" x14ac:dyDescent="0.35">
      <c r="A8" s="10"/>
      <c r="B8" s="10"/>
      <c r="C8" s="10"/>
      <c r="D8" s="10"/>
      <c r="E8" s="12"/>
      <c r="F8" s="10"/>
      <c r="G8" s="10"/>
      <c r="H8" s="63"/>
      <c r="I8" s="64"/>
      <c r="J8" s="64"/>
    </row>
    <row r="9" spans="1:10" s="11" customFormat="1" ht="16" thickBot="1" x14ac:dyDescent="0.4">
      <c r="A9" s="10"/>
      <c r="B9" s="10"/>
      <c r="C9" s="10"/>
      <c r="D9" s="10"/>
      <c r="E9" s="12"/>
      <c r="F9" s="10"/>
      <c r="G9" s="10"/>
      <c r="H9" s="63"/>
      <c r="I9" s="64"/>
      <c r="J9" s="64"/>
    </row>
    <row r="10" spans="1:10" s="36" customFormat="1" ht="44" thickBot="1" x14ac:dyDescent="0.4">
      <c r="A10" s="33" t="s">
        <v>0</v>
      </c>
      <c r="B10" s="34" t="s">
        <v>256</v>
      </c>
      <c r="C10" s="35" t="s">
        <v>259</v>
      </c>
      <c r="D10" s="33" t="s">
        <v>1</v>
      </c>
      <c r="E10" s="37" t="s">
        <v>257</v>
      </c>
      <c r="F10" s="38" t="s">
        <v>258</v>
      </c>
      <c r="G10" s="46" t="s">
        <v>2</v>
      </c>
      <c r="H10" s="65" t="s">
        <v>260</v>
      </c>
      <c r="I10" s="65" t="s">
        <v>261</v>
      </c>
      <c r="J10" s="66" t="s">
        <v>262</v>
      </c>
    </row>
    <row r="11" spans="1:10" x14ac:dyDescent="0.35">
      <c r="A11" s="30">
        <v>1</v>
      </c>
      <c r="B11" s="78" t="s">
        <v>3</v>
      </c>
      <c r="C11" s="19">
        <v>70</v>
      </c>
      <c r="D11" s="22" t="s">
        <v>4</v>
      </c>
      <c r="E11" s="39"/>
      <c r="F11" s="40"/>
      <c r="G11" s="39"/>
      <c r="H11" s="67">
        <f t="shared" ref="H11:H74" si="0">ROUND(C11*G11,2)</f>
        <v>0</v>
      </c>
      <c r="I11" s="67">
        <v>0.23</v>
      </c>
      <c r="J11" s="68">
        <f>ROUND(H11+(H11*I11),2)</f>
        <v>0</v>
      </c>
    </row>
    <row r="12" spans="1:10" x14ac:dyDescent="0.35">
      <c r="A12" s="31">
        <v>2</v>
      </c>
      <c r="B12" s="79" t="s">
        <v>274</v>
      </c>
      <c r="C12" s="20">
        <v>70</v>
      </c>
      <c r="D12" s="23" t="s">
        <v>4</v>
      </c>
      <c r="E12" s="41"/>
      <c r="F12" s="42"/>
      <c r="G12" s="41"/>
      <c r="H12" s="69">
        <f t="shared" si="0"/>
        <v>0</v>
      </c>
      <c r="I12" s="69">
        <v>0.23</v>
      </c>
      <c r="J12" s="70">
        <v>0</v>
      </c>
    </row>
    <row r="13" spans="1:10" x14ac:dyDescent="0.35">
      <c r="A13" s="31">
        <v>3</v>
      </c>
      <c r="B13" s="79" t="s">
        <v>5</v>
      </c>
      <c r="C13" s="20">
        <v>40</v>
      </c>
      <c r="D13" s="23" t="s">
        <v>4</v>
      </c>
      <c r="E13" s="41"/>
      <c r="F13" s="42"/>
      <c r="G13" s="41"/>
      <c r="H13" s="69">
        <f t="shared" si="0"/>
        <v>0</v>
      </c>
      <c r="I13" s="69">
        <v>0.23</v>
      </c>
      <c r="J13" s="70">
        <f t="shared" ref="J13:J59" si="1">ROUND(H13+(H13*I13),2)</f>
        <v>0</v>
      </c>
    </row>
    <row r="14" spans="1:10" x14ac:dyDescent="0.35">
      <c r="A14" s="31">
        <v>4</v>
      </c>
      <c r="B14" s="79" t="s">
        <v>6</v>
      </c>
      <c r="C14" s="20">
        <v>80</v>
      </c>
      <c r="D14" s="23" t="s">
        <v>4</v>
      </c>
      <c r="E14" s="41"/>
      <c r="F14" s="42"/>
      <c r="G14" s="41"/>
      <c r="H14" s="69">
        <f t="shared" si="0"/>
        <v>0</v>
      </c>
      <c r="I14" s="69">
        <v>0.23</v>
      </c>
      <c r="J14" s="70">
        <f t="shared" si="1"/>
        <v>0</v>
      </c>
    </row>
    <row r="15" spans="1:10" ht="29" x14ac:dyDescent="0.35">
      <c r="A15" s="31">
        <v>5</v>
      </c>
      <c r="B15" s="79" t="s">
        <v>7</v>
      </c>
      <c r="C15" s="118">
        <v>800</v>
      </c>
      <c r="D15" s="23" t="s">
        <v>4</v>
      </c>
      <c r="E15" s="41"/>
      <c r="F15" s="42"/>
      <c r="G15" s="127"/>
      <c r="H15" s="130">
        <f t="shared" si="0"/>
        <v>0</v>
      </c>
      <c r="I15" s="130">
        <v>0.23</v>
      </c>
      <c r="J15" s="133">
        <f t="shared" si="1"/>
        <v>0</v>
      </c>
    </row>
    <row r="16" spans="1:10" ht="29" x14ac:dyDescent="0.35">
      <c r="A16" s="31">
        <v>6</v>
      </c>
      <c r="B16" s="79" t="s">
        <v>8</v>
      </c>
      <c r="C16" s="119"/>
      <c r="D16" s="24" t="s">
        <v>4</v>
      </c>
      <c r="E16" s="41"/>
      <c r="F16" s="42"/>
      <c r="G16" s="128"/>
      <c r="H16" s="131">
        <f t="shared" si="0"/>
        <v>0</v>
      </c>
      <c r="I16" s="131"/>
      <c r="J16" s="134">
        <f t="shared" si="1"/>
        <v>0</v>
      </c>
    </row>
    <row r="17" spans="1:10" ht="29" x14ac:dyDescent="0.35">
      <c r="A17" s="31">
        <v>7</v>
      </c>
      <c r="B17" s="79" t="s">
        <v>9</v>
      </c>
      <c r="C17" s="119"/>
      <c r="D17" s="23" t="s">
        <v>4</v>
      </c>
      <c r="E17" s="41"/>
      <c r="F17" s="42"/>
      <c r="G17" s="128"/>
      <c r="H17" s="131">
        <f t="shared" si="0"/>
        <v>0</v>
      </c>
      <c r="I17" s="131"/>
      <c r="J17" s="134">
        <f t="shared" si="1"/>
        <v>0</v>
      </c>
    </row>
    <row r="18" spans="1:10" ht="29" x14ac:dyDescent="0.35">
      <c r="A18" s="31">
        <v>8</v>
      </c>
      <c r="B18" s="79" t="s">
        <v>10</v>
      </c>
      <c r="C18" s="120"/>
      <c r="D18" s="23" t="s">
        <v>4</v>
      </c>
      <c r="E18" s="41"/>
      <c r="F18" s="42"/>
      <c r="G18" s="129"/>
      <c r="H18" s="132">
        <f t="shared" si="0"/>
        <v>0</v>
      </c>
      <c r="I18" s="132"/>
      <c r="J18" s="135">
        <f t="shared" si="1"/>
        <v>0</v>
      </c>
    </row>
    <row r="19" spans="1:10" x14ac:dyDescent="0.35">
      <c r="A19" s="31">
        <v>9</v>
      </c>
      <c r="B19" s="79" t="s">
        <v>11</v>
      </c>
      <c r="C19" s="20">
        <v>30</v>
      </c>
      <c r="D19" s="23" t="s">
        <v>4</v>
      </c>
      <c r="E19" s="41"/>
      <c r="F19" s="42"/>
      <c r="G19" s="41"/>
      <c r="H19" s="69">
        <f t="shared" si="0"/>
        <v>0</v>
      </c>
      <c r="I19" s="69">
        <v>0.23</v>
      </c>
      <c r="J19" s="70">
        <f t="shared" si="1"/>
        <v>0</v>
      </c>
    </row>
    <row r="20" spans="1:10" ht="43.5" x14ac:dyDescent="0.35">
      <c r="A20" s="31">
        <v>10</v>
      </c>
      <c r="B20" s="79" t="s">
        <v>275</v>
      </c>
      <c r="C20" s="99">
        <v>100</v>
      </c>
      <c r="D20" s="23" t="s">
        <v>4</v>
      </c>
      <c r="E20" s="41"/>
      <c r="F20" s="42"/>
      <c r="G20" s="101"/>
      <c r="H20" s="102">
        <f t="shared" si="0"/>
        <v>0</v>
      </c>
      <c r="I20" s="102">
        <v>0.23</v>
      </c>
      <c r="J20" s="103">
        <f t="shared" si="1"/>
        <v>0</v>
      </c>
    </row>
    <row r="21" spans="1:10" ht="58" x14ac:dyDescent="0.35">
      <c r="A21" s="31">
        <v>11</v>
      </c>
      <c r="B21" s="80" t="s">
        <v>276</v>
      </c>
      <c r="C21" s="100">
        <v>100</v>
      </c>
      <c r="D21" s="25" t="s">
        <v>4</v>
      </c>
      <c r="E21" s="41"/>
      <c r="F21" s="42"/>
      <c r="G21" s="101"/>
      <c r="H21" s="102">
        <f t="shared" si="0"/>
        <v>0</v>
      </c>
      <c r="I21" s="102">
        <v>0.23</v>
      </c>
      <c r="J21" s="103">
        <f t="shared" si="1"/>
        <v>0</v>
      </c>
    </row>
    <row r="22" spans="1:10" x14ac:dyDescent="0.35">
      <c r="A22" s="31">
        <v>12</v>
      </c>
      <c r="B22" s="79" t="s">
        <v>12</v>
      </c>
      <c r="C22" s="20">
        <v>90</v>
      </c>
      <c r="D22" s="25" t="s">
        <v>4</v>
      </c>
      <c r="E22" s="41"/>
      <c r="F22" s="42"/>
      <c r="G22" s="41"/>
      <c r="H22" s="69">
        <f t="shared" si="0"/>
        <v>0</v>
      </c>
      <c r="I22" s="69">
        <v>0.23</v>
      </c>
      <c r="J22" s="70">
        <f t="shared" si="1"/>
        <v>0</v>
      </c>
    </row>
    <row r="23" spans="1:10" ht="72.5" x14ac:dyDescent="0.35">
      <c r="A23" s="31">
        <v>13</v>
      </c>
      <c r="B23" s="81" t="s">
        <v>13</v>
      </c>
      <c r="C23" s="118">
        <v>720</v>
      </c>
      <c r="D23" s="26" t="s">
        <v>4</v>
      </c>
      <c r="E23" s="41"/>
      <c r="F23" s="42"/>
      <c r="G23" s="127"/>
      <c r="H23" s="130">
        <f t="shared" si="0"/>
        <v>0</v>
      </c>
      <c r="I23" s="130">
        <v>0.23</v>
      </c>
      <c r="J23" s="133">
        <f t="shared" si="1"/>
        <v>0</v>
      </c>
    </row>
    <row r="24" spans="1:10" ht="72.5" x14ac:dyDescent="0.35">
      <c r="A24" s="31">
        <v>14</v>
      </c>
      <c r="B24" s="81" t="s">
        <v>14</v>
      </c>
      <c r="C24" s="119"/>
      <c r="D24" s="23" t="s">
        <v>4</v>
      </c>
      <c r="E24" s="41"/>
      <c r="F24" s="42"/>
      <c r="G24" s="128"/>
      <c r="H24" s="131">
        <f t="shared" si="0"/>
        <v>0</v>
      </c>
      <c r="I24" s="131"/>
      <c r="J24" s="134">
        <f t="shared" si="1"/>
        <v>0</v>
      </c>
    </row>
    <row r="25" spans="1:10" ht="72.5" x14ac:dyDescent="0.35">
      <c r="A25" s="31">
        <v>15</v>
      </c>
      <c r="B25" s="81" t="s">
        <v>15</v>
      </c>
      <c r="C25" s="119"/>
      <c r="D25" s="23" t="s">
        <v>4</v>
      </c>
      <c r="E25" s="41"/>
      <c r="F25" s="42"/>
      <c r="G25" s="128"/>
      <c r="H25" s="131">
        <f t="shared" si="0"/>
        <v>0</v>
      </c>
      <c r="I25" s="131"/>
      <c r="J25" s="134">
        <f t="shared" si="1"/>
        <v>0</v>
      </c>
    </row>
    <row r="26" spans="1:10" ht="72.5" x14ac:dyDescent="0.35">
      <c r="A26" s="31">
        <v>16</v>
      </c>
      <c r="B26" s="81" t="s">
        <v>16</v>
      </c>
      <c r="C26" s="120"/>
      <c r="D26" s="23" t="s">
        <v>4</v>
      </c>
      <c r="E26" s="41"/>
      <c r="F26" s="42"/>
      <c r="G26" s="129"/>
      <c r="H26" s="132">
        <f t="shared" si="0"/>
        <v>0</v>
      </c>
      <c r="I26" s="132"/>
      <c r="J26" s="135">
        <f t="shared" si="1"/>
        <v>0</v>
      </c>
    </row>
    <row r="27" spans="1:10" ht="58" x14ac:dyDescent="0.35">
      <c r="A27" s="31">
        <v>17</v>
      </c>
      <c r="B27" s="79" t="s">
        <v>264</v>
      </c>
      <c r="C27" s="118">
        <v>2100</v>
      </c>
      <c r="D27" s="23" t="s">
        <v>4</v>
      </c>
      <c r="E27" s="41"/>
      <c r="F27" s="42"/>
      <c r="G27" s="127"/>
      <c r="H27" s="130">
        <f t="shared" si="0"/>
        <v>0</v>
      </c>
      <c r="I27" s="130">
        <v>0.23</v>
      </c>
      <c r="J27" s="133">
        <f t="shared" si="1"/>
        <v>0</v>
      </c>
    </row>
    <row r="28" spans="1:10" ht="58" x14ac:dyDescent="0.35">
      <c r="A28" s="31">
        <v>18</v>
      </c>
      <c r="B28" s="79" t="s">
        <v>265</v>
      </c>
      <c r="C28" s="119"/>
      <c r="D28" s="23" t="s">
        <v>4</v>
      </c>
      <c r="E28" s="41"/>
      <c r="F28" s="42"/>
      <c r="G28" s="128"/>
      <c r="H28" s="131">
        <f t="shared" si="0"/>
        <v>0</v>
      </c>
      <c r="I28" s="131"/>
      <c r="J28" s="134">
        <f t="shared" si="1"/>
        <v>0</v>
      </c>
    </row>
    <row r="29" spans="1:10" ht="58" x14ac:dyDescent="0.35">
      <c r="A29" s="31">
        <v>19</v>
      </c>
      <c r="B29" s="79" t="s">
        <v>266</v>
      </c>
      <c r="C29" s="120"/>
      <c r="D29" s="23" t="s">
        <v>4</v>
      </c>
      <c r="E29" s="41"/>
      <c r="F29" s="42"/>
      <c r="G29" s="129"/>
      <c r="H29" s="132">
        <f t="shared" si="0"/>
        <v>0</v>
      </c>
      <c r="I29" s="132"/>
      <c r="J29" s="135">
        <f t="shared" si="1"/>
        <v>0</v>
      </c>
    </row>
    <row r="30" spans="1:10" ht="58" x14ac:dyDescent="0.35">
      <c r="A30" s="31">
        <v>20</v>
      </c>
      <c r="B30" s="79" t="s">
        <v>17</v>
      </c>
      <c r="C30" s="118">
        <v>500</v>
      </c>
      <c r="D30" s="23" t="s">
        <v>4</v>
      </c>
      <c r="E30" s="41"/>
      <c r="F30" s="42"/>
      <c r="G30" s="127"/>
      <c r="H30" s="130">
        <f t="shared" si="0"/>
        <v>0</v>
      </c>
      <c r="I30" s="130">
        <v>0.23</v>
      </c>
      <c r="J30" s="133">
        <f t="shared" si="1"/>
        <v>0</v>
      </c>
    </row>
    <row r="31" spans="1:10" ht="58" x14ac:dyDescent="0.35">
      <c r="A31" s="31">
        <v>21</v>
      </c>
      <c r="B31" s="79" t="s">
        <v>18</v>
      </c>
      <c r="C31" s="119"/>
      <c r="D31" s="23" t="s">
        <v>4</v>
      </c>
      <c r="E31" s="41"/>
      <c r="F31" s="42"/>
      <c r="G31" s="128"/>
      <c r="H31" s="131">
        <f t="shared" si="0"/>
        <v>0</v>
      </c>
      <c r="I31" s="131"/>
      <c r="J31" s="134">
        <f t="shared" si="1"/>
        <v>0</v>
      </c>
    </row>
    <row r="32" spans="1:10" ht="58" x14ac:dyDescent="0.35">
      <c r="A32" s="31">
        <v>22</v>
      </c>
      <c r="B32" s="79" t="s">
        <v>19</v>
      </c>
      <c r="C32" s="119"/>
      <c r="D32" s="23" t="s">
        <v>4</v>
      </c>
      <c r="E32" s="41"/>
      <c r="F32" s="42"/>
      <c r="G32" s="128"/>
      <c r="H32" s="131">
        <f t="shared" si="0"/>
        <v>0</v>
      </c>
      <c r="I32" s="131"/>
      <c r="J32" s="134">
        <f t="shared" si="1"/>
        <v>0</v>
      </c>
    </row>
    <row r="33" spans="1:10" ht="58" x14ac:dyDescent="0.35">
      <c r="A33" s="31">
        <v>23</v>
      </c>
      <c r="B33" s="79" t="s">
        <v>20</v>
      </c>
      <c r="C33" s="119"/>
      <c r="D33" s="23" t="s">
        <v>4</v>
      </c>
      <c r="E33" s="41"/>
      <c r="F33" s="42"/>
      <c r="G33" s="128"/>
      <c r="H33" s="131">
        <f t="shared" si="0"/>
        <v>0</v>
      </c>
      <c r="I33" s="131"/>
      <c r="J33" s="134">
        <f t="shared" si="1"/>
        <v>0</v>
      </c>
    </row>
    <row r="34" spans="1:10" ht="58" x14ac:dyDescent="0.35">
      <c r="A34" s="31">
        <v>24</v>
      </c>
      <c r="B34" s="79" t="s">
        <v>21</v>
      </c>
      <c r="C34" s="120"/>
      <c r="D34" s="23" t="s">
        <v>4</v>
      </c>
      <c r="E34" s="41"/>
      <c r="F34" s="42"/>
      <c r="G34" s="129"/>
      <c r="H34" s="132">
        <f t="shared" si="0"/>
        <v>0</v>
      </c>
      <c r="I34" s="132"/>
      <c r="J34" s="135">
        <f t="shared" si="1"/>
        <v>0</v>
      </c>
    </row>
    <row r="35" spans="1:10" ht="58" x14ac:dyDescent="0.35">
      <c r="A35" s="31">
        <v>25</v>
      </c>
      <c r="B35" s="79" t="s">
        <v>22</v>
      </c>
      <c r="C35" s="20">
        <v>20</v>
      </c>
      <c r="D35" s="23" t="s">
        <v>4</v>
      </c>
      <c r="E35" s="41"/>
      <c r="F35" s="42"/>
      <c r="G35" s="41"/>
      <c r="H35" s="69">
        <f t="shared" si="0"/>
        <v>0</v>
      </c>
      <c r="I35" s="69">
        <v>0.23</v>
      </c>
      <c r="J35" s="70">
        <f t="shared" si="1"/>
        <v>0</v>
      </c>
    </row>
    <row r="36" spans="1:10" ht="29" x14ac:dyDescent="0.35">
      <c r="A36" s="31">
        <v>26</v>
      </c>
      <c r="B36" s="79" t="s">
        <v>23</v>
      </c>
      <c r="C36" s="20">
        <v>10</v>
      </c>
      <c r="D36" s="23" t="s">
        <v>24</v>
      </c>
      <c r="E36" s="41"/>
      <c r="F36" s="42"/>
      <c r="G36" s="41"/>
      <c r="H36" s="69">
        <f t="shared" si="0"/>
        <v>0</v>
      </c>
      <c r="I36" s="69">
        <v>0.23</v>
      </c>
      <c r="J36" s="70">
        <f t="shared" si="1"/>
        <v>0</v>
      </c>
    </row>
    <row r="37" spans="1:10" ht="29" x14ac:dyDescent="0.35">
      <c r="A37" s="31">
        <v>27</v>
      </c>
      <c r="B37" s="79" t="s">
        <v>25</v>
      </c>
      <c r="C37" s="20">
        <v>40</v>
      </c>
      <c r="D37" s="23" t="s">
        <v>24</v>
      </c>
      <c r="E37" s="41"/>
      <c r="F37" s="42"/>
      <c r="G37" s="41"/>
      <c r="H37" s="69">
        <f t="shared" si="0"/>
        <v>0</v>
      </c>
      <c r="I37" s="69">
        <v>0.23</v>
      </c>
      <c r="J37" s="70">
        <f t="shared" si="1"/>
        <v>0</v>
      </c>
    </row>
    <row r="38" spans="1:10" ht="29" x14ac:dyDescent="0.35">
      <c r="A38" s="31">
        <v>28</v>
      </c>
      <c r="B38" s="79" t="s">
        <v>26</v>
      </c>
      <c r="C38" s="20">
        <v>20</v>
      </c>
      <c r="D38" s="23" t="s">
        <v>24</v>
      </c>
      <c r="E38" s="41"/>
      <c r="F38" s="42"/>
      <c r="G38" s="41"/>
      <c r="H38" s="69">
        <f t="shared" si="0"/>
        <v>0</v>
      </c>
      <c r="I38" s="69">
        <v>0.23</v>
      </c>
      <c r="J38" s="70">
        <f t="shared" si="1"/>
        <v>0</v>
      </c>
    </row>
    <row r="39" spans="1:10" ht="29" x14ac:dyDescent="0.35">
      <c r="A39" s="31">
        <v>29</v>
      </c>
      <c r="B39" s="82" t="s">
        <v>27</v>
      </c>
      <c r="C39" s="20">
        <v>20</v>
      </c>
      <c r="D39" s="23" t="s">
        <v>24</v>
      </c>
      <c r="E39" s="41"/>
      <c r="F39" s="42"/>
      <c r="G39" s="41"/>
      <c r="H39" s="69">
        <f t="shared" si="0"/>
        <v>0</v>
      </c>
      <c r="I39" s="69">
        <v>0.23</v>
      </c>
      <c r="J39" s="70">
        <f t="shared" si="1"/>
        <v>0</v>
      </c>
    </row>
    <row r="40" spans="1:10" x14ac:dyDescent="0.35">
      <c r="A40" s="31">
        <v>30</v>
      </c>
      <c r="B40" s="82" t="s">
        <v>28</v>
      </c>
      <c r="C40" s="98">
        <v>150</v>
      </c>
      <c r="D40" s="23" t="s">
        <v>4</v>
      </c>
      <c r="E40" s="41"/>
      <c r="F40" s="42"/>
      <c r="G40" s="101"/>
      <c r="H40" s="102">
        <f t="shared" si="0"/>
        <v>0</v>
      </c>
      <c r="I40" s="102">
        <v>0.23</v>
      </c>
      <c r="J40" s="103">
        <f t="shared" si="1"/>
        <v>0</v>
      </c>
    </row>
    <row r="41" spans="1:10" x14ac:dyDescent="0.35">
      <c r="A41" s="31">
        <v>31</v>
      </c>
      <c r="B41" s="79" t="s">
        <v>29</v>
      </c>
      <c r="C41" s="98">
        <v>150</v>
      </c>
      <c r="D41" s="23" t="s">
        <v>4</v>
      </c>
      <c r="E41" s="41"/>
      <c r="F41" s="42"/>
      <c r="G41" s="101"/>
      <c r="H41" s="102">
        <f t="shared" si="0"/>
        <v>0</v>
      </c>
      <c r="I41" s="102">
        <v>0.23</v>
      </c>
      <c r="J41" s="103">
        <f t="shared" si="1"/>
        <v>0</v>
      </c>
    </row>
    <row r="42" spans="1:10" x14ac:dyDescent="0.35">
      <c r="A42" s="31">
        <v>32</v>
      </c>
      <c r="B42" s="79" t="s">
        <v>30</v>
      </c>
      <c r="C42" s="98">
        <v>180</v>
      </c>
      <c r="D42" s="23" t="s">
        <v>4</v>
      </c>
      <c r="E42" s="41"/>
      <c r="F42" s="42"/>
      <c r="G42" s="101"/>
      <c r="H42" s="102">
        <f t="shared" si="0"/>
        <v>0</v>
      </c>
      <c r="I42" s="102">
        <v>0.23</v>
      </c>
      <c r="J42" s="103">
        <f t="shared" si="1"/>
        <v>0</v>
      </c>
    </row>
    <row r="43" spans="1:10" x14ac:dyDescent="0.35">
      <c r="A43" s="31">
        <v>33</v>
      </c>
      <c r="B43" s="82" t="s">
        <v>31</v>
      </c>
      <c r="C43" s="20">
        <v>30</v>
      </c>
      <c r="D43" s="23" t="s">
        <v>4</v>
      </c>
      <c r="E43" s="41"/>
      <c r="F43" s="42"/>
      <c r="G43" s="41"/>
      <c r="H43" s="69">
        <f t="shared" si="0"/>
        <v>0</v>
      </c>
      <c r="I43" s="69">
        <v>0.23</v>
      </c>
      <c r="J43" s="70">
        <f t="shared" si="1"/>
        <v>0</v>
      </c>
    </row>
    <row r="44" spans="1:10" x14ac:dyDescent="0.35">
      <c r="A44" s="31">
        <v>34</v>
      </c>
      <c r="B44" s="79" t="s">
        <v>32</v>
      </c>
      <c r="C44" s="20">
        <v>30</v>
      </c>
      <c r="D44" s="23" t="s">
        <v>33</v>
      </c>
      <c r="E44" s="41"/>
      <c r="F44" s="42"/>
      <c r="G44" s="41"/>
      <c r="H44" s="69">
        <f t="shared" si="0"/>
        <v>0</v>
      </c>
      <c r="I44" s="69">
        <v>0.23</v>
      </c>
      <c r="J44" s="70">
        <f t="shared" si="1"/>
        <v>0</v>
      </c>
    </row>
    <row r="45" spans="1:10" x14ac:dyDescent="0.35">
      <c r="A45" s="31">
        <v>35</v>
      </c>
      <c r="B45" s="79" t="s">
        <v>34</v>
      </c>
      <c r="C45" s="20">
        <v>20</v>
      </c>
      <c r="D45" s="23" t="s">
        <v>33</v>
      </c>
      <c r="E45" s="41"/>
      <c r="F45" s="42"/>
      <c r="G45" s="41"/>
      <c r="H45" s="69">
        <f t="shared" si="0"/>
        <v>0</v>
      </c>
      <c r="I45" s="69">
        <v>0.23</v>
      </c>
      <c r="J45" s="70">
        <f t="shared" si="1"/>
        <v>0</v>
      </c>
    </row>
    <row r="46" spans="1:10" ht="29" x14ac:dyDescent="0.35">
      <c r="A46" s="31">
        <v>36</v>
      </c>
      <c r="B46" s="82" t="s">
        <v>35</v>
      </c>
      <c r="C46" s="20">
        <v>150</v>
      </c>
      <c r="D46" s="23" t="s">
        <v>4</v>
      </c>
      <c r="E46" s="41"/>
      <c r="F46" s="42"/>
      <c r="G46" s="41"/>
      <c r="H46" s="69">
        <f t="shared" si="0"/>
        <v>0</v>
      </c>
      <c r="I46" s="69">
        <v>0.23</v>
      </c>
      <c r="J46" s="70">
        <f t="shared" si="1"/>
        <v>0</v>
      </c>
    </row>
    <row r="47" spans="1:10" x14ac:dyDescent="0.35">
      <c r="A47" s="31">
        <v>37</v>
      </c>
      <c r="B47" s="82" t="s">
        <v>36</v>
      </c>
      <c r="C47" s="20">
        <v>40</v>
      </c>
      <c r="D47" s="23" t="s">
        <v>37</v>
      </c>
      <c r="E47" s="41"/>
      <c r="F47" s="42"/>
      <c r="G47" s="41"/>
      <c r="H47" s="69">
        <f t="shared" si="0"/>
        <v>0</v>
      </c>
      <c r="I47" s="69">
        <v>0.23</v>
      </c>
      <c r="J47" s="70">
        <f t="shared" si="1"/>
        <v>0</v>
      </c>
    </row>
    <row r="48" spans="1:10" ht="43.5" x14ac:dyDescent="0.35">
      <c r="A48" s="31">
        <v>38</v>
      </c>
      <c r="B48" s="82" t="s">
        <v>277</v>
      </c>
      <c r="C48" s="20">
        <v>2700</v>
      </c>
      <c r="D48" s="23" t="s">
        <v>4</v>
      </c>
      <c r="E48" s="41"/>
      <c r="F48" s="42"/>
      <c r="G48" s="41"/>
      <c r="H48" s="69">
        <f t="shared" si="0"/>
        <v>0</v>
      </c>
      <c r="I48" s="69">
        <v>0.23</v>
      </c>
      <c r="J48" s="70">
        <f t="shared" si="1"/>
        <v>0</v>
      </c>
    </row>
    <row r="49" spans="1:10" ht="29" x14ac:dyDescent="0.35">
      <c r="A49" s="31">
        <v>39</v>
      </c>
      <c r="B49" s="82" t="s">
        <v>38</v>
      </c>
      <c r="C49" s="20">
        <v>30</v>
      </c>
      <c r="D49" s="23" t="s">
        <v>4</v>
      </c>
      <c r="E49" s="41"/>
      <c r="F49" s="42"/>
      <c r="G49" s="41"/>
      <c r="H49" s="69">
        <f t="shared" si="0"/>
        <v>0</v>
      </c>
      <c r="I49" s="69">
        <v>0.23</v>
      </c>
      <c r="J49" s="70">
        <f t="shared" si="1"/>
        <v>0</v>
      </c>
    </row>
    <row r="50" spans="1:10" ht="58" x14ac:dyDescent="0.35">
      <c r="A50" s="31">
        <v>40</v>
      </c>
      <c r="B50" s="83" t="s">
        <v>39</v>
      </c>
      <c r="C50" s="20">
        <v>50</v>
      </c>
      <c r="D50" s="23" t="s">
        <v>4</v>
      </c>
      <c r="E50" s="41"/>
      <c r="F50" s="42"/>
      <c r="G50" s="41"/>
      <c r="H50" s="69">
        <f t="shared" si="0"/>
        <v>0</v>
      </c>
      <c r="I50" s="69">
        <v>0.23</v>
      </c>
      <c r="J50" s="70">
        <f t="shared" si="1"/>
        <v>0</v>
      </c>
    </row>
    <row r="51" spans="1:10" ht="43.5" x14ac:dyDescent="0.35">
      <c r="A51" s="31">
        <v>41</v>
      </c>
      <c r="B51" s="84" t="s">
        <v>40</v>
      </c>
      <c r="C51" s="20">
        <v>30</v>
      </c>
      <c r="D51" s="23" t="s">
        <v>4</v>
      </c>
      <c r="E51" s="41"/>
      <c r="F51" s="42"/>
      <c r="G51" s="41"/>
      <c r="H51" s="69">
        <f t="shared" si="0"/>
        <v>0</v>
      </c>
      <c r="I51" s="69">
        <v>0.23</v>
      </c>
      <c r="J51" s="70">
        <f t="shared" si="1"/>
        <v>0</v>
      </c>
    </row>
    <row r="52" spans="1:10" ht="43.5" x14ac:dyDescent="0.35">
      <c r="A52" s="31">
        <v>42</v>
      </c>
      <c r="B52" s="82" t="s">
        <v>41</v>
      </c>
      <c r="C52" s="20">
        <v>20</v>
      </c>
      <c r="D52" s="23" t="s">
        <v>4</v>
      </c>
      <c r="E52" s="41"/>
      <c r="F52" s="42"/>
      <c r="G52" s="41"/>
      <c r="H52" s="69">
        <f t="shared" si="0"/>
        <v>0</v>
      </c>
      <c r="I52" s="69">
        <v>0.23</v>
      </c>
      <c r="J52" s="70">
        <f t="shared" si="1"/>
        <v>0</v>
      </c>
    </row>
    <row r="53" spans="1:10" x14ac:dyDescent="0.35">
      <c r="A53" s="31">
        <v>43</v>
      </c>
      <c r="B53" s="79" t="s">
        <v>42</v>
      </c>
      <c r="C53" s="20">
        <v>100</v>
      </c>
      <c r="D53" s="23" t="s">
        <v>4</v>
      </c>
      <c r="E53" s="41"/>
      <c r="F53" s="42"/>
      <c r="G53" s="41"/>
      <c r="H53" s="69">
        <f t="shared" si="0"/>
        <v>0</v>
      </c>
      <c r="I53" s="69">
        <v>0.23</v>
      </c>
      <c r="J53" s="70">
        <f t="shared" si="1"/>
        <v>0</v>
      </c>
    </row>
    <row r="54" spans="1:10" ht="87" x14ac:dyDescent="0.35">
      <c r="A54" s="31">
        <v>44</v>
      </c>
      <c r="B54" s="81" t="s">
        <v>43</v>
      </c>
      <c r="C54" s="20">
        <v>10</v>
      </c>
      <c r="D54" s="23" t="s">
        <v>4</v>
      </c>
      <c r="E54" s="41"/>
      <c r="F54" s="42"/>
      <c r="G54" s="41"/>
      <c r="H54" s="69">
        <f t="shared" si="0"/>
        <v>0</v>
      </c>
      <c r="I54" s="69">
        <v>0.23</v>
      </c>
      <c r="J54" s="70">
        <f t="shared" si="1"/>
        <v>0</v>
      </c>
    </row>
    <row r="55" spans="1:10" x14ac:dyDescent="0.35">
      <c r="A55" s="31">
        <v>45</v>
      </c>
      <c r="B55" s="82" t="s">
        <v>44</v>
      </c>
      <c r="C55" s="20">
        <v>850</v>
      </c>
      <c r="D55" s="23" t="s">
        <v>4</v>
      </c>
      <c r="E55" s="41"/>
      <c r="F55" s="42"/>
      <c r="G55" s="41"/>
      <c r="H55" s="69">
        <f t="shared" si="0"/>
        <v>0</v>
      </c>
      <c r="I55" s="69">
        <v>0.23</v>
      </c>
      <c r="J55" s="70">
        <f t="shared" si="1"/>
        <v>0</v>
      </c>
    </row>
    <row r="56" spans="1:10" x14ac:dyDescent="0.35">
      <c r="A56" s="31">
        <v>46</v>
      </c>
      <c r="B56" s="82" t="s">
        <v>45</v>
      </c>
      <c r="C56" s="20">
        <v>300</v>
      </c>
      <c r="D56" s="23" t="s">
        <v>4</v>
      </c>
      <c r="E56" s="41"/>
      <c r="F56" s="42"/>
      <c r="G56" s="41"/>
      <c r="H56" s="69">
        <f t="shared" si="0"/>
        <v>0</v>
      </c>
      <c r="I56" s="69">
        <v>0.23</v>
      </c>
      <c r="J56" s="70">
        <f t="shared" si="1"/>
        <v>0</v>
      </c>
    </row>
    <row r="57" spans="1:10" ht="29" x14ac:dyDescent="0.35">
      <c r="A57" s="31">
        <v>47</v>
      </c>
      <c r="B57" s="82" t="s">
        <v>46</v>
      </c>
      <c r="C57" s="20">
        <v>350</v>
      </c>
      <c r="D57" s="23" t="s">
        <v>4</v>
      </c>
      <c r="E57" s="41"/>
      <c r="F57" s="42"/>
      <c r="G57" s="41"/>
      <c r="H57" s="69">
        <f t="shared" si="0"/>
        <v>0</v>
      </c>
      <c r="I57" s="69">
        <v>0.23</v>
      </c>
      <c r="J57" s="70">
        <f t="shared" si="1"/>
        <v>0</v>
      </c>
    </row>
    <row r="58" spans="1:10" x14ac:dyDescent="0.35">
      <c r="A58" s="31">
        <v>48</v>
      </c>
      <c r="B58" s="87" t="s">
        <v>278</v>
      </c>
      <c r="C58" s="20">
        <v>350</v>
      </c>
      <c r="D58" s="23" t="s">
        <v>272</v>
      </c>
      <c r="E58" s="41"/>
      <c r="F58" s="42"/>
      <c r="G58" s="41"/>
      <c r="H58" s="69">
        <f t="shared" si="0"/>
        <v>0</v>
      </c>
      <c r="I58" s="69">
        <v>0.23</v>
      </c>
      <c r="J58" s="70">
        <f t="shared" si="1"/>
        <v>0</v>
      </c>
    </row>
    <row r="59" spans="1:10" ht="72.5" x14ac:dyDescent="0.35">
      <c r="A59" s="31">
        <v>49</v>
      </c>
      <c r="B59" s="82" t="s">
        <v>47</v>
      </c>
      <c r="C59" s="20">
        <v>100</v>
      </c>
      <c r="D59" s="23" t="s">
        <v>4</v>
      </c>
      <c r="E59" s="41"/>
      <c r="F59" s="42"/>
      <c r="G59" s="41"/>
      <c r="H59" s="69">
        <f t="shared" si="0"/>
        <v>0</v>
      </c>
      <c r="I59" s="69">
        <v>0.23</v>
      </c>
      <c r="J59" s="70">
        <f t="shared" si="1"/>
        <v>0</v>
      </c>
    </row>
    <row r="60" spans="1:10" ht="72.5" x14ac:dyDescent="0.35">
      <c r="A60" s="31">
        <v>50</v>
      </c>
      <c r="B60" s="86" t="s">
        <v>48</v>
      </c>
      <c r="C60" s="20">
        <v>50</v>
      </c>
      <c r="D60" s="25" t="s">
        <v>4</v>
      </c>
      <c r="E60" s="41"/>
      <c r="F60" s="42"/>
      <c r="G60" s="41"/>
      <c r="H60" s="69">
        <f t="shared" si="0"/>
        <v>0</v>
      </c>
      <c r="I60" s="69">
        <v>0.23</v>
      </c>
      <c r="J60" s="70">
        <f t="shared" ref="J60:J123" si="2">ROUND(H60+(H60*I60),2)</f>
        <v>0</v>
      </c>
    </row>
    <row r="61" spans="1:10" x14ac:dyDescent="0.35">
      <c r="A61" s="31">
        <v>51</v>
      </c>
      <c r="B61" s="79" t="s">
        <v>279</v>
      </c>
      <c r="C61" s="20">
        <v>10</v>
      </c>
      <c r="D61" s="25" t="s">
        <v>4</v>
      </c>
      <c r="E61" s="41"/>
      <c r="F61" s="42"/>
      <c r="G61" s="41"/>
      <c r="H61" s="69">
        <f t="shared" si="0"/>
        <v>0</v>
      </c>
      <c r="I61" s="69">
        <v>0.23</v>
      </c>
      <c r="J61" s="70">
        <f t="shared" si="2"/>
        <v>0</v>
      </c>
    </row>
    <row r="62" spans="1:10" x14ac:dyDescent="0.35">
      <c r="A62" s="31">
        <v>52</v>
      </c>
      <c r="B62" s="79" t="s">
        <v>280</v>
      </c>
      <c r="C62" s="20">
        <v>50</v>
      </c>
      <c r="D62" s="25" t="s">
        <v>4</v>
      </c>
      <c r="E62" s="41"/>
      <c r="F62" s="42"/>
      <c r="G62" s="41"/>
      <c r="H62" s="69">
        <f t="shared" si="0"/>
        <v>0</v>
      </c>
      <c r="I62" s="69">
        <v>0.23</v>
      </c>
      <c r="J62" s="70">
        <f t="shared" si="2"/>
        <v>0</v>
      </c>
    </row>
    <row r="63" spans="1:10" ht="29" x14ac:dyDescent="0.35">
      <c r="A63" s="31">
        <v>53</v>
      </c>
      <c r="B63" s="85" t="s">
        <v>49</v>
      </c>
      <c r="C63" s="20">
        <v>200</v>
      </c>
      <c r="D63" s="25" t="s">
        <v>4</v>
      </c>
      <c r="E63" s="41"/>
      <c r="F63" s="42"/>
      <c r="G63" s="41"/>
      <c r="H63" s="69">
        <f t="shared" si="0"/>
        <v>0</v>
      </c>
      <c r="I63" s="69">
        <v>0.23</v>
      </c>
      <c r="J63" s="70">
        <f t="shared" si="2"/>
        <v>0</v>
      </c>
    </row>
    <row r="64" spans="1:10" x14ac:dyDescent="0.35">
      <c r="A64" s="31">
        <v>54</v>
      </c>
      <c r="B64" s="82" t="s">
        <v>50</v>
      </c>
      <c r="C64" s="20">
        <v>100</v>
      </c>
      <c r="D64" s="25" t="s">
        <v>4</v>
      </c>
      <c r="E64" s="41"/>
      <c r="F64" s="42"/>
      <c r="G64" s="41"/>
      <c r="H64" s="69">
        <f t="shared" si="0"/>
        <v>0</v>
      </c>
      <c r="I64" s="69">
        <v>0.23</v>
      </c>
      <c r="J64" s="70">
        <f t="shared" si="2"/>
        <v>0</v>
      </c>
    </row>
    <row r="65" spans="1:10" x14ac:dyDescent="0.35">
      <c r="A65" s="31">
        <v>55</v>
      </c>
      <c r="B65" s="79" t="s">
        <v>51</v>
      </c>
      <c r="C65" s="20">
        <v>70</v>
      </c>
      <c r="D65" s="23" t="s">
        <v>52</v>
      </c>
      <c r="E65" s="41"/>
      <c r="F65" s="42"/>
      <c r="G65" s="41"/>
      <c r="H65" s="69">
        <f t="shared" si="0"/>
        <v>0</v>
      </c>
      <c r="I65" s="69">
        <v>0.23</v>
      </c>
      <c r="J65" s="70">
        <f t="shared" si="2"/>
        <v>0</v>
      </c>
    </row>
    <row r="66" spans="1:10" x14ac:dyDescent="0.35">
      <c r="A66" s="31">
        <v>56</v>
      </c>
      <c r="B66" s="79" t="s">
        <v>53</v>
      </c>
      <c r="C66" s="20">
        <v>100</v>
      </c>
      <c r="D66" s="23" t="s">
        <v>52</v>
      </c>
      <c r="E66" s="41"/>
      <c r="F66" s="42"/>
      <c r="G66" s="41"/>
      <c r="H66" s="69">
        <f t="shared" si="0"/>
        <v>0</v>
      </c>
      <c r="I66" s="69">
        <v>0.23</v>
      </c>
      <c r="J66" s="70">
        <f t="shared" si="2"/>
        <v>0</v>
      </c>
    </row>
    <row r="67" spans="1:10" x14ac:dyDescent="0.35">
      <c r="A67" s="31">
        <v>57</v>
      </c>
      <c r="B67" s="79" t="s">
        <v>54</v>
      </c>
      <c r="C67" s="20">
        <v>50</v>
      </c>
      <c r="D67" s="23" t="s">
        <v>52</v>
      </c>
      <c r="E67" s="41"/>
      <c r="F67" s="42"/>
      <c r="G67" s="41"/>
      <c r="H67" s="69">
        <f t="shared" si="0"/>
        <v>0</v>
      </c>
      <c r="I67" s="69">
        <v>0.23</v>
      </c>
      <c r="J67" s="70">
        <f t="shared" si="2"/>
        <v>0</v>
      </c>
    </row>
    <row r="68" spans="1:10" x14ac:dyDescent="0.35">
      <c r="A68" s="31">
        <v>58</v>
      </c>
      <c r="B68" s="79" t="s">
        <v>55</v>
      </c>
      <c r="C68" s="20">
        <v>60</v>
      </c>
      <c r="D68" s="23" t="s">
        <v>52</v>
      </c>
      <c r="E68" s="41"/>
      <c r="F68" s="42"/>
      <c r="G68" s="41"/>
      <c r="H68" s="69">
        <f t="shared" si="0"/>
        <v>0</v>
      </c>
      <c r="I68" s="69">
        <v>0.23</v>
      </c>
      <c r="J68" s="70">
        <f t="shared" si="2"/>
        <v>0</v>
      </c>
    </row>
    <row r="69" spans="1:10" ht="43.5" x14ac:dyDescent="0.35">
      <c r="A69" s="31">
        <v>59</v>
      </c>
      <c r="B69" s="82" t="s">
        <v>56</v>
      </c>
      <c r="C69" s="20">
        <v>20</v>
      </c>
      <c r="D69" s="23" t="s">
        <v>57</v>
      </c>
      <c r="E69" s="41"/>
      <c r="F69" s="42"/>
      <c r="G69" s="41"/>
      <c r="H69" s="69">
        <f t="shared" si="0"/>
        <v>0</v>
      </c>
      <c r="I69" s="69">
        <v>0.23</v>
      </c>
      <c r="J69" s="70">
        <f t="shared" si="2"/>
        <v>0</v>
      </c>
    </row>
    <row r="70" spans="1:10" ht="29" x14ac:dyDescent="0.35">
      <c r="A70" s="31">
        <v>60</v>
      </c>
      <c r="B70" s="87" t="s">
        <v>58</v>
      </c>
      <c r="C70" s="20">
        <v>20</v>
      </c>
      <c r="D70" s="23" t="s">
        <v>4</v>
      </c>
      <c r="E70" s="41"/>
      <c r="F70" s="42"/>
      <c r="G70" s="41"/>
      <c r="H70" s="69">
        <f t="shared" si="0"/>
        <v>0</v>
      </c>
      <c r="I70" s="69">
        <v>0.23</v>
      </c>
      <c r="J70" s="70">
        <f t="shared" si="2"/>
        <v>0</v>
      </c>
    </row>
    <row r="71" spans="1:10" x14ac:dyDescent="0.35">
      <c r="A71" s="31">
        <v>61</v>
      </c>
      <c r="B71" s="87" t="s">
        <v>281</v>
      </c>
      <c r="C71" s="20">
        <v>70</v>
      </c>
      <c r="D71" s="23" t="s">
        <v>59</v>
      </c>
      <c r="E71" s="41"/>
      <c r="F71" s="42"/>
      <c r="G71" s="41"/>
      <c r="H71" s="69">
        <f t="shared" si="0"/>
        <v>0</v>
      </c>
      <c r="I71" s="69">
        <v>0.23</v>
      </c>
      <c r="J71" s="70">
        <f t="shared" si="2"/>
        <v>0</v>
      </c>
    </row>
    <row r="72" spans="1:10" x14ac:dyDescent="0.35">
      <c r="A72" s="31">
        <v>62</v>
      </c>
      <c r="B72" s="87" t="s">
        <v>282</v>
      </c>
      <c r="C72" s="20">
        <v>150</v>
      </c>
      <c r="D72" s="23" t="s">
        <v>60</v>
      </c>
      <c r="E72" s="41"/>
      <c r="F72" s="42"/>
      <c r="G72" s="41"/>
      <c r="H72" s="69">
        <f t="shared" si="0"/>
        <v>0</v>
      </c>
      <c r="I72" s="69">
        <v>0.23</v>
      </c>
      <c r="J72" s="70">
        <f t="shared" si="2"/>
        <v>0</v>
      </c>
    </row>
    <row r="73" spans="1:10" x14ac:dyDescent="0.35">
      <c r="A73" s="31">
        <v>63</v>
      </c>
      <c r="B73" s="79" t="s">
        <v>283</v>
      </c>
      <c r="C73" s="20">
        <v>450</v>
      </c>
      <c r="D73" s="23" t="s">
        <v>60</v>
      </c>
      <c r="E73" s="41"/>
      <c r="F73" s="42"/>
      <c r="G73" s="41"/>
      <c r="H73" s="69">
        <f t="shared" si="0"/>
        <v>0</v>
      </c>
      <c r="I73" s="69">
        <v>0.23</v>
      </c>
      <c r="J73" s="70">
        <f t="shared" si="2"/>
        <v>0</v>
      </c>
    </row>
    <row r="74" spans="1:10" x14ac:dyDescent="0.35">
      <c r="A74" s="31">
        <v>64</v>
      </c>
      <c r="B74" s="79" t="s">
        <v>284</v>
      </c>
      <c r="C74" s="20">
        <v>100</v>
      </c>
      <c r="D74" s="23" t="s">
        <v>60</v>
      </c>
      <c r="E74" s="41"/>
      <c r="F74" s="42"/>
      <c r="G74" s="41"/>
      <c r="H74" s="69">
        <f t="shared" si="0"/>
        <v>0</v>
      </c>
      <c r="I74" s="69">
        <v>0.23</v>
      </c>
      <c r="J74" s="70">
        <f t="shared" si="2"/>
        <v>0</v>
      </c>
    </row>
    <row r="75" spans="1:10" x14ac:dyDescent="0.35">
      <c r="A75" s="31">
        <v>65</v>
      </c>
      <c r="B75" s="79" t="s">
        <v>285</v>
      </c>
      <c r="C75" s="20">
        <v>500</v>
      </c>
      <c r="D75" s="23" t="s">
        <v>60</v>
      </c>
      <c r="E75" s="41"/>
      <c r="F75" s="42"/>
      <c r="G75" s="41"/>
      <c r="H75" s="69">
        <f t="shared" ref="H75:H138" si="3">ROUND(C75*G75,2)</f>
        <v>0</v>
      </c>
      <c r="I75" s="69">
        <v>0.23</v>
      </c>
      <c r="J75" s="70">
        <f t="shared" si="2"/>
        <v>0</v>
      </c>
    </row>
    <row r="76" spans="1:10" x14ac:dyDescent="0.35">
      <c r="A76" s="31">
        <v>66</v>
      </c>
      <c r="B76" s="79" t="s">
        <v>286</v>
      </c>
      <c r="C76" s="20">
        <v>50</v>
      </c>
      <c r="D76" s="23" t="s">
        <v>60</v>
      </c>
      <c r="E76" s="41"/>
      <c r="F76" s="42"/>
      <c r="G76" s="41"/>
      <c r="H76" s="69">
        <f t="shared" si="3"/>
        <v>0</v>
      </c>
      <c r="I76" s="69">
        <v>0.23</v>
      </c>
      <c r="J76" s="70">
        <f t="shared" si="2"/>
        <v>0</v>
      </c>
    </row>
    <row r="77" spans="1:10" x14ac:dyDescent="0.35">
      <c r="A77" s="31">
        <v>67</v>
      </c>
      <c r="B77" s="79" t="s">
        <v>287</v>
      </c>
      <c r="C77" s="20">
        <v>200</v>
      </c>
      <c r="D77" s="23" t="s">
        <v>60</v>
      </c>
      <c r="E77" s="41"/>
      <c r="F77" s="42"/>
      <c r="G77" s="41"/>
      <c r="H77" s="69">
        <f t="shared" si="3"/>
        <v>0</v>
      </c>
      <c r="I77" s="69">
        <v>0.23</v>
      </c>
      <c r="J77" s="70">
        <f t="shared" si="2"/>
        <v>0</v>
      </c>
    </row>
    <row r="78" spans="1:10" x14ac:dyDescent="0.35">
      <c r="A78" s="31">
        <v>68</v>
      </c>
      <c r="B78" s="79" t="s">
        <v>288</v>
      </c>
      <c r="C78" s="20">
        <v>40</v>
      </c>
      <c r="D78" s="23" t="s">
        <v>61</v>
      </c>
      <c r="E78" s="41"/>
      <c r="F78" s="42"/>
      <c r="G78" s="41"/>
      <c r="H78" s="69">
        <f t="shared" si="3"/>
        <v>0</v>
      </c>
      <c r="I78" s="69">
        <v>0.23</v>
      </c>
      <c r="J78" s="70">
        <f t="shared" si="2"/>
        <v>0</v>
      </c>
    </row>
    <row r="79" spans="1:10" x14ac:dyDescent="0.35">
      <c r="A79" s="31">
        <v>69</v>
      </c>
      <c r="B79" s="79" t="s">
        <v>289</v>
      </c>
      <c r="C79" s="20">
        <v>70</v>
      </c>
      <c r="D79" s="23" t="s">
        <v>62</v>
      </c>
      <c r="E79" s="41"/>
      <c r="F79" s="42"/>
      <c r="G79" s="41"/>
      <c r="H79" s="69">
        <f t="shared" si="3"/>
        <v>0</v>
      </c>
      <c r="I79" s="69">
        <v>0.23</v>
      </c>
      <c r="J79" s="70">
        <f t="shared" si="2"/>
        <v>0</v>
      </c>
    </row>
    <row r="80" spans="1:10" ht="29" x14ac:dyDescent="0.35">
      <c r="A80" s="31">
        <v>70</v>
      </c>
      <c r="B80" s="79" t="s">
        <v>290</v>
      </c>
      <c r="C80" s="20">
        <v>100</v>
      </c>
      <c r="D80" s="23" t="s">
        <v>63</v>
      </c>
      <c r="E80" s="41"/>
      <c r="F80" s="42"/>
      <c r="G80" s="41"/>
      <c r="H80" s="69">
        <f t="shared" si="3"/>
        <v>0</v>
      </c>
      <c r="I80" s="69">
        <v>0.23</v>
      </c>
      <c r="J80" s="70">
        <f t="shared" si="2"/>
        <v>0</v>
      </c>
    </row>
    <row r="81" spans="1:10" ht="29" x14ac:dyDescent="0.35">
      <c r="A81" s="31">
        <v>71</v>
      </c>
      <c r="B81" s="87" t="s">
        <v>291</v>
      </c>
      <c r="C81" s="20">
        <v>20</v>
      </c>
      <c r="D81" s="23" t="s">
        <v>63</v>
      </c>
      <c r="E81" s="41"/>
      <c r="F81" s="42"/>
      <c r="G81" s="41"/>
      <c r="H81" s="69">
        <f t="shared" si="3"/>
        <v>0</v>
      </c>
      <c r="I81" s="69">
        <v>0.23</v>
      </c>
      <c r="J81" s="70">
        <f t="shared" si="2"/>
        <v>0</v>
      </c>
    </row>
    <row r="82" spans="1:10" ht="29" x14ac:dyDescent="0.35">
      <c r="A82" s="31">
        <v>72</v>
      </c>
      <c r="B82" s="79" t="s">
        <v>292</v>
      </c>
      <c r="C82" s="20">
        <v>80</v>
      </c>
      <c r="D82" s="23" t="s">
        <v>63</v>
      </c>
      <c r="E82" s="41"/>
      <c r="F82" s="42"/>
      <c r="G82" s="41"/>
      <c r="H82" s="69">
        <f t="shared" si="3"/>
        <v>0</v>
      </c>
      <c r="I82" s="69">
        <v>0.23</v>
      </c>
      <c r="J82" s="70">
        <f t="shared" si="2"/>
        <v>0</v>
      </c>
    </row>
    <row r="83" spans="1:10" ht="29" x14ac:dyDescent="0.35">
      <c r="A83" s="31">
        <v>73</v>
      </c>
      <c r="B83" s="79" t="s">
        <v>293</v>
      </c>
      <c r="C83" s="20">
        <v>30</v>
      </c>
      <c r="D83" s="23" t="s">
        <v>63</v>
      </c>
      <c r="E83" s="41"/>
      <c r="F83" s="42"/>
      <c r="G83" s="41"/>
      <c r="H83" s="69">
        <f t="shared" si="3"/>
        <v>0</v>
      </c>
      <c r="I83" s="69">
        <v>0.23</v>
      </c>
      <c r="J83" s="70">
        <f t="shared" si="2"/>
        <v>0</v>
      </c>
    </row>
    <row r="84" spans="1:10" x14ac:dyDescent="0.35">
      <c r="A84" s="31">
        <v>74</v>
      </c>
      <c r="B84" s="82" t="s">
        <v>64</v>
      </c>
      <c r="C84" s="20">
        <v>350</v>
      </c>
      <c r="D84" s="23" t="s">
        <v>4</v>
      </c>
      <c r="E84" s="41"/>
      <c r="F84" s="42"/>
      <c r="G84" s="41"/>
      <c r="H84" s="69">
        <f t="shared" si="3"/>
        <v>0</v>
      </c>
      <c r="I84" s="69">
        <v>0.23</v>
      </c>
      <c r="J84" s="70">
        <f t="shared" si="2"/>
        <v>0</v>
      </c>
    </row>
    <row r="85" spans="1:10" ht="29" x14ac:dyDescent="0.35">
      <c r="A85" s="31">
        <v>75</v>
      </c>
      <c r="B85" s="82" t="s">
        <v>65</v>
      </c>
      <c r="C85" s="20">
        <v>60</v>
      </c>
      <c r="D85" s="23" t="s">
        <v>4</v>
      </c>
      <c r="E85" s="41"/>
      <c r="F85" s="42"/>
      <c r="G85" s="41"/>
      <c r="H85" s="69">
        <f t="shared" si="3"/>
        <v>0</v>
      </c>
      <c r="I85" s="69">
        <v>0.23</v>
      </c>
      <c r="J85" s="70">
        <f t="shared" si="2"/>
        <v>0</v>
      </c>
    </row>
    <row r="86" spans="1:10" ht="29" x14ac:dyDescent="0.35">
      <c r="A86" s="31">
        <v>76</v>
      </c>
      <c r="B86" s="82" t="s">
        <v>66</v>
      </c>
      <c r="C86" s="20">
        <v>100</v>
      </c>
      <c r="D86" s="23" t="s">
        <v>4</v>
      </c>
      <c r="E86" s="41"/>
      <c r="F86" s="42"/>
      <c r="G86" s="41"/>
      <c r="H86" s="69">
        <f t="shared" si="3"/>
        <v>0</v>
      </c>
      <c r="I86" s="69">
        <v>0.23</v>
      </c>
      <c r="J86" s="70">
        <f t="shared" si="2"/>
        <v>0</v>
      </c>
    </row>
    <row r="87" spans="1:10" ht="29" x14ac:dyDescent="0.35">
      <c r="A87" s="31">
        <v>77</v>
      </c>
      <c r="B87" s="82" t="s">
        <v>67</v>
      </c>
      <c r="C87" s="20">
        <v>80</v>
      </c>
      <c r="D87" s="23" t="s">
        <v>68</v>
      </c>
      <c r="E87" s="41"/>
      <c r="F87" s="42"/>
      <c r="G87" s="41"/>
      <c r="H87" s="69">
        <f t="shared" si="3"/>
        <v>0</v>
      </c>
      <c r="I87" s="69">
        <v>0.23</v>
      </c>
      <c r="J87" s="70">
        <f t="shared" si="2"/>
        <v>0</v>
      </c>
    </row>
    <row r="88" spans="1:10" ht="29" x14ac:dyDescent="0.35">
      <c r="A88" s="31">
        <v>78</v>
      </c>
      <c r="B88" s="85" t="s">
        <v>69</v>
      </c>
      <c r="C88" s="20">
        <v>100</v>
      </c>
      <c r="D88" s="23" t="s">
        <v>68</v>
      </c>
      <c r="E88" s="41"/>
      <c r="F88" s="42"/>
      <c r="G88" s="41"/>
      <c r="H88" s="69">
        <f t="shared" si="3"/>
        <v>0</v>
      </c>
      <c r="I88" s="69">
        <v>0.23</v>
      </c>
      <c r="J88" s="70">
        <f t="shared" si="2"/>
        <v>0</v>
      </c>
    </row>
    <row r="89" spans="1:10" ht="29" x14ac:dyDescent="0.35">
      <c r="A89" s="31">
        <v>79</v>
      </c>
      <c r="B89" s="82" t="s">
        <v>70</v>
      </c>
      <c r="C89" s="20">
        <v>150</v>
      </c>
      <c r="D89" s="23" t="s">
        <v>68</v>
      </c>
      <c r="E89" s="41"/>
      <c r="F89" s="42"/>
      <c r="G89" s="41"/>
      <c r="H89" s="69">
        <f t="shared" si="3"/>
        <v>0</v>
      </c>
      <c r="I89" s="69">
        <v>0.23</v>
      </c>
      <c r="J89" s="70">
        <f t="shared" si="2"/>
        <v>0</v>
      </c>
    </row>
    <row r="90" spans="1:10" ht="43.5" x14ac:dyDescent="0.35">
      <c r="A90" s="31">
        <v>80</v>
      </c>
      <c r="B90" s="82" t="s">
        <v>323</v>
      </c>
      <c r="C90" s="20">
        <v>30</v>
      </c>
      <c r="D90" s="23" t="s">
        <v>62</v>
      </c>
      <c r="E90" s="41"/>
      <c r="F90" s="42"/>
      <c r="G90" s="41"/>
      <c r="H90" s="69">
        <f t="shared" si="3"/>
        <v>0</v>
      </c>
      <c r="I90" s="69">
        <v>0.23</v>
      </c>
      <c r="J90" s="70">
        <f t="shared" si="2"/>
        <v>0</v>
      </c>
    </row>
    <row r="91" spans="1:10" ht="29" x14ac:dyDescent="0.35">
      <c r="A91" s="31">
        <v>81</v>
      </c>
      <c r="B91" s="82" t="s">
        <v>71</v>
      </c>
      <c r="C91" s="20">
        <v>500</v>
      </c>
      <c r="D91" s="23" t="s">
        <v>57</v>
      </c>
      <c r="E91" s="41"/>
      <c r="F91" s="42"/>
      <c r="G91" s="41"/>
      <c r="H91" s="69">
        <f t="shared" si="3"/>
        <v>0</v>
      </c>
      <c r="I91" s="69">
        <v>0.23</v>
      </c>
      <c r="J91" s="70">
        <f t="shared" si="2"/>
        <v>0</v>
      </c>
    </row>
    <row r="92" spans="1:10" ht="29" x14ac:dyDescent="0.35">
      <c r="A92" s="31">
        <v>82</v>
      </c>
      <c r="B92" s="82" t="s">
        <v>72</v>
      </c>
      <c r="C92" s="20">
        <v>20</v>
      </c>
      <c r="D92" s="23" t="s">
        <v>57</v>
      </c>
      <c r="E92" s="41"/>
      <c r="F92" s="42"/>
      <c r="G92" s="41"/>
      <c r="H92" s="69">
        <f t="shared" si="3"/>
        <v>0</v>
      </c>
      <c r="I92" s="69">
        <v>0.23</v>
      </c>
      <c r="J92" s="70">
        <f t="shared" si="2"/>
        <v>0</v>
      </c>
    </row>
    <row r="93" spans="1:10" ht="29" x14ac:dyDescent="0.35">
      <c r="A93" s="31">
        <v>83</v>
      </c>
      <c r="B93" s="82" t="s">
        <v>73</v>
      </c>
      <c r="C93" s="20">
        <v>450</v>
      </c>
      <c r="D93" s="23" t="s">
        <v>57</v>
      </c>
      <c r="E93" s="41"/>
      <c r="F93" s="42"/>
      <c r="G93" s="41"/>
      <c r="H93" s="69">
        <f t="shared" si="3"/>
        <v>0</v>
      </c>
      <c r="I93" s="69">
        <v>0.23</v>
      </c>
      <c r="J93" s="70">
        <f t="shared" si="2"/>
        <v>0</v>
      </c>
    </row>
    <row r="94" spans="1:10" ht="29" x14ac:dyDescent="0.35">
      <c r="A94" s="31">
        <v>84</v>
      </c>
      <c r="B94" s="82" t="s">
        <v>74</v>
      </c>
      <c r="C94" s="20">
        <v>100</v>
      </c>
      <c r="D94" s="23" t="s">
        <v>57</v>
      </c>
      <c r="E94" s="41"/>
      <c r="F94" s="42"/>
      <c r="G94" s="41"/>
      <c r="H94" s="69">
        <f t="shared" si="3"/>
        <v>0</v>
      </c>
      <c r="I94" s="69">
        <v>0.23</v>
      </c>
      <c r="J94" s="70">
        <f t="shared" si="2"/>
        <v>0</v>
      </c>
    </row>
    <row r="95" spans="1:10" x14ac:dyDescent="0.35">
      <c r="A95" s="31">
        <v>85</v>
      </c>
      <c r="B95" s="85" t="s">
        <v>75</v>
      </c>
      <c r="C95" s="20">
        <v>30</v>
      </c>
      <c r="D95" s="23" t="s">
        <v>52</v>
      </c>
      <c r="E95" s="41"/>
      <c r="F95" s="42"/>
      <c r="G95" s="41"/>
      <c r="H95" s="69">
        <f t="shared" si="3"/>
        <v>0</v>
      </c>
      <c r="I95" s="69">
        <v>0.23</v>
      </c>
      <c r="J95" s="70">
        <f t="shared" si="2"/>
        <v>0</v>
      </c>
    </row>
    <row r="96" spans="1:10" x14ac:dyDescent="0.35">
      <c r="A96" s="31">
        <v>86</v>
      </c>
      <c r="B96" s="85" t="s">
        <v>76</v>
      </c>
      <c r="C96" s="20">
        <v>50</v>
      </c>
      <c r="D96" s="23" t="s">
        <v>52</v>
      </c>
      <c r="E96" s="41"/>
      <c r="F96" s="42"/>
      <c r="G96" s="41"/>
      <c r="H96" s="69">
        <f t="shared" si="3"/>
        <v>0</v>
      </c>
      <c r="I96" s="69">
        <v>0.23</v>
      </c>
      <c r="J96" s="70">
        <f t="shared" si="2"/>
        <v>0</v>
      </c>
    </row>
    <row r="97" spans="1:10" ht="72.5" x14ac:dyDescent="0.35">
      <c r="A97" s="31">
        <v>87</v>
      </c>
      <c r="B97" s="82" t="s">
        <v>77</v>
      </c>
      <c r="C97" s="118">
        <v>10</v>
      </c>
      <c r="D97" s="23" t="s">
        <v>4</v>
      </c>
      <c r="E97" s="41"/>
      <c r="F97" s="42"/>
      <c r="G97" s="127"/>
      <c r="H97" s="130">
        <f t="shared" si="3"/>
        <v>0</v>
      </c>
      <c r="I97" s="130">
        <v>0.23</v>
      </c>
      <c r="J97" s="133">
        <f t="shared" si="2"/>
        <v>0</v>
      </c>
    </row>
    <row r="98" spans="1:10" ht="72.5" x14ac:dyDescent="0.35">
      <c r="A98" s="31">
        <v>88</v>
      </c>
      <c r="B98" s="82" t="s">
        <v>78</v>
      </c>
      <c r="C98" s="119"/>
      <c r="D98" s="23" t="s">
        <v>4</v>
      </c>
      <c r="E98" s="41"/>
      <c r="F98" s="42"/>
      <c r="G98" s="128"/>
      <c r="H98" s="131">
        <f t="shared" si="3"/>
        <v>0</v>
      </c>
      <c r="I98" s="131"/>
      <c r="J98" s="134">
        <f t="shared" si="2"/>
        <v>0</v>
      </c>
    </row>
    <row r="99" spans="1:10" ht="72.5" x14ac:dyDescent="0.35">
      <c r="A99" s="31">
        <v>89</v>
      </c>
      <c r="B99" s="82" t="s">
        <v>79</v>
      </c>
      <c r="C99" s="119"/>
      <c r="D99" s="23" t="s">
        <v>4</v>
      </c>
      <c r="E99" s="41"/>
      <c r="F99" s="42"/>
      <c r="G99" s="128"/>
      <c r="H99" s="131">
        <f t="shared" si="3"/>
        <v>0</v>
      </c>
      <c r="I99" s="131"/>
      <c r="J99" s="134">
        <f t="shared" si="2"/>
        <v>0</v>
      </c>
    </row>
    <row r="100" spans="1:10" ht="72.5" x14ac:dyDescent="0.35">
      <c r="A100" s="31">
        <v>90</v>
      </c>
      <c r="B100" s="82" t="s">
        <v>80</v>
      </c>
      <c r="C100" s="120"/>
      <c r="D100" s="23" t="s">
        <v>4</v>
      </c>
      <c r="E100" s="41"/>
      <c r="F100" s="42"/>
      <c r="G100" s="129"/>
      <c r="H100" s="132">
        <f t="shared" si="3"/>
        <v>0</v>
      </c>
      <c r="I100" s="132"/>
      <c r="J100" s="135">
        <f t="shared" si="2"/>
        <v>0</v>
      </c>
    </row>
    <row r="101" spans="1:10" x14ac:dyDescent="0.35">
      <c r="A101" s="31">
        <v>91</v>
      </c>
      <c r="B101" s="82" t="s">
        <v>81</v>
      </c>
      <c r="C101" s="20">
        <v>20</v>
      </c>
      <c r="D101" s="23" t="s">
        <v>4</v>
      </c>
      <c r="E101" s="41"/>
      <c r="F101" s="42"/>
      <c r="G101" s="41"/>
      <c r="H101" s="69">
        <f t="shared" si="3"/>
        <v>0</v>
      </c>
      <c r="I101" s="69">
        <v>0.23</v>
      </c>
      <c r="J101" s="70">
        <f t="shared" si="2"/>
        <v>0</v>
      </c>
    </row>
    <row r="102" spans="1:10" x14ac:dyDescent="0.35">
      <c r="A102" s="31">
        <v>92</v>
      </c>
      <c r="B102" s="82" t="s">
        <v>82</v>
      </c>
      <c r="C102" s="20">
        <v>70</v>
      </c>
      <c r="D102" s="23" t="s">
        <v>4</v>
      </c>
      <c r="E102" s="41"/>
      <c r="F102" s="42"/>
      <c r="G102" s="41"/>
      <c r="H102" s="69">
        <f t="shared" si="3"/>
        <v>0</v>
      </c>
      <c r="I102" s="69">
        <v>0.23</v>
      </c>
      <c r="J102" s="70">
        <f t="shared" si="2"/>
        <v>0</v>
      </c>
    </row>
    <row r="103" spans="1:10" x14ac:dyDescent="0.35">
      <c r="A103" s="31">
        <v>93</v>
      </c>
      <c r="B103" s="85" t="s">
        <v>83</v>
      </c>
      <c r="C103" s="20">
        <v>30</v>
      </c>
      <c r="D103" s="23" t="s">
        <v>4</v>
      </c>
      <c r="E103" s="41"/>
      <c r="F103" s="42"/>
      <c r="G103" s="41"/>
      <c r="H103" s="69">
        <f t="shared" si="3"/>
        <v>0</v>
      </c>
      <c r="I103" s="69">
        <v>0.23</v>
      </c>
      <c r="J103" s="70">
        <f t="shared" si="2"/>
        <v>0</v>
      </c>
    </row>
    <row r="104" spans="1:10" ht="29" x14ac:dyDescent="0.35">
      <c r="A104" s="31">
        <v>94</v>
      </c>
      <c r="B104" s="82" t="s">
        <v>84</v>
      </c>
      <c r="C104" s="20">
        <v>30</v>
      </c>
      <c r="D104" s="23" t="s">
        <v>4</v>
      </c>
      <c r="E104" s="41"/>
      <c r="F104" s="42"/>
      <c r="G104" s="41"/>
      <c r="H104" s="69">
        <f t="shared" si="3"/>
        <v>0</v>
      </c>
      <c r="I104" s="69">
        <v>0.23</v>
      </c>
      <c r="J104" s="70">
        <f t="shared" si="2"/>
        <v>0</v>
      </c>
    </row>
    <row r="105" spans="1:10" ht="29" x14ac:dyDescent="0.35">
      <c r="A105" s="31">
        <v>95</v>
      </c>
      <c r="B105" s="82" t="s">
        <v>85</v>
      </c>
      <c r="C105" s="20">
        <v>70</v>
      </c>
      <c r="D105" s="23" t="s">
        <v>4</v>
      </c>
      <c r="E105" s="41"/>
      <c r="F105" s="42"/>
      <c r="G105" s="41"/>
      <c r="H105" s="69">
        <f t="shared" si="3"/>
        <v>0</v>
      </c>
      <c r="I105" s="69">
        <v>0.23</v>
      </c>
      <c r="J105" s="70">
        <f t="shared" si="2"/>
        <v>0</v>
      </c>
    </row>
    <row r="106" spans="1:10" x14ac:dyDescent="0.35">
      <c r="A106" s="31">
        <v>96</v>
      </c>
      <c r="B106" s="82" t="s">
        <v>86</v>
      </c>
      <c r="C106" s="20">
        <v>70</v>
      </c>
      <c r="D106" s="23" t="s">
        <v>87</v>
      </c>
      <c r="E106" s="41"/>
      <c r="F106" s="42"/>
      <c r="G106" s="41"/>
      <c r="H106" s="69">
        <f t="shared" si="3"/>
        <v>0</v>
      </c>
      <c r="I106" s="69">
        <v>0.23</v>
      </c>
      <c r="J106" s="70">
        <f t="shared" si="2"/>
        <v>0</v>
      </c>
    </row>
    <row r="107" spans="1:10" x14ac:dyDescent="0.35">
      <c r="A107" s="31">
        <v>97</v>
      </c>
      <c r="B107" s="85" t="s">
        <v>88</v>
      </c>
      <c r="C107" s="20">
        <v>100</v>
      </c>
      <c r="D107" s="23" t="s">
        <v>4</v>
      </c>
      <c r="E107" s="41"/>
      <c r="F107" s="42"/>
      <c r="G107" s="41"/>
      <c r="H107" s="69">
        <f t="shared" si="3"/>
        <v>0</v>
      </c>
      <c r="I107" s="69">
        <v>0.23</v>
      </c>
      <c r="J107" s="70">
        <f t="shared" si="2"/>
        <v>0</v>
      </c>
    </row>
    <row r="108" spans="1:10" x14ac:dyDescent="0.35">
      <c r="A108" s="31">
        <v>98</v>
      </c>
      <c r="B108" s="79" t="s">
        <v>89</v>
      </c>
      <c r="C108" s="118">
        <v>500</v>
      </c>
      <c r="D108" s="23" t="s">
        <v>4</v>
      </c>
      <c r="E108" s="41"/>
      <c r="F108" s="42"/>
      <c r="G108" s="127"/>
      <c r="H108" s="130">
        <f t="shared" si="3"/>
        <v>0</v>
      </c>
      <c r="I108" s="130">
        <v>0.23</v>
      </c>
      <c r="J108" s="133">
        <f t="shared" si="2"/>
        <v>0</v>
      </c>
    </row>
    <row r="109" spans="1:10" ht="29" x14ac:dyDescent="0.35">
      <c r="A109" s="31">
        <v>99</v>
      </c>
      <c r="B109" s="85" t="s">
        <v>90</v>
      </c>
      <c r="C109" s="119"/>
      <c r="D109" s="23" t="s">
        <v>4</v>
      </c>
      <c r="E109" s="41"/>
      <c r="F109" s="42"/>
      <c r="G109" s="128"/>
      <c r="H109" s="131">
        <f t="shared" si="3"/>
        <v>0</v>
      </c>
      <c r="I109" s="131"/>
      <c r="J109" s="134">
        <f t="shared" si="2"/>
        <v>0</v>
      </c>
    </row>
    <row r="110" spans="1:10" ht="29" x14ac:dyDescent="0.35">
      <c r="A110" s="31">
        <v>100</v>
      </c>
      <c r="B110" s="85" t="s">
        <v>91</v>
      </c>
      <c r="C110" s="119"/>
      <c r="D110" s="23" t="s">
        <v>4</v>
      </c>
      <c r="E110" s="41"/>
      <c r="F110" s="42"/>
      <c r="G110" s="128"/>
      <c r="H110" s="131">
        <f t="shared" si="3"/>
        <v>0</v>
      </c>
      <c r="I110" s="131"/>
      <c r="J110" s="134">
        <f t="shared" si="2"/>
        <v>0</v>
      </c>
    </row>
    <row r="111" spans="1:10" x14ac:dyDescent="0.35">
      <c r="A111" s="31">
        <v>101</v>
      </c>
      <c r="B111" s="85" t="s">
        <v>92</v>
      </c>
      <c r="C111" s="120"/>
      <c r="D111" s="23" t="s">
        <v>4</v>
      </c>
      <c r="E111" s="41"/>
      <c r="F111" s="42"/>
      <c r="G111" s="129"/>
      <c r="H111" s="132">
        <f t="shared" si="3"/>
        <v>0</v>
      </c>
      <c r="I111" s="132"/>
      <c r="J111" s="135">
        <f t="shared" si="2"/>
        <v>0</v>
      </c>
    </row>
    <row r="112" spans="1:10" ht="29" x14ac:dyDescent="0.35">
      <c r="A112" s="31">
        <v>102</v>
      </c>
      <c r="B112" s="85" t="s">
        <v>93</v>
      </c>
      <c r="C112" s="20">
        <v>250</v>
      </c>
      <c r="D112" s="23" t="s">
        <v>4</v>
      </c>
      <c r="E112" s="41"/>
      <c r="F112" s="42"/>
      <c r="G112" s="41"/>
      <c r="H112" s="69">
        <f t="shared" si="3"/>
        <v>0</v>
      </c>
      <c r="I112" s="69">
        <v>0.23</v>
      </c>
      <c r="J112" s="70">
        <f t="shared" si="2"/>
        <v>0</v>
      </c>
    </row>
    <row r="113" spans="1:10" ht="29" x14ac:dyDescent="0.35">
      <c r="A113" s="31">
        <v>103</v>
      </c>
      <c r="B113" s="85" t="s">
        <v>94</v>
      </c>
      <c r="C113" s="118">
        <v>450</v>
      </c>
      <c r="D113" s="23" t="s">
        <v>4</v>
      </c>
      <c r="E113" s="41"/>
      <c r="F113" s="42"/>
      <c r="G113" s="127"/>
      <c r="H113" s="130">
        <f t="shared" si="3"/>
        <v>0</v>
      </c>
      <c r="I113" s="130">
        <v>0.23</v>
      </c>
      <c r="J113" s="133">
        <f t="shared" si="2"/>
        <v>0</v>
      </c>
    </row>
    <row r="114" spans="1:10" ht="29" x14ac:dyDescent="0.35">
      <c r="A114" s="31">
        <v>104</v>
      </c>
      <c r="B114" s="82" t="s">
        <v>95</v>
      </c>
      <c r="C114" s="119"/>
      <c r="D114" s="23" t="s">
        <v>4</v>
      </c>
      <c r="E114" s="41"/>
      <c r="F114" s="42"/>
      <c r="G114" s="128"/>
      <c r="H114" s="131">
        <f t="shared" si="3"/>
        <v>0</v>
      </c>
      <c r="I114" s="131"/>
      <c r="J114" s="134">
        <f t="shared" si="2"/>
        <v>0</v>
      </c>
    </row>
    <row r="115" spans="1:10" ht="29" x14ac:dyDescent="0.35">
      <c r="A115" s="31">
        <v>105</v>
      </c>
      <c r="B115" s="85" t="s">
        <v>96</v>
      </c>
      <c r="C115" s="119"/>
      <c r="D115" s="23" t="s">
        <v>4</v>
      </c>
      <c r="E115" s="41"/>
      <c r="F115" s="42"/>
      <c r="G115" s="128"/>
      <c r="H115" s="131">
        <f t="shared" si="3"/>
        <v>0</v>
      </c>
      <c r="I115" s="131"/>
      <c r="J115" s="134">
        <f t="shared" si="2"/>
        <v>0</v>
      </c>
    </row>
    <row r="116" spans="1:10" ht="29" x14ac:dyDescent="0.35">
      <c r="A116" s="31">
        <v>106</v>
      </c>
      <c r="B116" s="82" t="s">
        <v>97</v>
      </c>
      <c r="C116" s="120"/>
      <c r="D116" s="23" t="s">
        <v>4</v>
      </c>
      <c r="E116" s="41"/>
      <c r="F116" s="42"/>
      <c r="G116" s="129"/>
      <c r="H116" s="132">
        <f t="shared" si="3"/>
        <v>0</v>
      </c>
      <c r="I116" s="132"/>
      <c r="J116" s="135">
        <f t="shared" si="2"/>
        <v>0</v>
      </c>
    </row>
    <row r="117" spans="1:10" ht="29" x14ac:dyDescent="0.35">
      <c r="A117" s="31">
        <v>107</v>
      </c>
      <c r="B117" s="82" t="s">
        <v>98</v>
      </c>
      <c r="C117" s="118">
        <v>250</v>
      </c>
      <c r="D117" s="23" t="s">
        <v>4</v>
      </c>
      <c r="E117" s="41"/>
      <c r="F117" s="42"/>
      <c r="G117" s="127"/>
      <c r="H117" s="130">
        <f t="shared" si="3"/>
        <v>0</v>
      </c>
      <c r="I117" s="130">
        <v>0.23</v>
      </c>
      <c r="J117" s="133">
        <f t="shared" si="2"/>
        <v>0</v>
      </c>
    </row>
    <row r="118" spans="1:10" ht="29" x14ac:dyDescent="0.35">
      <c r="A118" s="31">
        <v>108</v>
      </c>
      <c r="B118" s="85" t="s">
        <v>99</v>
      </c>
      <c r="C118" s="119"/>
      <c r="D118" s="23" t="s">
        <v>4</v>
      </c>
      <c r="E118" s="41"/>
      <c r="F118" s="42"/>
      <c r="G118" s="128"/>
      <c r="H118" s="131">
        <f t="shared" si="3"/>
        <v>0</v>
      </c>
      <c r="I118" s="131"/>
      <c r="J118" s="134">
        <f t="shared" si="2"/>
        <v>0</v>
      </c>
    </row>
    <row r="119" spans="1:10" ht="29" x14ac:dyDescent="0.35">
      <c r="A119" s="31">
        <v>109</v>
      </c>
      <c r="B119" s="85" t="s">
        <v>100</v>
      </c>
      <c r="C119" s="119"/>
      <c r="D119" s="23" t="s">
        <v>4</v>
      </c>
      <c r="E119" s="41"/>
      <c r="F119" s="42"/>
      <c r="G119" s="128"/>
      <c r="H119" s="131">
        <f t="shared" si="3"/>
        <v>0</v>
      </c>
      <c r="I119" s="131"/>
      <c r="J119" s="134">
        <f t="shared" si="2"/>
        <v>0</v>
      </c>
    </row>
    <row r="120" spans="1:10" ht="29" x14ac:dyDescent="0.35">
      <c r="A120" s="31">
        <v>110</v>
      </c>
      <c r="B120" s="85" t="s">
        <v>101</v>
      </c>
      <c r="C120" s="120"/>
      <c r="D120" s="23" t="s">
        <v>4</v>
      </c>
      <c r="E120" s="41"/>
      <c r="F120" s="42"/>
      <c r="G120" s="129"/>
      <c r="H120" s="132">
        <f t="shared" si="3"/>
        <v>0</v>
      </c>
      <c r="I120" s="132"/>
      <c r="J120" s="135">
        <f t="shared" si="2"/>
        <v>0</v>
      </c>
    </row>
    <row r="121" spans="1:10" ht="43.5" x14ac:dyDescent="0.35">
      <c r="A121" s="31">
        <v>111</v>
      </c>
      <c r="B121" s="82" t="s">
        <v>324</v>
      </c>
      <c r="C121" s="118">
        <v>150</v>
      </c>
      <c r="D121" s="23" t="s">
        <v>4</v>
      </c>
      <c r="E121" s="41"/>
      <c r="F121" s="42"/>
      <c r="G121" s="127"/>
      <c r="H121" s="130">
        <f t="shared" si="3"/>
        <v>0</v>
      </c>
      <c r="I121" s="130">
        <v>0.23</v>
      </c>
      <c r="J121" s="133">
        <f t="shared" si="2"/>
        <v>0</v>
      </c>
    </row>
    <row r="122" spans="1:10" ht="43.5" x14ac:dyDescent="0.35">
      <c r="A122" s="31">
        <v>112</v>
      </c>
      <c r="B122" s="82" t="s">
        <v>325</v>
      </c>
      <c r="C122" s="119"/>
      <c r="D122" s="23" t="s">
        <v>4</v>
      </c>
      <c r="E122" s="41"/>
      <c r="F122" s="42"/>
      <c r="G122" s="128"/>
      <c r="H122" s="131">
        <f t="shared" si="3"/>
        <v>0</v>
      </c>
      <c r="I122" s="131"/>
      <c r="J122" s="134">
        <f t="shared" si="2"/>
        <v>0</v>
      </c>
    </row>
    <row r="123" spans="1:10" ht="43.5" x14ac:dyDescent="0.35">
      <c r="A123" s="31">
        <v>113</v>
      </c>
      <c r="B123" s="82" t="s">
        <v>326</v>
      </c>
      <c r="C123" s="119"/>
      <c r="D123" s="23" t="s">
        <v>4</v>
      </c>
      <c r="E123" s="41"/>
      <c r="F123" s="42"/>
      <c r="G123" s="128"/>
      <c r="H123" s="131">
        <f t="shared" si="3"/>
        <v>0</v>
      </c>
      <c r="I123" s="131"/>
      <c r="J123" s="134">
        <f t="shared" si="2"/>
        <v>0</v>
      </c>
    </row>
    <row r="124" spans="1:10" ht="43.5" x14ac:dyDescent="0.35">
      <c r="A124" s="31">
        <v>114</v>
      </c>
      <c r="B124" s="82" t="s">
        <v>327</v>
      </c>
      <c r="C124" s="120"/>
      <c r="D124" s="23" t="s">
        <v>4</v>
      </c>
      <c r="E124" s="41"/>
      <c r="F124" s="42"/>
      <c r="G124" s="129"/>
      <c r="H124" s="132">
        <f t="shared" si="3"/>
        <v>0</v>
      </c>
      <c r="I124" s="132"/>
      <c r="J124" s="135">
        <f t="shared" ref="J124:J183" si="4">ROUND(H124+(H124*I124),2)</f>
        <v>0</v>
      </c>
    </row>
    <row r="125" spans="1:10" ht="43.5" x14ac:dyDescent="0.35">
      <c r="A125" s="31">
        <v>115</v>
      </c>
      <c r="B125" s="85" t="s">
        <v>102</v>
      </c>
      <c r="C125" s="20">
        <v>150</v>
      </c>
      <c r="D125" s="23" t="s">
        <v>4</v>
      </c>
      <c r="E125" s="41"/>
      <c r="F125" s="42"/>
      <c r="G125" s="41"/>
      <c r="H125" s="69">
        <f t="shared" si="3"/>
        <v>0</v>
      </c>
      <c r="I125" s="69">
        <v>0.23</v>
      </c>
      <c r="J125" s="70">
        <f t="shared" si="4"/>
        <v>0</v>
      </c>
    </row>
    <row r="126" spans="1:10" ht="43.5" x14ac:dyDescent="0.35">
      <c r="A126" s="31">
        <v>116</v>
      </c>
      <c r="B126" s="82" t="s">
        <v>267</v>
      </c>
      <c r="C126" s="20">
        <v>100</v>
      </c>
      <c r="D126" s="23" t="s">
        <v>4</v>
      </c>
      <c r="E126" s="41"/>
      <c r="F126" s="42"/>
      <c r="G126" s="41"/>
      <c r="H126" s="69">
        <f t="shared" si="3"/>
        <v>0</v>
      </c>
      <c r="I126" s="69">
        <v>0.23</v>
      </c>
      <c r="J126" s="70">
        <f t="shared" si="4"/>
        <v>0</v>
      </c>
    </row>
    <row r="127" spans="1:10" ht="43.5" x14ac:dyDescent="0.35">
      <c r="A127" s="31">
        <v>117</v>
      </c>
      <c r="B127" s="82" t="s">
        <v>273</v>
      </c>
      <c r="C127" s="20">
        <v>20</v>
      </c>
      <c r="D127" s="23" t="s">
        <v>103</v>
      </c>
      <c r="E127" s="41"/>
      <c r="F127" s="42"/>
      <c r="G127" s="41"/>
      <c r="H127" s="69">
        <f t="shared" si="3"/>
        <v>0</v>
      </c>
      <c r="I127" s="69">
        <v>0.23</v>
      </c>
      <c r="J127" s="70">
        <f t="shared" si="4"/>
        <v>0</v>
      </c>
    </row>
    <row r="128" spans="1:10" ht="29" x14ac:dyDescent="0.35">
      <c r="A128" s="31">
        <v>118</v>
      </c>
      <c r="B128" s="79" t="s">
        <v>104</v>
      </c>
      <c r="C128" s="20">
        <v>80</v>
      </c>
      <c r="D128" s="23" t="s">
        <v>62</v>
      </c>
      <c r="E128" s="41"/>
      <c r="F128" s="42"/>
      <c r="G128" s="41"/>
      <c r="H128" s="69">
        <f t="shared" si="3"/>
        <v>0</v>
      </c>
      <c r="I128" s="69">
        <v>0.23</v>
      </c>
      <c r="J128" s="70">
        <f t="shared" si="4"/>
        <v>0</v>
      </c>
    </row>
    <row r="129" spans="1:10" ht="29" x14ac:dyDescent="0.35">
      <c r="A129" s="31">
        <v>119</v>
      </c>
      <c r="B129" s="85" t="s">
        <v>105</v>
      </c>
      <c r="C129" s="20">
        <v>80</v>
      </c>
      <c r="D129" s="23" t="s">
        <v>4</v>
      </c>
      <c r="E129" s="41"/>
      <c r="F129" s="42"/>
      <c r="G129" s="41"/>
      <c r="H129" s="69">
        <f t="shared" si="3"/>
        <v>0</v>
      </c>
      <c r="I129" s="69">
        <v>0.23</v>
      </c>
      <c r="J129" s="70">
        <f t="shared" si="4"/>
        <v>0</v>
      </c>
    </row>
    <row r="130" spans="1:10" ht="29" x14ac:dyDescent="0.35">
      <c r="A130" s="31">
        <v>120</v>
      </c>
      <c r="B130" s="82" t="s">
        <v>106</v>
      </c>
      <c r="C130" s="20">
        <v>100</v>
      </c>
      <c r="D130" s="23" t="s">
        <v>4</v>
      </c>
      <c r="E130" s="41"/>
      <c r="F130" s="42"/>
      <c r="G130" s="41"/>
      <c r="H130" s="69">
        <f t="shared" si="3"/>
        <v>0</v>
      </c>
      <c r="I130" s="69">
        <v>0.23</v>
      </c>
      <c r="J130" s="70">
        <f t="shared" si="4"/>
        <v>0</v>
      </c>
    </row>
    <row r="131" spans="1:10" x14ac:dyDescent="0.35">
      <c r="A131" s="31">
        <v>121</v>
      </c>
      <c r="B131" s="87" t="s">
        <v>294</v>
      </c>
      <c r="C131" s="20">
        <v>250</v>
      </c>
      <c r="D131" s="23" t="s">
        <v>4</v>
      </c>
      <c r="E131" s="41"/>
      <c r="F131" s="42"/>
      <c r="G131" s="41"/>
      <c r="H131" s="69">
        <f t="shared" si="3"/>
        <v>0</v>
      </c>
      <c r="I131" s="69">
        <v>0.23</v>
      </c>
      <c r="J131" s="70">
        <f t="shared" si="4"/>
        <v>0</v>
      </c>
    </row>
    <row r="132" spans="1:10" ht="29" x14ac:dyDescent="0.35">
      <c r="A132" s="31">
        <v>122</v>
      </c>
      <c r="B132" s="88" t="s">
        <v>244</v>
      </c>
      <c r="C132" s="20">
        <v>10</v>
      </c>
      <c r="D132" s="23" t="s">
        <v>245</v>
      </c>
      <c r="E132" s="41"/>
      <c r="F132" s="42"/>
      <c r="G132" s="41"/>
      <c r="H132" s="69">
        <f t="shared" si="3"/>
        <v>0</v>
      </c>
      <c r="I132" s="69">
        <v>0.23</v>
      </c>
      <c r="J132" s="70">
        <f t="shared" si="4"/>
        <v>0</v>
      </c>
    </row>
    <row r="133" spans="1:10" ht="29" x14ac:dyDescent="0.35">
      <c r="A133" s="31">
        <v>123</v>
      </c>
      <c r="B133" s="113" t="s">
        <v>295</v>
      </c>
      <c r="C133" s="20">
        <v>40</v>
      </c>
      <c r="D133" s="23" t="s">
        <v>247</v>
      </c>
      <c r="E133" s="41"/>
      <c r="F133" s="42"/>
      <c r="G133" s="41"/>
      <c r="H133" s="69">
        <f t="shared" si="3"/>
        <v>0</v>
      </c>
      <c r="I133" s="69">
        <v>0.23</v>
      </c>
      <c r="J133" s="70">
        <f t="shared" si="4"/>
        <v>0</v>
      </c>
    </row>
    <row r="134" spans="1:10" ht="29" x14ac:dyDescent="0.35">
      <c r="A134" s="31">
        <v>124</v>
      </c>
      <c r="B134" s="83" t="s">
        <v>296</v>
      </c>
      <c r="C134" s="20">
        <v>70</v>
      </c>
      <c r="D134" s="23" t="s">
        <v>246</v>
      </c>
      <c r="E134" s="41"/>
      <c r="F134" s="42"/>
      <c r="G134" s="41"/>
      <c r="H134" s="69">
        <f t="shared" si="3"/>
        <v>0</v>
      </c>
      <c r="I134" s="69">
        <v>0.23</v>
      </c>
      <c r="J134" s="70">
        <f t="shared" si="4"/>
        <v>0</v>
      </c>
    </row>
    <row r="135" spans="1:10" ht="29" x14ac:dyDescent="0.35">
      <c r="A135" s="31">
        <v>125</v>
      </c>
      <c r="B135" s="90" t="s">
        <v>297</v>
      </c>
      <c r="C135" s="20">
        <v>6600</v>
      </c>
      <c r="D135" s="23" t="s">
        <v>246</v>
      </c>
      <c r="E135" s="41"/>
      <c r="F135" s="42"/>
      <c r="G135" s="41"/>
      <c r="H135" s="69">
        <f t="shared" si="3"/>
        <v>0</v>
      </c>
      <c r="I135" s="69">
        <v>0.23</v>
      </c>
      <c r="J135" s="70">
        <f t="shared" si="4"/>
        <v>0</v>
      </c>
    </row>
    <row r="136" spans="1:10" ht="29" x14ac:dyDescent="0.35">
      <c r="A136" s="31">
        <v>126</v>
      </c>
      <c r="B136" s="89" t="s">
        <v>298</v>
      </c>
      <c r="C136" s="20">
        <v>900</v>
      </c>
      <c r="D136" s="23" t="s">
        <v>247</v>
      </c>
      <c r="E136" s="41"/>
      <c r="F136" s="42"/>
      <c r="G136" s="41"/>
      <c r="H136" s="69">
        <f t="shared" si="3"/>
        <v>0</v>
      </c>
      <c r="I136" s="69">
        <v>0.23</v>
      </c>
      <c r="J136" s="70">
        <f t="shared" si="4"/>
        <v>0</v>
      </c>
    </row>
    <row r="137" spans="1:10" ht="29" x14ac:dyDescent="0.35">
      <c r="A137" s="31">
        <v>127</v>
      </c>
      <c r="B137" s="83" t="s">
        <v>248</v>
      </c>
      <c r="C137" s="20">
        <v>20</v>
      </c>
      <c r="D137" s="23" t="s">
        <v>245</v>
      </c>
      <c r="E137" s="41"/>
      <c r="F137" s="42"/>
      <c r="G137" s="41"/>
      <c r="H137" s="69">
        <f t="shared" si="3"/>
        <v>0</v>
      </c>
      <c r="I137" s="69">
        <v>0.23</v>
      </c>
      <c r="J137" s="70">
        <f t="shared" si="4"/>
        <v>0</v>
      </c>
    </row>
    <row r="138" spans="1:10" ht="29" x14ac:dyDescent="0.35">
      <c r="A138" s="31">
        <v>128</v>
      </c>
      <c r="B138" s="89" t="s">
        <v>249</v>
      </c>
      <c r="C138" s="20">
        <v>20</v>
      </c>
      <c r="D138" s="23" t="s">
        <v>245</v>
      </c>
      <c r="E138" s="41"/>
      <c r="F138" s="42"/>
      <c r="G138" s="41"/>
      <c r="H138" s="69">
        <f t="shared" si="3"/>
        <v>0</v>
      </c>
      <c r="I138" s="69">
        <v>0.23</v>
      </c>
      <c r="J138" s="70">
        <f t="shared" si="4"/>
        <v>0</v>
      </c>
    </row>
    <row r="139" spans="1:10" ht="72.5" x14ac:dyDescent="0.35">
      <c r="A139" s="31">
        <v>129</v>
      </c>
      <c r="B139" s="82" t="s">
        <v>268</v>
      </c>
      <c r="C139" s="20">
        <v>200</v>
      </c>
      <c r="D139" s="23" t="s">
        <v>4</v>
      </c>
      <c r="E139" s="41"/>
      <c r="F139" s="42"/>
      <c r="G139" s="41"/>
      <c r="H139" s="69">
        <f t="shared" ref="H139:H202" si="5">ROUND(C139*G139,2)</f>
        <v>0</v>
      </c>
      <c r="I139" s="69">
        <v>0.23</v>
      </c>
      <c r="J139" s="70">
        <f t="shared" si="4"/>
        <v>0</v>
      </c>
    </row>
    <row r="140" spans="1:10" x14ac:dyDescent="0.35">
      <c r="A140" s="31">
        <v>130</v>
      </c>
      <c r="B140" s="82" t="s">
        <v>107</v>
      </c>
      <c r="C140" s="20">
        <v>20</v>
      </c>
      <c r="D140" s="23" t="s">
        <v>57</v>
      </c>
      <c r="E140" s="41"/>
      <c r="F140" s="42"/>
      <c r="G140" s="41"/>
      <c r="H140" s="69">
        <f t="shared" si="5"/>
        <v>0</v>
      </c>
      <c r="I140" s="69">
        <v>0.23</v>
      </c>
      <c r="J140" s="70">
        <f t="shared" si="4"/>
        <v>0</v>
      </c>
    </row>
    <row r="141" spans="1:10" ht="72.5" hidden="1" x14ac:dyDescent="0.35">
      <c r="A141" s="31">
        <v>131</v>
      </c>
      <c r="B141" s="106" t="s">
        <v>108</v>
      </c>
      <c r="C141" s="105">
        <v>10</v>
      </c>
      <c r="D141" s="107" t="s">
        <v>4</v>
      </c>
      <c r="E141" s="108"/>
      <c r="F141" s="109"/>
      <c r="G141" s="108"/>
      <c r="H141" s="110">
        <f t="shared" si="5"/>
        <v>0</v>
      </c>
      <c r="I141" s="110">
        <v>0.23</v>
      </c>
      <c r="J141" s="111">
        <f t="shared" si="4"/>
        <v>0</v>
      </c>
    </row>
    <row r="142" spans="1:10" x14ac:dyDescent="0.35">
      <c r="A142" s="31">
        <v>132</v>
      </c>
      <c r="B142" s="85" t="s">
        <v>109</v>
      </c>
      <c r="C142" s="118">
        <v>350</v>
      </c>
      <c r="D142" s="23" t="s">
        <v>4</v>
      </c>
      <c r="E142" s="41"/>
      <c r="F142" s="42"/>
      <c r="G142" s="127"/>
      <c r="H142" s="130">
        <f t="shared" si="5"/>
        <v>0</v>
      </c>
      <c r="I142" s="130">
        <v>0.23</v>
      </c>
      <c r="J142" s="133">
        <f t="shared" si="4"/>
        <v>0</v>
      </c>
    </row>
    <row r="143" spans="1:10" x14ac:dyDescent="0.35">
      <c r="A143" s="31">
        <v>133</v>
      </c>
      <c r="B143" s="85" t="s">
        <v>110</v>
      </c>
      <c r="C143" s="119"/>
      <c r="D143" s="23" t="s">
        <v>4</v>
      </c>
      <c r="E143" s="41"/>
      <c r="F143" s="42"/>
      <c r="G143" s="128"/>
      <c r="H143" s="131">
        <f t="shared" si="5"/>
        <v>0</v>
      </c>
      <c r="I143" s="131"/>
      <c r="J143" s="134">
        <f t="shared" si="4"/>
        <v>0</v>
      </c>
    </row>
    <row r="144" spans="1:10" x14ac:dyDescent="0.35">
      <c r="A144" s="31">
        <v>134</v>
      </c>
      <c r="B144" s="85" t="s">
        <v>111</v>
      </c>
      <c r="C144" s="119"/>
      <c r="D144" s="23" t="s">
        <v>4</v>
      </c>
      <c r="E144" s="41"/>
      <c r="F144" s="42"/>
      <c r="G144" s="128"/>
      <c r="H144" s="131">
        <f t="shared" si="5"/>
        <v>0</v>
      </c>
      <c r="I144" s="131"/>
      <c r="J144" s="134">
        <f t="shared" si="4"/>
        <v>0</v>
      </c>
    </row>
    <row r="145" spans="1:10" x14ac:dyDescent="0.35">
      <c r="A145" s="31">
        <v>135</v>
      </c>
      <c r="B145" s="85" t="s">
        <v>112</v>
      </c>
      <c r="C145" s="120"/>
      <c r="D145" s="23" t="s">
        <v>4</v>
      </c>
      <c r="E145" s="41"/>
      <c r="F145" s="42"/>
      <c r="G145" s="129"/>
      <c r="H145" s="132">
        <f t="shared" si="5"/>
        <v>0</v>
      </c>
      <c r="I145" s="132"/>
      <c r="J145" s="135">
        <f t="shared" si="4"/>
        <v>0</v>
      </c>
    </row>
    <row r="146" spans="1:10" x14ac:dyDescent="0.35">
      <c r="A146" s="31">
        <v>136</v>
      </c>
      <c r="B146" s="88" t="s">
        <v>113</v>
      </c>
      <c r="C146" s="20">
        <v>60</v>
      </c>
      <c r="D146" s="23" t="s">
        <v>4</v>
      </c>
      <c r="E146" s="41"/>
      <c r="F146" s="42"/>
      <c r="G146" s="41"/>
      <c r="H146" s="69">
        <f t="shared" si="5"/>
        <v>0</v>
      </c>
      <c r="I146" s="69">
        <v>0.23</v>
      </c>
      <c r="J146" s="70">
        <f t="shared" si="4"/>
        <v>0</v>
      </c>
    </row>
    <row r="147" spans="1:10" x14ac:dyDescent="0.35">
      <c r="A147" s="31">
        <v>137</v>
      </c>
      <c r="B147" s="87" t="s">
        <v>299</v>
      </c>
      <c r="C147" s="20">
        <v>60</v>
      </c>
      <c r="D147" s="23" t="s">
        <v>4</v>
      </c>
      <c r="E147" s="41"/>
      <c r="F147" s="42"/>
      <c r="G147" s="41"/>
      <c r="H147" s="69">
        <f t="shared" si="5"/>
        <v>0</v>
      </c>
      <c r="I147" s="69">
        <v>0.23</v>
      </c>
      <c r="J147" s="70">
        <f t="shared" si="4"/>
        <v>0</v>
      </c>
    </row>
    <row r="148" spans="1:10" x14ac:dyDescent="0.35">
      <c r="A148" s="31">
        <v>138</v>
      </c>
      <c r="B148" s="85" t="s">
        <v>114</v>
      </c>
      <c r="C148" s="20">
        <v>150</v>
      </c>
      <c r="D148" s="23" t="s">
        <v>4</v>
      </c>
      <c r="E148" s="41"/>
      <c r="F148" s="42"/>
      <c r="G148" s="41"/>
      <c r="H148" s="69">
        <f t="shared" si="5"/>
        <v>0</v>
      </c>
      <c r="I148" s="69">
        <v>0.23</v>
      </c>
      <c r="J148" s="70">
        <f t="shared" si="4"/>
        <v>0</v>
      </c>
    </row>
    <row r="149" spans="1:10" x14ac:dyDescent="0.35">
      <c r="A149" s="31">
        <v>139</v>
      </c>
      <c r="B149" s="82" t="s">
        <v>115</v>
      </c>
      <c r="C149" s="20">
        <v>20</v>
      </c>
      <c r="D149" s="23" t="s">
        <v>4</v>
      </c>
      <c r="E149" s="41"/>
      <c r="F149" s="42"/>
      <c r="G149" s="41"/>
      <c r="H149" s="69">
        <f t="shared" si="5"/>
        <v>0</v>
      </c>
      <c r="I149" s="69">
        <v>0.23</v>
      </c>
      <c r="J149" s="70">
        <f t="shared" si="4"/>
        <v>0</v>
      </c>
    </row>
    <row r="150" spans="1:10" ht="29" x14ac:dyDescent="0.35">
      <c r="A150" s="31">
        <v>140</v>
      </c>
      <c r="B150" s="79" t="s">
        <v>116</v>
      </c>
      <c r="C150" s="20">
        <v>50</v>
      </c>
      <c r="D150" s="23" t="s">
        <v>4</v>
      </c>
      <c r="E150" s="41"/>
      <c r="F150" s="42"/>
      <c r="G150" s="41"/>
      <c r="H150" s="69">
        <f t="shared" si="5"/>
        <v>0</v>
      </c>
      <c r="I150" s="69">
        <v>0.23</v>
      </c>
      <c r="J150" s="70">
        <f t="shared" si="4"/>
        <v>0</v>
      </c>
    </row>
    <row r="151" spans="1:10" x14ac:dyDescent="0.35">
      <c r="A151" s="31">
        <v>141</v>
      </c>
      <c r="B151" s="85" t="s">
        <v>117</v>
      </c>
      <c r="C151" s="118">
        <v>10</v>
      </c>
      <c r="D151" s="23" t="s">
        <v>4</v>
      </c>
      <c r="E151" s="41"/>
      <c r="F151" s="42"/>
      <c r="G151" s="127"/>
      <c r="H151" s="130">
        <f t="shared" si="5"/>
        <v>0</v>
      </c>
      <c r="I151" s="130">
        <v>0.23</v>
      </c>
      <c r="J151" s="133">
        <f t="shared" si="4"/>
        <v>0</v>
      </c>
    </row>
    <row r="152" spans="1:10" ht="29" x14ac:dyDescent="0.35">
      <c r="A152" s="31">
        <v>142</v>
      </c>
      <c r="B152" s="85" t="s">
        <v>118</v>
      </c>
      <c r="C152" s="119"/>
      <c r="D152" s="23" t="s">
        <v>4</v>
      </c>
      <c r="E152" s="41"/>
      <c r="F152" s="42"/>
      <c r="G152" s="128"/>
      <c r="H152" s="131">
        <f t="shared" si="5"/>
        <v>0</v>
      </c>
      <c r="I152" s="131"/>
      <c r="J152" s="134">
        <f t="shared" si="4"/>
        <v>0</v>
      </c>
    </row>
    <row r="153" spans="1:10" ht="29" x14ac:dyDescent="0.35">
      <c r="A153" s="31">
        <v>143</v>
      </c>
      <c r="B153" s="85" t="s">
        <v>119</v>
      </c>
      <c r="C153" s="119"/>
      <c r="D153" s="23" t="s">
        <v>4</v>
      </c>
      <c r="E153" s="41"/>
      <c r="F153" s="42"/>
      <c r="G153" s="128"/>
      <c r="H153" s="131">
        <f t="shared" si="5"/>
        <v>0</v>
      </c>
      <c r="I153" s="131"/>
      <c r="J153" s="134">
        <f t="shared" si="4"/>
        <v>0</v>
      </c>
    </row>
    <row r="154" spans="1:10" ht="29" x14ac:dyDescent="0.35">
      <c r="A154" s="31">
        <v>144</v>
      </c>
      <c r="B154" s="85" t="s">
        <v>120</v>
      </c>
      <c r="C154" s="120"/>
      <c r="D154" s="23" t="s">
        <v>4</v>
      </c>
      <c r="E154" s="41"/>
      <c r="F154" s="42"/>
      <c r="G154" s="129"/>
      <c r="H154" s="132">
        <f t="shared" si="5"/>
        <v>0</v>
      </c>
      <c r="I154" s="132"/>
      <c r="J154" s="135">
        <f t="shared" si="4"/>
        <v>0</v>
      </c>
    </row>
    <row r="155" spans="1:10" ht="29" x14ac:dyDescent="0.35">
      <c r="A155" s="31">
        <v>145</v>
      </c>
      <c r="B155" s="82" t="s">
        <v>121</v>
      </c>
      <c r="C155" s="118">
        <v>50</v>
      </c>
      <c r="D155" s="23" t="s">
        <v>4</v>
      </c>
      <c r="E155" s="41"/>
      <c r="F155" s="42"/>
      <c r="G155" s="127"/>
      <c r="H155" s="130">
        <f t="shared" si="5"/>
        <v>0</v>
      </c>
      <c r="I155" s="130">
        <v>0.23</v>
      </c>
      <c r="J155" s="133">
        <f t="shared" si="4"/>
        <v>0</v>
      </c>
    </row>
    <row r="156" spans="1:10" ht="29" x14ac:dyDescent="0.35">
      <c r="A156" s="31">
        <v>146</v>
      </c>
      <c r="B156" s="82" t="s">
        <v>122</v>
      </c>
      <c r="C156" s="119"/>
      <c r="D156" s="23" t="s">
        <v>4</v>
      </c>
      <c r="E156" s="41"/>
      <c r="F156" s="42"/>
      <c r="G156" s="128"/>
      <c r="H156" s="131">
        <f t="shared" si="5"/>
        <v>0</v>
      </c>
      <c r="I156" s="131"/>
      <c r="J156" s="134">
        <f t="shared" si="4"/>
        <v>0</v>
      </c>
    </row>
    <row r="157" spans="1:10" ht="29" x14ac:dyDescent="0.35">
      <c r="A157" s="31">
        <v>147</v>
      </c>
      <c r="B157" s="85" t="s">
        <v>123</v>
      </c>
      <c r="C157" s="119"/>
      <c r="D157" s="23" t="s">
        <v>4</v>
      </c>
      <c r="E157" s="41"/>
      <c r="F157" s="42"/>
      <c r="G157" s="128"/>
      <c r="H157" s="131">
        <f t="shared" si="5"/>
        <v>0</v>
      </c>
      <c r="I157" s="131"/>
      <c r="J157" s="134">
        <f t="shared" si="4"/>
        <v>0</v>
      </c>
    </row>
    <row r="158" spans="1:10" ht="29" x14ac:dyDescent="0.35">
      <c r="A158" s="31">
        <v>148</v>
      </c>
      <c r="B158" s="85" t="s">
        <v>124</v>
      </c>
      <c r="C158" s="120"/>
      <c r="D158" s="23" t="s">
        <v>4</v>
      </c>
      <c r="E158" s="41"/>
      <c r="F158" s="42"/>
      <c r="G158" s="129"/>
      <c r="H158" s="132">
        <f t="shared" si="5"/>
        <v>0</v>
      </c>
      <c r="I158" s="132"/>
      <c r="J158" s="135">
        <f t="shared" si="4"/>
        <v>0</v>
      </c>
    </row>
    <row r="159" spans="1:10" ht="29" x14ac:dyDescent="0.35">
      <c r="A159" s="31">
        <v>149</v>
      </c>
      <c r="B159" s="79" t="s">
        <v>125</v>
      </c>
      <c r="C159" s="98">
        <v>100</v>
      </c>
      <c r="D159" s="23" t="s">
        <v>4</v>
      </c>
      <c r="E159" s="41"/>
      <c r="F159" s="42"/>
      <c r="G159" s="101"/>
      <c r="H159" s="102">
        <f t="shared" si="5"/>
        <v>0</v>
      </c>
      <c r="I159" s="102">
        <v>0.23</v>
      </c>
      <c r="J159" s="103">
        <f t="shared" si="4"/>
        <v>0</v>
      </c>
    </row>
    <row r="160" spans="1:10" ht="29" x14ac:dyDescent="0.35">
      <c r="A160" s="31">
        <v>150</v>
      </c>
      <c r="B160" s="86" t="s">
        <v>126</v>
      </c>
      <c r="C160" s="20">
        <v>50</v>
      </c>
      <c r="D160" s="25" t="s">
        <v>4</v>
      </c>
      <c r="E160" s="41"/>
      <c r="F160" s="42"/>
      <c r="G160" s="41"/>
      <c r="H160" s="69">
        <f t="shared" si="5"/>
        <v>0</v>
      </c>
      <c r="I160" s="69">
        <v>0.23</v>
      </c>
      <c r="J160" s="70">
        <f t="shared" si="4"/>
        <v>0</v>
      </c>
    </row>
    <row r="161" spans="1:10" ht="29" x14ac:dyDescent="0.35">
      <c r="A161" s="31">
        <v>151</v>
      </c>
      <c r="B161" s="91" t="s">
        <v>127</v>
      </c>
      <c r="C161" s="20">
        <v>20</v>
      </c>
      <c r="D161" s="25" t="s">
        <v>4</v>
      </c>
      <c r="E161" s="41"/>
      <c r="F161" s="42"/>
      <c r="G161" s="41"/>
      <c r="H161" s="69">
        <f t="shared" si="5"/>
        <v>0</v>
      </c>
      <c r="I161" s="69">
        <v>0.23</v>
      </c>
      <c r="J161" s="70">
        <f t="shared" si="4"/>
        <v>0</v>
      </c>
    </row>
    <row r="162" spans="1:10" ht="29" x14ac:dyDescent="0.35">
      <c r="A162" s="31">
        <v>152</v>
      </c>
      <c r="B162" s="85" t="s">
        <v>329</v>
      </c>
      <c r="C162" s="20">
        <v>40</v>
      </c>
      <c r="D162" s="23" t="s">
        <v>128</v>
      </c>
      <c r="E162" s="41"/>
      <c r="F162" s="42"/>
      <c r="G162" s="41"/>
      <c r="H162" s="69">
        <f t="shared" si="5"/>
        <v>0</v>
      </c>
      <c r="I162" s="69">
        <v>0.23</v>
      </c>
      <c r="J162" s="70">
        <f t="shared" si="4"/>
        <v>0</v>
      </c>
    </row>
    <row r="163" spans="1:10" ht="43.5" x14ac:dyDescent="0.35">
      <c r="A163" s="31">
        <v>153</v>
      </c>
      <c r="B163" s="79" t="s">
        <v>330</v>
      </c>
      <c r="C163" s="20">
        <v>10</v>
      </c>
      <c r="D163" s="23" t="s">
        <v>128</v>
      </c>
      <c r="E163" s="41"/>
      <c r="F163" s="42"/>
      <c r="G163" s="41"/>
      <c r="H163" s="69">
        <f t="shared" si="5"/>
        <v>0</v>
      </c>
      <c r="I163" s="69">
        <v>0.23</v>
      </c>
      <c r="J163" s="70">
        <f t="shared" si="4"/>
        <v>0</v>
      </c>
    </row>
    <row r="164" spans="1:10" ht="29" x14ac:dyDescent="0.35">
      <c r="A164" s="31">
        <v>154</v>
      </c>
      <c r="B164" s="85" t="s">
        <v>129</v>
      </c>
      <c r="C164" s="118">
        <v>100</v>
      </c>
      <c r="D164" s="23" t="s">
        <v>57</v>
      </c>
      <c r="E164" s="41"/>
      <c r="F164" s="42"/>
      <c r="G164" s="127"/>
      <c r="H164" s="130">
        <f t="shared" si="5"/>
        <v>0</v>
      </c>
      <c r="I164" s="130">
        <v>0.23</v>
      </c>
      <c r="J164" s="133">
        <f t="shared" si="4"/>
        <v>0</v>
      </c>
    </row>
    <row r="165" spans="1:10" ht="29" x14ac:dyDescent="0.35">
      <c r="A165" s="31">
        <v>155</v>
      </c>
      <c r="B165" s="85" t="s">
        <v>130</v>
      </c>
      <c r="C165" s="119"/>
      <c r="D165" s="23" t="s">
        <v>57</v>
      </c>
      <c r="E165" s="41"/>
      <c r="F165" s="42"/>
      <c r="G165" s="128"/>
      <c r="H165" s="131">
        <f t="shared" si="5"/>
        <v>0</v>
      </c>
      <c r="I165" s="131"/>
      <c r="J165" s="134">
        <f t="shared" si="4"/>
        <v>0</v>
      </c>
    </row>
    <row r="166" spans="1:10" ht="29" x14ac:dyDescent="0.35">
      <c r="A166" s="31">
        <v>156</v>
      </c>
      <c r="B166" s="85" t="s">
        <v>131</v>
      </c>
      <c r="C166" s="119"/>
      <c r="D166" s="23" t="s">
        <v>57</v>
      </c>
      <c r="E166" s="41"/>
      <c r="F166" s="42"/>
      <c r="G166" s="128"/>
      <c r="H166" s="131">
        <f t="shared" si="5"/>
        <v>0</v>
      </c>
      <c r="I166" s="131"/>
      <c r="J166" s="134">
        <f t="shared" si="4"/>
        <v>0</v>
      </c>
    </row>
    <row r="167" spans="1:10" ht="29" x14ac:dyDescent="0.35">
      <c r="A167" s="31">
        <v>157</v>
      </c>
      <c r="B167" s="85" t="s">
        <v>132</v>
      </c>
      <c r="C167" s="120"/>
      <c r="D167" s="23" t="s">
        <v>57</v>
      </c>
      <c r="E167" s="41"/>
      <c r="F167" s="42"/>
      <c r="G167" s="129"/>
      <c r="H167" s="132">
        <f t="shared" si="5"/>
        <v>0</v>
      </c>
      <c r="I167" s="132"/>
      <c r="J167" s="135">
        <f t="shared" si="4"/>
        <v>0</v>
      </c>
    </row>
    <row r="168" spans="1:10" x14ac:dyDescent="0.35">
      <c r="A168" s="31">
        <v>158</v>
      </c>
      <c r="B168" s="85" t="s">
        <v>133</v>
      </c>
      <c r="C168" s="20">
        <v>100</v>
      </c>
      <c r="D168" s="23" t="s">
        <v>4</v>
      </c>
      <c r="E168" s="41"/>
      <c r="F168" s="42"/>
      <c r="G168" s="41"/>
      <c r="H168" s="69">
        <f t="shared" si="5"/>
        <v>0</v>
      </c>
      <c r="I168" s="69">
        <v>0.23</v>
      </c>
      <c r="J168" s="70">
        <f t="shared" si="4"/>
        <v>0</v>
      </c>
    </row>
    <row r="169" spans="1:10" ht="29" x14ac:dyDescent="0.35">
      <c r="A169" s="31">
        <v>159</v>
      </c>
      <c r="B169" s="85" t="s">
        <v>134</v>
      </c>
      <c r="C169" s="118">
        <v>250</v>
      </c>
      <c r="D169" s="23" t="s">
        <v>4</v>
      </c>
      <c r="E169" s="41"/>
      <c r="F169" s="42"/>
      <c r="G169" s="127"/>
      <c r="H169" s="130">
        <f t="shared" si="5"/>
        <v>0</v>
      </c>
      <c r="I169" s="130">
        <v>0.23</v>
      </c>
      <c r="J169" s="133">
        <f t="shared" si="4"/>
        <v>0</v>
      </c>
    </row>
    <row r="170" spans="1:10" ht="29" x14ac:dyDescent="0.35">
      <c r="A170" s="31">
        <v>160</v>
      </c>
      <c r="B170" s="85" t="s">
        <v>135</v>
      </c>
      <c r="C170" s="119"/>
      <c r="D170" s="23" t="s">
        <v>4</v>
      </c>
      <c r="E170" s="41"/>
      <c r="F170" s="42"/>
      <c r="G170" s="128"/>
      <c r="H170" s="131">
        <f t="shared" si="5"/>
        <v>0</v>
      </c>
      <c r="I170" s="131"/>
      <c r="J170" s="134">
        <f t="shared" si="4"/>
        <v>0</v>
      </c>
    </row>
    <row r="171" spans="1:10" ht="29" x14ac:dyDescent="0.35">
      <c r="A171" s="31">
        <v>161</v>
      </c>
      <c r="B171" s="85" t="s">
        <v>136</v>
      </c>
      <c r="C171" s="119"/>
      <c r="D171" s="23" t="s">
        <v>4</v>
      </c>
      <c r="E171" s="41"/>
      <c r="F171" s="42"/>
      <c r="G171" s="128"/>
      <c r="H171" s="131">
        <f t="shared" si="5"/>
        <v>0</v>
      </c>
      <c r="I171" s="131"/>
      <c r="J171" s="134">
        <f t="shared" si="4"/>
        <v>0</v>
      </c>
    </row>
    <row r="172" spans="1:10" ht="29" x14ac:dyDescent="0.35">
      <c r="A172" s="31">
        <v>162</v>
      </c>
      <c r="B172" s="85" t="s">
        <v>137</v>
      </c>
      <c r="C172" s="119"/>
      <c r="D172" s="23" t="s">
        <v>4</v>
      </c>
      <c r="E172" s="41"/>
      <c r="F172" s="42"/>
      <c r="G172" s="128"/>
      <c r="H172" s="131">
        <f t="shared" si="5"/>
        <v>0</v>
      </c>
      <c r="I172" s="131"/>
      <c r="J172" s="134">
        <f t="shared" si="4"/>
        <v>0</v>
      </c>
    </row>
    <row r="173" spans="1:10" ht="29" x14ac:dyDescent="0.35">
      <c r="A173" s="31">
        <v>163</v>
      </c>
      <c r="B173" s="85" t="s">
        <v>138</v>
      </c>
      <c r="C173" s="120"/>
      <c r="D173" s="23" t="s">
        <v>4</v>
      </c>
      <c r="E173" s="41"/>
      <c r="F173" s="42"/>
      <c r="G173" s="129"/>
      <c r="H173" s="132">
        <f t="shared" si="5"/>
        <v>0</v>
      </c>
      <c r="I173" s="132"/>
      <c r="J173" s="135">
        <f t="shared" si="4"/>
        <v>0</v>
      </c>
    </row>
    <row r="174" spans="1:10" ht="58" x14ac:dyDescent="0.35">
      <c r="A174" s="31">
        <v>164</v>
      </c>
      <c r="B174" s="85" t="s">
        <v>139</v>
      </c>
      <c r="C174" s="118">
        <v>100</v>
      </c>
      <c r="D174" s="23" t="s">
        <v>4</v>
      </c>
      <c r="E174" s="41"/>
      <c r="F174" s="42"/>
      <c r="G174" s="127"/>
      <c r="H174" s="130">
        <f t="shared" si="5"/>
        <v>0</v>
      </c>
      <c r="I174" s="130">
        <v>0.23</v>
      </c>
      <c r="J174" s="133">
        <f t="shared" si="4"/>
        <v>0</v>
      </c>
    </row>
    <row r="175" spans="1:10" ht="58" x14ac:dyDescent="0.35">
      <c r="A175" s="31">
        <v>165</v>
      </c>
      <c r="B175" s="85" t="s">
        <v>140</v>
      </c>
      <c r="C175" s="119"/>
      <c r="D175" s="23" t="s">
        <v>4</v>
      </c>
      <c r="E175" s="41"/>
      <c r="F175" s="42"/>
      <c r="G175" s="128"/>
      <c r="H175" s="131">
        <f t="shared" si="5"/>
        <v>0</v>
      </c>
      <c r="I175" s="131"/>
      <c r="J175" s="134">
        <f t="shared" si="4"/>
        <v>0</v>
      </c>
    </row>
    <row r="176" spans="1:10" ht="58" x14ac:dyDescent="0.35">
      <c r="A176" s="31">
        <v>166</v>
      </c>
      <c r="B176" s="85" t="s">
        <v>141</v>
      </c>
      <c r="C176" s="119"/>
      <c r="D176" s="23" t="s">
        <v>4</v>
      </c>
      <c r="E176" s="41"/>
      <c r="F176" s="42"/>
      <c r="G176" s="128"/>
      <c r="H176" s="131">
        <f t="shared" si="5"/>
        <v>0</v>
      </c>
      <c r="I176" s="131"/>
      <c r="J176" s="134">
        <f t="shared" si="4"/>
        <v>0</v>
      </c>
    </row>
    <row r="177" spans="1:10" ht="58" x14ac:dyDescent="0.35">
      <c r="A177" s="31">
        <v>167</v>
      </c>
      <c r="B177" s="85" t="s">
        <v>142</v>
      </c>
      <c r="C177" s="119"/>
      <c r="D177" s="23" t="s">
        <v>4</v>
      </c>
      <c r="E177" s="41"/>
      <c r="F177" s="42"/>
      <c r="G177" s="128"/>
      <c r="H177" s="131">
        <f t="shared" si="5"/>
        <v>0</v>
      </c>
      <c r="I177" s="131"/>
      <c r="J177" s="134">
        <f t="shared" si="4"/>
        <v>0</v>
      </c>
    </row>
    <row r="178" spans="1:10" ht="58" x14ac:dyDescent="0.35">
      <c r="A178" s="31">
        <v>168</v>
      </c>
      <c r="B178" s="85" t="s">
        <v>143</v>
      </c>
      <c r="C178" s="120"/>
      <c r="D178" s="23" t="s">
        <v>4</v>
      </c>
      <c r="E178" s="41"/>
      <c r="F178" s="42"/>
      <c r="G178" s="129"/>
      <c r="H178" s="132">
        <f t="shared" si="5"/>
        <v>0</v>
      </c>
      <c r="I178" s="132"/>
      <c r="J178" s="135">
        <f t="shared" si="4"/>
        <v>0</v>
      </c>
    </row>
    <row r="179" spans="1:10" ht="58" x14ac:dyDescent="0.35">
      <c r="A179" s="31">
        <v>169</v>
      </c>
      <c r="B179" s="85" t="s">
        <v>144</v>
      </c>
      <c r="C179" s="118">
        <v>300</v>
      </c>
      <c r="D179" s="23" t="s">
        <v>4</v>
      </c>
      <c r="E179" s="41"/>
      <c r="F179" s="42"/>
      <c r="G179" s="127"/>
      <c r="H179" s="130">
        <f t="shared" si="5"/>
        <v>0</v>
      </c>
      <c r="I179" s="130">
        <v>0.23</v>
      </c>
      <c r="J179" s="133">
        <f t="shared" si="4"/>
        <v>0</v>
      </c>
    </row>
    <row r="180" spans="1:10" ht="58" x14ac:dyDescent="0.35">
      <c r="A180" s="31">
        <v>170</v>
      </c>
      <c r="B180" s="85" t="s">
        <v>145</v>
      </c>
      <c r="C180" s="119"/>
      <c r="D180" s="23" t="s">
        <v>4</v>
      </c>
      <c r="E180" s="41"/>
      <c r="F180" s="42"/>
      <c r="G180" s="128"/>
      <c r="H180" s="131">
        <f t="shared" si="5"/>
        <v>0</v>
      </c>
      <c r="I180" s="131"/>
      <c r="J180" s="134">
        <f t="shared" si="4"/>
        <v>0</v>
      </c>
    </row>
    <row r="181" spans="1:10" ht="58" x14ac:dyDescent="0.35">
      <c r="A181" s="31">
        <v>171</v>
      </c>
      <c r="B181" s="85" t="s">
        <v>146</v>
      </c>
      <c r="C181" s="119"/>
      <c r="D181" s="23" t="s">
        <v>4</v>
      </c>
      <c r="E181" s="41"/>
      <c r="F181" s="42"/>
      <c r="G181" s="128"/>
      <c r="H181" s="131">
        <f t="shared" si="5"/>
        <v>0</v>
      </c>
      <c r="I181" s="131"/>
      <c r="J181" s="134">
        <f t="shared" si="4"/>
        <v>0</v>
      </c>
    </row>
    <row r="182" spans="1:10" ht="58" x14ac:dyDescent="0.35">
      <c r="A182" s="31">
        <v>172</v>
      </c>
      <c r="B182" s="85" t="s">
        <v>147</v>
      </c>
      <c r="C182" s="119"/>
      <c r="D182" s="23" t="s">
        <v>4</v>
      </c>
      <c r="E182" s="41"/>
      <c r="F182" s="42"/>
      <c r="G182" s="128"/>
      <c r="H182" s="131">
        <f t="shared" si="5"/>
        <v>0</v>
      </c>
      <c r="I182" s="131"/>
      <c r="J182" s="134">
        <f t="shared" si="4"/>
        <v>0</v>
      </c>
    </row>
    <row r="183" spans="1:10" ht="58" x14ac:dyDescent="0.35">
      <c r="A183" s="31">
        <v>173</v>
      </c>
      <c r="B183" s="85" t="s">
        <v>148</v>
      </c>
      <c r="C183" s="120"/>
      <c r="D183" s="23" t="s">
        <v>4</v>
      </c>
      <c r="E183" s="41"/>
      <c r="F183" s="42"/>
      <c r="G183" s="129"/>
      <c r="H183" s="132">
        <f t="shared" si="5"/>
        <v>0</v>
      </c>
      <c r="I183" s="132"/>
      <c r="J183" s="135">
        <f t="shared" si="4"/>
        <v>0</v>
      </c>
    </row>
    <row r="184" spans="1:10" ht="58" x14ac:dyDescent="0.35">
      <c r="A184" s="31">
        <v>174</v>
      </c>
      <c r="B184" s="87" t="s">
        <v>300</v>
      </c>
      <c r="C184" s="124">
        <v>1300</v>
      </c>
      <c r="D184" s="23" t="s">
        <v>4</v>
      </c>
      <c r="E184" s="41"/>
      <c r="F184" s="42"/>
      <c r="G184" s="127"/>
      <c r="H184" s="130">
        <f t="shared" si="5"/>
        <v>0</v>
      </c>
      <c r="I184" s="130">
        <v>0.23</v>
      </c>
      <c r="J184" s="133">
        <f t="shared" ref="J184:J247" si="6">ROUND(H184+(H184*I184),2)</f>
        <v>0</v>
      </c>
    </row>
    <row r="185" spans="1:10" ht="58" x14ac:dyDescent="0.35">
      <c r="A185" s="31">
        <v>175</v>
      </c>
      <c r="B185" s="87" t="s">
        <v>301</v>
      </c>
      <c r="C185" s="125"/>
      <c r="D185" s="23" t="s">
        <v>4</v>
      </c>
      <c r="E185" s="41"/>
      <c r="F185" s="42"/>
      <c r="G185" s="128"/>
      <c r="H185" s="131">
        <f t="shared" si="5"/>
        <v>0</v>
      </c>
      <c r="I185" s="131"/>
      <c r="J185" s="134">
        <f t="shared" si="6"/>
        <v>0</v>
      </c>
    </row>
    <row r="186" spans="1:10" ht="58" x14ac:dyDescent="0.35">
      <c r="A186" s="31">
        <v>176</v>
      </c>
      <c r="B186" s="87" t="s">
        <v>302</v>
      </c>
      <c r="C186" s="125"/>
      <c r="D186" s="23" t="s">
        <v>4</v>
      </c>
      <c r="E186" s="41"/>
      <c r="F186" s="42"/>
      <c r="G186" s="128"/>
      <c r="H186" s="131">
        <f t="shared" si="5"/>
        <v>0</v>
      </c>
      <c r="I186" s="131"/>
      <c r="J186" s="134">
        <f t="shared" si="6"/>
        <v>0</v>
      </c>
    </row>
    <row r="187" spans="1:10" ht="58" x14ac:dyDescent="0.35">
      <c r="A187" s="31">
        <v>177</v>
      </c>
      <c r="B187" s="87" t="s">
        <v>303</v>
      </c>
      <c r="C187" s="125"/>
      <c r="D187" s="23" t="s">
        <v>4</v>
      </c>
      <c r="E187" s="41"/>
      <c r="F187" s="42"/>
      <c r="G187" s="128"/>
      <c r="H187" s="131">
        <f t="shared" si="5"/>
        <v>0</v>
      </c>
      <c r="I187" s="131"/>
      <c r="J187" s="134">
        <f t="shared" si="6"/>
        <v>0</v>
      </c>
    </row>
    <row r="188" spans="1:10" ht="58" x14ac:dyDescent="0.35">
      <c r="A188" s="31">
        <v>178</v>
      </c>
      <c r="B188" s="87" t="s">
        <v>300</v>
      </c>
      <c r="C188" s="126"/>
      <c r="D188" s="23" t="s">
        <v>4</v>
      </c>
      <c r="E188" s="41"/>
      <c r="F188" s="42"/>
      <c r="G188" s="129"/>
      <c r="H188" s="132">
        <f t="shared" si="5"/>
        <v>0</v>
      </c>
      <c r="I188" s="132"/>
      <c r="J188" s="135">
        <f t="shared" si="6"/>
        <v>0</v>
      </c>
    </row>
    <row r="189" spans="1:10" ht="43.5" x14ac:dyDescent="0.35">
      <c r="A189" s="31">
        <v>179</v>
      </c>
      <c r="B189" s="82" t="s">
        <v>149</v>
      </c>
      <c r="C189" s="118">
        <v>800</v>
      </c>
      <c r="D189" s="23" t="s">
        <v>150</v>
      </c>
      <c r="E189" s="41"/>
      <c r="F189" s="42"/>
      <c r="G189" s="127"/>
      <c r="H189" s="130">
        <f t="shared" si="5"/>
        <v>0</v>
      </c>
      <c r="I189" s="130">
        <v>0.23</v>
      </c>
      <c r="J189" s="133">
        <f t="shared" si="6"/>
        <v>0</v>
      </c>
    </row>
    <row r="190" spans="1:10" ht="43.5" x14ac:dyDescent="0.35">
      <c r="A190" s="31">
        <v>180</v>
      </c>
      <c r="B190" s="82" t="s">
        <v>151</v>
      </c>
      <c r="C190" s="119"/>
      <c r="D190" s="23" t="s">
        <v>150</v>
      </c>
      <c r="E190" s="41"/>
      <c r="F190" s="42"/>
      <c r="G190" s="128"/>
      <c r="H190" s="131">
        <f t="shared" si="5"/>
        <v>0</v>
      </c>
      <c r="I190" s="131"/>
      <c r="J190" s="134">
        <f t="shared" si="6"/>
        <v>0</v>
      </c>
    </row>
    <row r="191" spans="1:10" ht="43.5" x14ac:dyDescent="0.35">
      <c r="A191" s="31">
        <v>181</v>
      </c>
      <c r="B191" s="82" t="s">
        <v>152</v>
      </c>
      <c r="C191" s="119"/>
      <c r="D191" s="23" t="s">
        <v>150</v>
      </c>
      <c r="E191" s="41"/>
      <c r="F191" s="42"/>
      <c r="G191" s="128"/>
      <c r="H191" s="131">
        <f t="shared" si="5"/>
        <v>0</v>
      </c>
      <c r="I191" s="131"/>
      <c r="J191" s="134">
        <f t="shared" si="6"/>
        <v>0</v>
      </c>
    </row>
    <row r="192" spans="1:10" ht="43.5" x14ac:dyDescent="0.35">
      <c r="A192" s="31">
        <v>182</v>
      </c>
      <c r="B192" s="82" t="s">
        <v>153</v>
      </c>
      <c r="C192" s="119"/>
      <c r="D192" s="23" t="s">
        <v>150</v>
      </c>
      <c r="E192" s="41"/>
      <c r="F192" s="42"/>
      <c r="G192" s="128"/>
      <c r="H192" s="131">
        <f t="shared" si="5"/>
        <v>0</v>
      </c>
      <c r="I192" s="131"/>
      <c r="J192" s="134">
        <f t="shared" si="6"/>
        <v>0</v>
      </c>
    </row>
    <row r="193" spans="1:10" ht="43.5" x14ac:dyDescent="0.35">
      <c r="A193" s="31">
        <v>183</v>
      </c>
      <c r="B193" s="82" t="s">
        <v>154</v>
      </c>
      <c r="C193" s="120"/>
      <c r="D193" s="23" t="s">
        <v>150</v>
      </c>
      <c r="E193" s="41"/>
      <c r="F193" s="42"/>
      <c r="G193" s="129"/>
      <c r="H193" s="132">
        <f t="shared" si="5"/>
        <v>0</v>
      </c>
      <c r="I193" s="132"/>
      <c r="J193" s="135">
        <f t="shared" si="6"/>
        <v>0</v>
      </c>
    </row>
    <row r="194" spans="1:10" ht="58" x14ac:dyDescent="0.35">
      <c r="A194" s="31">
        <v>184</v>
      </c>
      <c r="B194" s="82" t="s">
        <v>155</v>
      </c>
      <c r="C194" s="118">
        <v>600</v>
      </c>
      <c r="D194" s="23" t="s">
        <v>150</v>
      </c>
      <c r="E194" s="41"/>
      <c r="F194" s="42"/>
      <c r="G194" s="127"/>
      <c r="H194" s="130">
        <f t="shared" si="5"/>
        <v>0</v>
      </c>
      <c r="I194" s="130">
        <v>0.23</v>
      </c>
      <c r="J194" s="133">
        <f t="shared" si="6"/>
        <v>0</v>
      </c>
    </row>
    <row r="195" spans="1:10" ht="58" x14ac:dyDescent="0.35">
      <c r="A195" s="31">
        <v>185</v>
      </c>
      <c r="B195" s="82" t="s">
        <v>156</v>
      </c>
      <c r="C195" s="119"/>
      <c r="D195" s="23" t="s">
        <v>150</v>
      </c>
      <c r="E195" s="41"/>
      <c r="F195" s="42"/>
      <c r="G195" s="128"/>
      <c r="H195" s="131">
        <f t="shared" si="5"/>
        <v>0</v>
      </c>
      <c r="I195" s="131"/>
      <c r="J195" s="134">
        <f t="shared" si="6"/>
        <v>0</v>
      </c>
    </row>
    <row r="196" spans="1:10" ht="58" x14ac:dyDescent="0.35">
      <c r="A196" s="31">
        <v>186</v>
      </c>
      <c r="B196" s="82" t="s">
        <v>157</v>
      </c>
      <c r="C196" s="119"/>
      <c r="D196" s="23" t="s">
        <v>150</v>
      </c>
      <c r="E196" s="41"/>
      <c r="F196" s="42"/>
      <c r="G196" s="128"/>
      <c r="H196" s="131">
        <f t="shared" si="5"/>
        <v>0</v>
      </c>
      <c r="I196" s="131"/>
      <c r="J196" s="134">
        <f t="shared" si="6"/>
        <v>0</v>
      </c>
    </row>
    <row r="197" spans="1:10" ht="58" x14ac:dyDescent="0.35">
      <c r="A197" s="31">
        <v>187</v>
      </c>
      <c r="B197" s="82" t="s">
        <v>158</v>
      </c>
      <c r="C197" s="119"/>
      <c r="D197" s="23" t="s">
        <v>150</v>
      </c>
      <c r="E197" s="41"/>
      <c r="F197" s="42"/>
      <c r="G197" s="128"/>
      <c r="H197" s="131">
        <f t="shared" si="5"/>
        <v>0</v>
      </c>
      <c r="I197" s="131"/>
      <c r="J197" s="134">
        <f t="shared" si="6"/>
        <v>0</v>
      </c>
    </row>
    <row r="198" spans="1:10" ht="58" x14ac:dyDescent="0.35">
      <c r="A198" s="31">
        <v>188</v>
      </c>
      <c r="B198" s="82" t="s">
        <v>159</v>
      </c>
      <c r="C198" s="120"/>
      <c r="D198" s="23" t="s">
        <v>150</v>
      </c>
      <c r="E198" s="41"/>
      <c r="F198" s="42"/>
      <c r="G198" s="129"/>
      <c r="H198" s="132">
        <f t="shared" si="5"/>
        <v>0</v>
      </c>
      <c r="I198" s="132"/>
      <c r="J198" s="135">
        <f t="shared" si="6"/>
        <v>0</v>
      </c>
    </row>
    <row r="199" spans="1:10" ht="29" x14ac:dyDescent="0.35">
      <c r="A199" s="31">
        <v>189</v>
      </c>
      <c r="B199" s="82" t="s">
        <v>160</v>
      </c>
      <c r="C199" s="20">
        <v>40</v>
      </c>
      <c r="D199" s="23" t="s">
        <v>150</v>
      </c>
      <c r="E199" s="41"/>
      <c r="F199" s="42"/>
      <c r="G199" s="41"/>
      <c r="H199" s="69">
        <f t="shared" si="5"/>
        <v>0</v>
      </c>
      <c r="I199" s="69">
        <v>0.23</v>
      </c>
      <c r="J199" s="70">
        <f t="shared" si="6"/>
        <v>0</v>
      </c>
    </row>
    <row r="200" spans="1:10" x14ac:dyDescent="0.35">
      <c r="A200" s="31">
        <v>190</v>
      </c>
      <c r="B200" s="85" t="s">
        <v>161</v>
      </c>
      <c r="C200" s="118">
        <v>20</v>
      </c>
      <c r="D200" s="23" t="s">
        <v>150</v>
      </c>
      <c r="E200" s="41"/>
      <c r="F200" s="42"/>
      <c r="G200" s="127"/>
      <c r="H200" s="130">
        <f t="shared" si="5"/>
        <v>0</v>
      </c>
      <c r="I200" s="130">
        <v>0.23</v>
      </c>
      <c r="J200" s="133">
        <f t="shared" si="6"/>
        <v>0</v>
      </c>
    </row>
    <row r="201" spans="1:10" x14ac:dyDescent="0.35">
      <c r="A201" s="31">
        <v>191</v>
      </c>
      <c r="B201" s="85" t="s">
        <v>162</v>
      </c>
      <c r="C201" s="119"/>
      <c r="D201" s="23" t="s">
        <v>150</v>
      </c>
      <c r="E201" s="41"/>
      <c r="F201" s="42"/>
      <c r="G201" s="128"/>
      <c r="H201" s="131">
        <f t="shared" si="5"/>
        <v>0</v>
      </c>
      <c r="I201" s="131"/>
      <c r="J201" s="134">
        <f t="shared" si="6"/>
        <v>0</v>
      </c>
    </row>
    <row r="202" spans="1:10" x14ac:dyDescent="0.35">
      <c r="A202" s="31">
        <v>192</v>
      </c>
      <c r="B202" s="85" t="s">
        <v>163</v>
      </c>
      <c r="C202" s="120"/>
      <c r="D202" s="23" t="s">
        <v>150</v>
      </c>
      <c r="E202" s="41"/>
      <c r="F202" s="42"/>
      <c r="G202" s="129"/>
      <c r="H202" s="132">
        <f t="shared" si="5"/>
        <v>0</v>
      </c>
      <c r="I202" s="132"/>
      <c r="J202" s="135">
        <f t="shared" si="6"/>
        <v>0</v>
      </c>
    </row>
    <row r="203" spans="1:10" x14ac:dyDescent="0.35">
      <c r="A203" s="31">
        <v>193</v>
      </c>
      <c r="B203" s="85" t="s">
        <v>164</v>
      </c>
      <c r="C203" s="118">
        <v>20</v>
      </c>
      <c r="D203" s="23" t="s">
        <v>150</v>
      </c>
      <c r="E203" s="41"/>
      <c r="F203" s="42"/>
      <c r="G203" s="127"/>
      <c r="H203" s="130">
        <f t="shared" ref="H203:H266" si="7">ROUND(C203*G203,2)</f>
        <v>0</v>
      </c>
      <c r="I203" s="130">
        <v>0.23</v>
      </c>
      <c r="J203" s="133">
        <f t="shared" si="6"/>
        <v>0</v>
      </c>
    </row>
    <row r="204" spans="1:10" x14ac:dyDescent="0.35">
      <c r="A204" s="31">
        <v>194</v>
      </c>
      <c r="B204" s="85" t="s">
        <v>165</v>
      </c>
      <c r="C204" s="119"/>
      <c r="D204" s="23" t="s">
        <v>150</v>
      </c>
      <c r="E204" s="41"/>
      <c r="F204" s="42"/>
      <c r="G204" s="128"/>
      <c r="H204" s="131">
        <f t="shared" si="7"/>
        <v>0</v>
      </c>
      <c r="I204" s="131"/>
      <c r="J204" s="134">
        <f t="shared" si="6"/>
        <v>0</v>
      </c>
    </row>
    <row r="205" spans="1:10" x14ac:dyDescent="0.35">
      <c r="A205" s="31">
        <v>195</v>
      </c>
      <c r="B205" s="85" t="s">
        <v>166</v>
      </c>
      <c r="C205" s="120"/>
      <c r="D205" s="23" t="s">
        <v>150</v>
      </c>
      <c r="E205" s="41"/>
      <c r="F205" s="42"/>
      <c r="G205" s="129"/>
      <c r="H205" s="132">
        <f t="shared" si="7"/>
        <v>0</v>
      </c>
      <c r="I205" s="132"/>
      <c r="J205" s="135">
        <f t="shared" si="6"/>
        <v>0</v>
      </c>
    </row>
    <row r="206" spans="1:10" x14ac:dyDescent="0.35">
      <c r="A206" s="31">
        <v>196</v>
      </c>
      <c r="B206" s="85" t="s">
        <v>167</v>
      </c>
      <c r="C206" s="20">
        <v>10</v>
      </c>
      <c r="D206" s="23" t="s">
        <v>150</v>
      </c>
      <c r="E206" s="41"/>
      <c r="F206" s="42"/>
      <c r="G206" s="41"/>
      <c r="H206" s="69">
        <f t="shared" si="7"/>
        <v>0</v>
      </c>
      <c r="I206" s="69">
        <v>0.23</v>
      </c>
      <c r="J206" s="70">
        <f t="shared" si="6"/>
        <v>0</v>
      </c>
    </row>
    <row r="207" spans="1:10" x14ac:dyDescent="0.35">
      <c r="A207" s="31">
        <v>197</v>
      </c>
      <c r="B207" s="85" t="s">
        <v>168</v>
      </c>
      <c r="C207" s="20">
        <v>250</v>
      </c>
      <c r="D207" s="23" t="s">
        <v>57</v>
      </c>
      <c r="E207" s="41"/>
      <c r="F207" s="42"/>
      <c r="G207" s="41"/>
      <c r="H207" s="69">
        <f t="shared" si="7"/>
        <v>0</v>
      </c>
      <c r="I207" s="69">
        <v>0.23</v>
      </c>
      <c r="J207" s="70">
        <f t="shared" si="6"/>
        <v>0</v>
      </c>
    </row>
    <row r="208" spans="1:10" x14ac:dyDescent="0.35">
      <c r="A208" s="31">
        <v>198</v>
      </c>
      <c r="B208" s="85" t="s">
        <v>169</v>
      </c>
      <c r="C208" s="20">
        <v>50</v>
      </c>
      <c r="D208" s="23" t="s">
        <v>57</v>
      </c>
      <c r="E208" s="41"/>
      <c r="F208" s="42"/>
      <c r="G208" s="41"/>
      <c r="H208" s="69">
        <f t="shared" si="7"/>
        <v>0</v>
      </c>
      <c r="I208" s="69">
        <v>0.23</v>
      </c>
      <c r="J208" s="70">
        <f t="shared" si="6"/>
        <v>0</v>
      </c>
    </row>
    <row r="209" spans="1:10" x14ac:dyDescent="0.35">
      <c r="A209" s="31">
        <v>199</v>
      </c>
      <c r="B209" s="85" t="s">
        <v>170</v>
      </c>
      <c r="C209" s="20">
        <v>100</v>
      </c>
      <c r="D209" s="23" t="s">
        <v>57</v>
      </c>
      <c r="E209" s="41"/>
      <c r="F209" s="42"/>
      <c r="G209" s="41"/>
      <c r="H209" s="69">
        <f t="shared" si="7"/>
        <v>0</v>
      </c>
      <c r="I209" s="69">
        <v>0.23</v>
      </c>
      <c r="J209" s="70">
        <f t="shared" si="6"/>
        <v>0</v>
      </c>
    </row>
    <row r="210" spans="1:10" x14ac:dyDescent="0.35">
      <c r="A210" s="31">
        <v>200</v>
      </c>
      <c r="B210" s="82" t="s">
        <v>171</v>
      </c>
      <c r="C210" s="20">
        <v>50</v>
      </c>
      <c r="D210" s="23" t="s">
        <v>150</v>
      </c>
      <c r="E210" s="41"/>
      <c r="F210" s="42"/>
      <c r="G210" s="41"/>
      <c r="H210" s="69">
        <f t="shared" si="7"/>
        <v>0</v>
      </c>
      <c r="I210" s="69">
        <v>0.23</v>
      </c>
      <c r="J210" s="70">
        <f t="shared" si="6"/>
        <v>0</v>
      </c>
    </row>
    <row r="211" spans="1:10" x14ac:dyDescent="0.35">
      <c r="A211" s="31">
        <v>201</v>
      </c>
      <c r="B211" s="79" t="s">
        <v>172</v>
      </c>
      <c r="C211" s="20">
        <v>20</v>
      </c>
      <c r="D211" s="23" t="s">
        <v>150</v>
      </c>
      <c r="E211" s="41"/>
      <c r="F211" s="42"/>
      <c r="G211" s="41"/>
      <c r="H211" s="69">
        <f t="shared" si="7"/>
        <v>0</v>
      </c>
      <c r="I211" s="69">
        <v>0.23</v>
      </c>
      <c r="J211" s="70">
        <f t="shared" si="6"/>
        <v>0</v>
      </c>
    </row>
    <row r="212" spans="1:10" x14ac:dyDescent="0.35">
      <c r="A212" s="31">
        <v>202</v>
      </c>
      <c r="B212" s="79" t="s">
        <v>173</v>
      </c>
      <c r="C212" s="20">
        <v>10</v>
      </c>
      <c r="D212" s="23" t="s">
        <v>150</v>
      </c>
      <c r="E212" s="41"/>
      <c r="F212" s="42"/>
      <c r="G212" s="41"/>
      <c r="H212" s="69">
        <f t="shared" si="7"/>
        <v>0</v>
      </c>
      <c r="I212" s="69">
        <v>0.23</v>
      </c>
      <c r="J212" s="70">
        <f t="shared" si="6"/>
        <v>0</v>
      </c>
    </row>
    <row r="213" spans="1:10" ht="43.5" x14ac:dyDescent="0.35">
      <c r="A213" s="31">
        <v>203</v>
      </c>
      <c r="B213" s="85" t="s">
        <v>269</v>
      </c>
      <c r="C213" s="20">
        <v>90</v>
      </c>
      <c r="D213" s="23" t="s">
        <v>150</v>
      </c>
      <c r="E213" s="41"/>
      <c r="F213" s="42"/>
      <c r="G213" s="41"/>
      <c r="H213" s="69">
        <f t="shared" si="7"/>
        <v>0</v>
      </c>
      <c r="I213" s="69">
        <v>0.23</v>
      </c>
      <c r="J213" s="70">
        <f t="shared" si="6"/>
        <v>0</v>
      </c>
    </row>
    <row r="214" spans="1:10" ht="43.5" x14ac:dyDescent="0.35">
      <c r="A214" s="31">
        <v>204</v>
      </c>
      <c r="B214" s="85" t="s">
        <v>174</v>
      </c>
      <c r="C214" s="20">
        <v>90</v>
      </c>
      <c r="D214" s="23" t="s">
        <v>150</v>
      </c>
      <c r="E214" s="41"/>
      <c r="F214" s="42"/>
      <c r="G214" s="41"/>
      <c r="H214" s="69">
        <f t="shared" si="7"/>
        <v>0</v>
      </c>
      <c r="I214" s="69">
        <v>0.23</v>
      </c>
      <c r="J214" s="70">
        <f t="shared" si="6"/>
        <v>0</v>
      </c>
    </row>
    <row r="215" spans="1:10" x14ac:dyDescent="0.35">
      <c r="A215" s="31">
        <v>205</v>
      </c>
      <c r="B215" s="85" t="s">
        <v>175</v>
      </c>
      <c r="C215" s="20">
        <v>10</v>
      </c>
      <c r="D215" s="23" t="s">
        <v>57</v>
      </c>
      <c r="E215" s="41"/>
      <c r="F215" s="42"/>
      <c r="G215" s="41"/>
      <c r="H215" s="69">
        <f t="shared" si="7"/>
        <v>0</v>
      </c>
      <c r="I215" s="69">
        <v>0.23</v>
      </c>
      <c r="J215" s="70">
        <f t="shared" si="6"/>
        <v>0</v>
      </c>
    </row>
    <row r="216" spans="1:10" x14ac:dyDescent="0.35">
      <c r="A216" s="31">
        <v>206</v>
      </c>
      <c r="B216" s="85" t="s">
        <v>176</v>
      </c>
      <c r="C216" s="20">
        <v>30</v>
      </c>
      <c r="D216" s="23" t="s">
        <v>57</v>
      </c>
      <c r="E216" s="41"/>
      <c r="F216" s="42"/>
      <c r="G216" s="41"/>
      <c r="H216" s="69">
        <f t="shared" si="7"/>
        <v>0</v>
      </c>
      <c r="I216" s="69">
        <v>0.23</v>
      </c>
      <c r="J216" s="70">
        <f t="shared" si="6"/>
        <v>0</v>
      </c>
    </row>
    <row r="217" spans="1:10" x14ac:dyDescent="0.35">
      <c r="A217" s="31">
        <v>207</v>
      </c>
      <c r="B217" s="85" t="s">
        <v>177</v>
      </c>
      <c r="C217" s="20">
        <v>10</v>
      </c>
      <c r="D217" s="23" t="s">
        <v>150</v>
      </c>
      <c r="E217" s="41"/>
      <c r="F217" s="42"/>
      <c r="G217" s="41"/>
      <c r="H217" s="69">
        <f t="shared" si="7"/>
        <v>0</v>
      </c>
      <c r="I217" s="69">
        <v>0.23</v>
      </c>
      <c r="J217" s="70">
        <f t="shared" si="6"/>
        <v>0</v>
      </c>
    </row>
    <row r="218" spans="1:10" x14ac:dyDescent="0.35">
      <c r="A218" s="31">
        <v>208</v>
      </c>
      <c r="B218" s="85" t="s">
        <v>178</v>
      </c>
      <c r="C218" s="20">
        <v>20</v>
      </c>
      <c r="D218" s="23" t="s">
        <v>150</v>
      </c>
      <c r="E218" s="41"/>
      <c r="F218" s="42"/>
      <c r="G218" s="41"/>
      <c r="H218" s="69">
        <f t="shared" si="7"/>
        <v>0</v>
      </c>
      <c r="I218" s="69">
        <v>0.23</v>
      </c>
      <c r="J218" s="70">
        <f t="shared" si="6"/>
        <v>0</v>
      </c>
    </row>
    <row r="219" spans="1:10" ht="29" x14ac:dyDescent="0.35">
      <c r="A219" s="31">
        <v>209</v>
      </c>
      <c r="B219" s="85" t="s">
        <v>179</v>
      </c>
      <c r="C219" s="20">
        <v>10</v>
      </c>
      <c r="D219" s="23" t="s">
        <v>150</v>
      </c>
      <c r="E219" s="41"/>
      <c r="F219" s="42"/>
      <c r="G219" s="41"/>
      <c r="H219" s="69">
        <f t="shared" si="7"/>
        <v>0</v>
      </c>
      <c r="I219" s="69">
        <v>0.23</v>
      </c>
      <c r="J219" s="70">
        <f t="shared" si="6"/>
        <v>0</v>
      </c>
    </row>
    <row r="220" spans="1:10" ht="29" x14ac:dyDescent="0.35">
      <c r="A220" s="31">
        <v>210</v>
      </c>
      <c r="B220" s="92" t="s">
        <v>196</v>
      </c>
      <c r="C220" s="20">
        <v>200</v>
      </c>
      <c r="D220" s="23" t="s">
        <v>150</v>
      </c>
      <c r="E220" s="41"/>
      <c r="F220" s="42"/>
      <c r="G220" s="41"/>
      <c r="H220" s="69">
        <f t="shared" si="7"/>
        <v>0</v>
      </c>
      <c r="I220" s="69">
        <v>0.23</v>
      </c>
      <c r="J220" s="70">
        <f t="shared" si="6"/>
        <v>0</v>
      </c>
    </row>
    <row r="221" spans="1:10" ht="29" x14ac:dyDescent="0.35">
      <c r="A221" s="31">
        <v>211</v>
      </c>
      <c r="B221" s="82" t="s">
        <v>197</v>
      </c>
      <c r="C221" s="20">
        <v>200</v>
      </c>
      <c r="D221" s="23" t="s">
        <v>150</v>
      </c>
      <c r="E221" s="41"/>
      <c r="F221" s="42"/>
      <c r="G221" s="41"/>
      <c r="H221" s="69">
        <f t="shared" si="7"/>
        <v>0</v>
      </c>
      <c r="I221" s="69">
        <v>0.23</v>
      </c>
      <c r="J221" s="70">
        <f t="shared" si="6"/>
        <v>0</v>
      </c>
    </row>
    <row r="222" spans="1:10" x14ac:dyDescent="0.35">
      <c r="A222" s="31">
        <v>212</v>
      </c>
      <c r="B222" s="82" t="s">
        <v>195</v>
      </c>
      <c r="C222" s="20">
        <v>350</v>
      </c>
      <c r="D222" s="23" t="s">
        <v>150</v>
      </c>
      <c r="E222" s="41"/>
      <c r="F222" s="42"/>
      <c r="G222" s="41"/>
      <c r="H222" s="69">
        <f t="shared" si="7"/>
        <v>0</v>
      </c>
      <c r="I222" s="69">
        <v>0.23</v>
      </c>
      <c r="J222" s="70">
        <f t="shared" si="6"/>
        <v>0</v>
      </c>
    </row>
    <row r="223" spans="1:10" ht="29" x14ac:dyDescent="0.35">
      <c r="A223" s="31">
        <v>213</v>
      </c>
      <c r="B223" s="87" t="s">
        <v>250</v>
      </c>
      <c r="C223" s="20">
        <v>20</v>
      </c>
      <c r="D223" s="23" t="s">
        <v>150</v>
      </c>
      <c r="E223" s="41"/>
      <c r="F223" s="42"/>
      <c r="G223" s="41"/>
      <c r="H223" s="69">
        <f t="shared" si="7"/>
        <v>0</v>
      </c>
      <c r="I223" s="69">
        <v>0.23</v>
      </c>
      <c r="J223" s="70">
        <f t="shared" si="6"/>
        <v>0</v>
      </c>
    </row>
    <row r="224" spans="1:10" x14ac:dyDescent="0.35">
      <c r="A224" s="31">
        <v>214</v>
      </c>
      <c r="B224" s="79" t="s">
        <v>193</v>
      </c>
      <c r="C224" s="20">
        <v>150</v>
      </c>
      <c r="D224" s="23" t="s">
        <v>4</v>
      </c>
      <c r="E224" s="41"/>
      <c r="F224" s="42"/>
      <c r="G224" s="41"/>
      <c r="H224" s="69">
        <f t="shared" si="7"/>
        <v>0</v>
      </c>
      <c r="I224" s="69">
        <v>0.23</v>
      </c>
      <c r="J224" s="70">
        <f t="shared" si="6"/>
        <v>0</v>
      </c>
    </row>
    <row r="225" spans="1:10" x14ac:dyDescent="0.35">
      <c r="A225" s="31">
        <v>215</v>
      </c>
      <c r="B225" s="79" t="s">
        <v>194</v>
      </c>
      <c r="C225" s="20">
        <v>250</v>
      </c>
      <c r="D225" s="23" t="s">
        <v>4</v>
      </c>
      <c r="E225" s="41"/>
      <c r="F225" s="42"/>
      <c r="G225" s="41"/>
      <c r="H225" s="69">
        <f t="shared" si="7"/>
        <v>0</v>
      </c>
      <c r="I225" s="69">
        <v>0.23</v>
      </c>
      <c r="J225" s="70">
        <f t="shared" si="6"/>
        <v>0</v>
      </c>
    </row>
    <row r="226" spans="1:10" ht="29" x14ac:dyDescent="0.35">
      <c r="A226" s="31">
        <v>216</v>
      </c>
      <c r="B226" s="82" t="s">
        <v>251</v>
      </c>
      <c r="C226" s="20">
        <v>4500</v>
      </c>
      <c r="D226" s="23" t="s">
        <v>150</v>
      </c>
      <c r="E226" s="41"/>
      <c r="F226" s="42"/>
      <c r="G226" s="41"/>
      <c r="H226" s="69">
        <f t="shared" si="7"/>
        <v>0</v>
      </c>
      <c r="I226" s="69">
        <v>0.23</v>
      </c>
      <c r="J226" s="70">
        <f t="shared" si="6"/>
        <v>0</v>
      </c>
    </row>
    <row r="227" spans="1:10" x14ac:dyDescent="0.35">
      <c r="A227" s="31">
        <v>217</v>
      </c>
      <c r="B227" s="85" t="s">
        <v>198</v>
      </c>
      <c r="C227" s="118">
        <v>750</v>
      </c>
      <c r="D227" s="23" t="s">
        <v>150</v>
      </c>
      <c r="E227" s="41"/>
      <c r="F227" s="42"/>
      <c r="G227" s="127"/>
      <c r="H227" s="130">
        <f t="shared" si="7"/>
        <v>0</v>
      </c>
      <c r="I227" s="130">
        <v>0.23</v>
      </c>
      <c r="J227" s="133">
        <f t="shared" si="6"/>
        <v>0</v>
      </c>
    </row>
    <row r="228" spans="1:10" x14ac:dyDescent="0.35">
      <c r="A228" s="31">
        <v>218</v>
      </c>
      <c r="B228" s="85" t="s">
        <v>199</v>
      </c>
      <c r="C228" s="119"/>
      <c r="D228" s="23" t="s">
        <v>150</v>
      </c>
      <c r="E228" s="41"/>
      <c r="F228" s="42"/>
      <c r="G228" s="128"/>
      <c r="H228" s="131">
        <f t="shared" si="7"/>
        <v>0</v>
      </c>
      <c r="I228" s="131"/>
      <c r="J228" s="134">
        <f t="shared" si="6"/>
        <v>0</v>
      </c>
    </row>
    <row r="229" spans="1:10" x14ac:dyDescent="0.35">
      <c r="A229" s="31">
        <v>219</v>
      </c>
      <c r="B229" s="85" t="s">
        <v>200</v>
      </c>
      <c r="C229" s="119"/>
      <c r="D229" s="23" t="s">
        <v>150</v>
      </c>
      <c r="E229" s="41"/>
      <c r="F229" s="42"/>
      <c r="G229" s="128"/>
      <c r="H229" s="131">
        <f t="shared" si="7"/>
        <v>0</v>
      </c>
      <c r="I229" s="131"/>
      <c r="J229" s="134">
        <f t="shared" si="6"/>
        <v>0</v>
      </c>
    </row>
    <row r="230" spans="1:10" x14ac:dyDescent="0.35">
      <c r="A230" s="31">
        <v>220</v>
      </c>
      <c r="B230" s="85" t="s">
        <v>201</v>
      </c>
      <c r="C230" s="119"/>
      <c r="D230" s="23" t="s">
        <v>150</v>
      </c>
      <c r="E230" s="41"/>
      <c r="F230" s="42"/>
      <c r="G230" s="128"/>
      <c r="H230" s="131">
        <f t="shared" si="7"/>
        <v>0</v>
      </c>
      <c r="I230" s="131"/>
      <c r="J230" s="134">
        <f t="shared" si="6"/>
        <v>0</v>
      </c>
    </row>
    <row r="231" spans="1:10" x14ac:dyDescent="0.35">
      <c r="A231" s="31">
        <v>221</v>
      </c>
      <c r="B231" s="85" t="s">
        <v>202</v>
      </c>
      <c r="C231" s="120"/>
      <c r="D231" s="23" t="s">
        <v>150</v>
      </c>
      <c r="E231" s="41"/>
      <c r="F231" s="42"/>
      <c r="G231" s="129"/>
      <c r="H231" s="132">
        <f t="shared" si="7"/>
        <v>0</v>
      </c>
      <c r="I231" s="132"/>
      <c r="J231" s="135">
        <f t="shared" si="6"/>
        <v>0</v>
      </c>
    </row>
    <row r="232" spans="1:10" ht="58" x14ac:dyDescent="0.35">
      <c r="A232" s="31">
        <v>222</v>
      </c>
      <c r="B232" s="87" t="s">
        <v>304</v>
      </c>
      <c r="C232" s="118">
        <v>1200</v>
      </c>
      <c r="D232" s="23" t="s">
        <v>150</v>
      </c>
      <c r="E232" s="41"/>
      <c r="F232" s="42"/>
      <c r="G232" s="127"/>
      <c r="H232" s="130">
        <f t="shared" si="7"/>
        <v>0</v>
      </c>
      <c r="I232" s="130">
        <v>0.23</v>
      </c>
      <c r="J232" s="133">
        <f t="shared" si="6"/>
        <v>0</v>
      </c>
    </row>
    <row r="233" spans="1:10" ht="58" x14ac:dyDescent="0.35">
      <c r="A233" s="31">
        <v>223</v>
      </c>
      <c r="B233" s="87" t="s">
        <v>305</v>
      </c>
      <c r="C233" s="119"/>
      <c r="D233" s="23" t="s">
        <v>150</v>
      </c>
      <c r="E233" s="41"/>
      <c r="F233" s="42"/>
      <c r="G233" s="128"/>
      <c r="H233" s="131">
        <f t="shared" si="7"/>
        <v>0</v>
      </c>
      <c r="I233" s="131"/>
      <c r="J233" s="134">
        <f t="shared" si="6"/>
        <v>0</v>
      </c>
    </row>
    <row r="234" spans="1:10" ht="58" x14ac:dyDescent="0.35">
      <c r="A234" s="31">
        <v>224</v>
      </c>
      <c r="B234" s="87" t="s">
        <v>306</v>
      </c>
      <c r="C234" s="119"/>
      <c r="D234" s="23" t="s">
        <v>150</v>
      </c>
      <c r="E234" s="41"/>
      <c r="F234" s="42"/>
      <c r="G234" s="128"/>
      <c r="H234" s="131">
        <f t="shared" si="7"/>
        <v>0</v>
      </c>
      <c r="I234" s="131"/>
      <c r="J234" s="134">
        <f t="shared" si="6"/>
        <v>0</v>
      </c>
    </row>
    <row r="235" spans="1:10" ht="58" x14ac:dyDescent="0.35">
      <c r="A235" s="31">
        <v>225</v>
      </c>
      <c r="B235" s="87" t="s">
        <v>307</v>
      </c>
      <c r="C235" s="119"/>
      <c r="D235" s="23" t="s">
        <v>150</v>
      </c>
      <c r="E235" s="41"/>
      <c r="F235" s="42"/>
      <c r="G235" s="128"/>
      <c r="H235" s="131">
        <f t="shared" si="7"/>
        <v>0</v>
      </c>
      <c r="I235" s="131"/>
      <c r="J235" s="134">
        <f t="shared" si="6"/>
        <v>0</v>
      </c>
    </row>
    <row r="236" spans="1:10" ht="58" x14ac:dyDescent="0.35">
      <c r="A236" s="31">
        <v>226</v>
      </c>
      <c r="B236" s="87" t="s">
        <v>308</v>
      </c>
      <c r="C236" s="120"/>
      <c r="D236" s="23" t="s">
        <v>150</v>
      </c>
      <c r="E236" s="41"/>
      <c r="F236" s="42"/>
      <c r="G236" s="129"/>
      <c r="H236" s="132">
        <f t="shared" si="7"/>
        <v>0</v>
      </c>
      <c r="I236" s="132"/>
      <c r="J236" s="135">
        <f t="shared" si="6"/>
        <v>0</v>
      </c>
    </row>
    <row r="237" spans="1:10" ht="43.5" x14ac:dyDescent="0.35">
      <c r="A237" s="31">
        <v>227</v>
      </c>
      <c r="B237" s="82" t="s">
        <v>207</v>
      </c>
      <c r="C237" s="118">
        <v>60</v>
      </c>
      <c r="D237" s="23" t="s">
        <v>150</v>
      </c>
      <c r="E237" s="41"/>
      <c r="F237" s="42"/>
      <c r="G237" s="127"/>
      <c r="H237" s="130">
        <f t="shared" si="7"/>
        <v>0</v>
      </c>
      <c r="I237" s="130">
        <v>0.23</v>
      </c>
      <c r="J237" s="133">
        <f t="shared" si="6"/>
        <v>0</v>
      </c>
    </row>
    <row r="238" spans="1:10" ht="43.5" x14ac:dyDescent="0.35">
      <c r="A238" s="31">
        <v>228</v>
      </c>
      <c r="B238" s="82" t="s">
        <v>206</v>
      </c>
      <c r="C238" s="119"/>
      <c r="D238" s="23" t="s">
        <v>150</v>
      </c>
      <c r="E238" s="41"/>
      <c r="F238" s="42"/>
      <c r="G238" s="128"/>
      <c r="H238" s="131">
        <f t="shared" si="7"/>
        <v>0</v>
      </c>
      <c r="I238" s="131"/>
      <c r="J238" s="134">
        <f t="shared" si="6"/>
        <v>0</v>
      </c>
    </row>
    <row r="239" spans="1:10" ht="43.5" x14ac:dyDescent="0.35">
      <c r="A239" s="31">
        <v>229</v>
      </c>
      <c r="B239" s="82" t="s">
        <v>205</v>
      </c>
      <c r="C239" s="119"/>
      <c r="D239" s="23" t="s">
        <v>150</v>
      </c>
      <c r="E239" s="41"/>
      <c r="F239" s="42"/>
      <c r="G239" s="128"/>
      <c r="H239" s="131">
        <f t="shared" si="7"/>
        <v>0</v>
      </c>
      <c r="I239" s="131"/>
      <c r="J239" s="134">
        <f t="shared" si="6"/>
        <v>0</v>
      </c>
    </row>
    <row r="240" spans="1:10" ht="43.5" x14ac:dyDescent="0.35">
      <c r="A240" s="31">
        <v>230</v>
      </c>
      <c r="B240" s="83" t="s">
        <v>204</v>
      </c>
      <c r="C240" s="120"/>
      <c r="D240" s="23" t="s">
        <v>150</v>
      </c>
      <c r="E240" s="41"/>
      <c r="F240" s="42"/>
      <c r="G240" s="129"/>
      <c r="H240" s="132">
        <f t="shared" si="7"/>
        <v>0</v>
      </c>
      <c r="I240" s="132"/>
      <c r="J240" s="135">
        <f t="shared" si="6"/>
        <v>0</v>
      </c>
    </row>
    <row r="241" spans="1:10" ht="43.5" x14ac:dyDescent="0.35">
      <c r="A241" s="31">
        <v>231</v>
      </c>
      <c r="B241" s="83" t="s">
        <v>203</v>
      </c>
      <c r="C241" s="118">
        <v>100</v>
      </c>
      <c r="D241" s="23" t="s">
        <v>150</v>
      </c>
      <c r="E241" s="41"/>
      <c r="F241" s="42"/>
      <c r="G241" s="127"/>
      <c r="H241" s="130">
        <f t="shared" si="7"/>
        <v>0</v>
      </c>
      <c r="I241" s="130">
        <v>0.23</v>
      </c>
      <c r="J241" s="133">
        <f t="shared" si="6"/>
        <v>0</v>
      </c>
    </row>
    <row r="242" spans="1:10" ht="43.5" x14ac:dyDescent="0.35">
      <c r="A242" s="31">
        <v>232</v>
      </c>
      <c r="B242" s="83" t="s">
        <v>210</v>
      </c>
      <c r="C242" s="119"/>
      <c r="D242" s="23" t="s">
        <v>150</v>
      </c>
      <c r="E242" s="41"/>
      <c r="F242" s="42"/>
      <c r="G242" s="128"/>
      <c r="H242" s="131">
        <f t="shared" si="7"/>
        <v>0</v>
      </c>
      <c r="I242" s="131"/>
      <c r="J242" s="134">
        <f t="shared" si="6"/>
        <v>0</v>
      </c>
    </row>
    <row r="243" spans="1:10" ht="43.5" x14ac:dyDescent="0.35">
      <c r="A243" s="31">
        <v>233</v>
      </c>
      <c r="B243" s="83" t="s">
        <v>209</v>
      </c>
      <c r="C243" s="119"/>
      <c r="D243" s="23" t="s">
        <v>150</v>
      </c>
      <c r="E243" s="41"/>
      <c r="F243" s="42"/>
      <c r="G243" s="128"/>
      <c r="H243" s="131">
        <f t="shared" si="7"/>
        <v>0</v>
      </c>
      <c r="I243" s="131"/>
      <c r="J243" s="134">
        <f t="shared" si="6"/>
        <v>0</v>
      </c>
    </row>
    <row r="244" spans="1:10" ht="43.5" x14ac:dyDescent="0.35">
      <c r="A244" s="31">
        <v>234</v>
      </c>
      <c r="B244" s="82" t="s">
        <v>208</v>
      </c>
      <c r="C244" s="120"/>
      <c r="D244" s="23" t="s">
        <v>150</v>
      </c>
      <c r="E244" s="41"/>
      <c r="F244" s="42"/>
      <c r="G244" s="129"/>
      <c r="H244" s="132">
        <f t="shared" si="7"/>
        <v>0</v>
      </c>
      <c r="I244" s="132"/>
      <c r="J244" s="135">
        <f t="shared" si="6"/>
        <v>0</v>
      </c>
    </row>
    <row r="245" spans="1:10" x14ac:dyDescent="0.35">
      <c r="A245" s="31">
        <v>235</v>
      </c>
      <c r="B245" s="85" t="s">
        <v>211</v>
      </c>
      <c r="C245" s="20">
        <v>60</v>
      </c>
      <c r="D245" s="23" t="s">
        <v>150</v>
      </c>
      <c r="E245" s="41"/>
      <c r="F245" s="42"/>
      <c r="G245" s="41"/>
      <c r="H245" s="69">
        <f t="shared" si="7"/>
        <v>0</v>
      </c>
      <c r="I245" s="69">
        <v>0.23</v>
      </c>
      <c r="J245" s="70">
        <f t="shared" si="6"/>
        <v>0</v>
      </c>
    </row>
    <row r="246" spans="1:10" x14ac:dyDescent="0.35">
      <c r="A246" s="31">
        <v>236</v>
      </c>
      <c r="B246" s="85" t="s">
        <v>212</v>
      </c>
      <c r="C246" s="20">
        <v>30</v>
      </c>
      <c r="D246" s="23" t="s">
        <v>180</v>
      </c>
      <c r="E246" s="41"/>
      <c r="F246" s="42"/>
      <c r="G246" s="41"/>
      <c r="H246" s="69">
        <f t="shared" si="7"/>
        <v>0</v>
      </c>
      <c r="I246" s="69">
        <v>0.23</v>
      </c>
      <c r="J246" s="70">
        <f t="shared" si="6"/>
        <v>0</v>
      </c>
    </row>
    <row r="247" spans="1:10" x14ac:dyDescent="0.35">
      <c r="A247" s="31">
        <v>237</v>
      </c>
      <c r="B247" s="85" t="s">
        <v>213</v>
      </c>
      <c r="C247" s="20">
        <v>20</v>
      </c>
      <c r="D247" s="23" t="s">
        <v>180</v>
      </c>
      <c r="E247" s="41"/>
      <c r="F247" s="42"/>
      <c r="G247" s="41"/>
      <c r="H247" s="69">
        <f t="shared" si="7"/>
        <v>0</v>
      </c>
      <c r="I247" s="69">
        <v>0.23</v>
      </c>
      <c r="J247" s="70">
        <f t="shared" si="6"/>
        <v>0</v>
      </c>
    </row>
    <row r="248" spans="1:10" x14ac:dyDescent="0.35">
      <c r="A248" s="31">
        <v>238</v>
      </c>
      <c r="B248" s="85" t="s">
        <v>214</v>
      </c>
      <c r="C248" s="20">
        <v>10</v>
      </c>
      <c r="D248" s="23" t="s">
        <v>180</v>
      </c>
      <c r="E248" s="41"/>
      <c r="F248" s="42"/>
      <c r="G248" s="41"/>
      <c r="H248" s="69">
        <f t="shared" si="7"/>
        <v>0</v>
      </c>
      <c r="I248" s="69">
        <v>0.23</v>
      </c>
      <c r="J248" s="70">
        <f t="shared" ref="J248:J298" si="8">ROUND(H248+(H248*I248),2)</f>
        <v>0</v>
      </c>
    </row>
    <row r="249" spans="1:10" x14ac:dyDescent="0.35">
      <c r="A249" s="31">
        <v>239</v>
      </c>
      <c r="B249" s="85" t="s">
        <v>215</v>
      </c>
      <c r="C249" s="20">
        <v>20</v>
      </c>
      <c r="D249" s="23" t="s">
        <v>180</v>
      </c>
      <c r="E249" s="41"/>
      <c r="F249" s="42"/>
      <c r="G249" s="41"/>
      <c r="H249" s="69">
        <f t="shared" si="7"/>
        <v>0</v>
      </c>
      <c r="I249" s="69">
        <v>0.23</v>
      </c>
      <c r="J249" s="70">
        <f t="shared" si="8"/>
        <v>0</v>
      </c>
    </row>
    <row r="250" spans="1:10" x14ac:dyDescent="0.35">
      <c r="A250" s="31">
        <v>240</v>
      </c>
      <c r="B250" s="85" t="s">
        <v>216</v>
      </c>
      <c r="C250" s="20">
        <v>20</v>
      </c>
      <c r="D250" s="23" t="s">
        <v>180</v>
      </c>
      <c r="E250" s="41"/>
      <c r="F250" s="42"/>
      <c r="G250" s="41"/>
      <c r="H250" s="69">
        <f t="shared" si="7"/>
        <v>0</v>
      </c>
      <c r="I250" s="69">
        <v>0.23</v>
      </c>
      <c r="J250" s="70">
        <f t="shared" si="8"/>
        <v>0</v>
      </c>
    </row>
    <row r="251" spans="1:10" ht="29" x14ac:dyDescent="0.35">
      <c r="A251" s="31">
        <v>241</v>
      </c>
      <c r="B251" s="82" t="s">
        <v>217</v>
      </c>
      <c r="C251" s="118">
        <v>50</v>
      </c>
      <c r="D251" s="23" t="s">
        <v>150</v>
      </c>
      <c r="E251" s="41"/>
      <c r="F251" s="42"/>
      <c r="G251" s="127"/>
      <c r="H251" s="130">
        <f t="shared" si="7"/>
        <v>0</v>
      </c>
      <c r="I251" s="130">
        <v>0.23</v>
      </c>
      <c r="J251" s="133">
        <f t="shared" si="8"/>
        <v>0</v>
      </c>
    </row>
    <row r="252" spans="1:10" ht="29" x14ac:dyDescent="0.35">
      <c r="A252" s="31">
        <v>242</v>
      </c>
      <c r="B252" s="82" t="s">
        <v>218</v>
      </c>
      <c r="C252" s="119"/>
      <c r="D252" s="23" t="s">
        <v>150</v>
      </c>
      <c r="E252" s="41"/>
      <c r="F252" s="42"/>
      <c r="G252" s="128"/>
      <c r="H252" s="131">
        <f t="shared" si="7"/>
        <v>0</v>
      </c>
      <c r="I252" s="131"/>
      <c r="J252" s="134">
        <f t="shared" si="8"/>
        <v>0</v>
      </c>
    </row>
    <row r="253" spans="1:10" ht="29" x14ac:dyDescent="0.35">
      <c r="A253" s="31">
        <v>243</v>
      </c>
      <c r="B253" s="82" t="s">
        <v>219</v>
      </c>
      <c r="C253" s="119"/>
      <c r="D253" s="23" t="s">
        <v>150</v>
      </c>
      <c r="E253" s="41"/>
      <c r="F253" s="42"/>
      <c r="G253" s="128"/>
      <c r="H253" s="131">
        <f t="shared" si="7"/>
        <v>0</v>
      </c>
      <c r="I253" s="131"/>
      <c r="J253" s="134">
        <f t="shared" si="8"/>
        <v>0</v>
      </c>
    </row>
    <row r="254" spans="1:10" ht="29" x14ac:dyDescent="0.35">
      <c r="A254" s="31">
        <v>244</v>
      </c>
      <c r="B254" s="82" t="s">
        <v>220</v>
      </c>
      <c r="C254" s="120"/>
      <c r="D254" s="23" t="s">
        <v>150</v>
      </c>
      <c r="E254" s="41"/>
      <c r="F254" s="42"/>
      <c r="G254" s="129"/>
      <c r="H254" s="132">
        <f t="shared" si="7"/>
        <v>0</v>
      </c>
      <c r="I254" s="132"/>
      <c r="J254" s="135">
        <f t="shared" si="8"/>
        <v>0</v>
      </c>
    </row>
    <row r="255" spans="1:10" ht="29" x14ac:dyDescent="0.35">
      <c r="A255" s="31">
        <v>245</v>
      </c>
      <c r="B255" s="85" t="s">
        <v>221</v>
      </c>
      <c r="C255" s="20">
        <v>10</v>
      </c>
      <c r="D255" s="23" t="s">
        <v>181</v>
      </c>
      <c r="E255" s="41"/>
      <c r="F255" s="42"/>
      <c r="G255" s="41"/>
      <c r="H255" s="69">
        <f t="shared" si="7"/>
        <v>0</v>
      </c>
      <c r="I255" s="69">
        <v>0.23</v>
      </c>
      <c r="J255" s="70">
        <f t="shared" si="8"/>
        <v>0</v>
      </c>
    </row>
    <row r="256" spans="1:10" x14ac:dyDescent="0.35">
      <c r="A256" s="31">
        <v>246</v>
      </c>
      <c r="B256" s="87" t="s">
        <v>309</v>
      </c>
      <c r="C256" s="118">
        <v>150</v>
      </c>
      <c r="D256" s="23" t="s">
        <v>150</v>
      </c>
      <c r="E256" s="41"/>
      <c r="F256" s="42"/>
      <c r="G256" s="127"/>
      <c r="H256" s="130">
        <f t="shared" si="7"/>
        <v>0</v>
      </c>
      <c r="I256" s="130">
        <v>0.23</v>
      </c>
      <c r="J256" s="133">
        <f t="shared" si="8"/>
        <v>0</v>
      </c>
    </row>
    <row r="257" spans="1:10" x14ac:dyDescent="0.35">
      <c r="A257" s="31">
        <v>247</v>
      </c>
      <c r="B257" s="87" t="s">
        <v>310</v>
      </c>
      <c r="C257" s="119"/>
      <c r="D257" s="23" t="s">
        <v>150</v>
      </c>
      <c r="E257" s="41"/>
      <c r="F257" s="42"/>
      <c r="G257" s="128"/>
      <c r="H257" s="131">
        <f t="shared" si="7"/>
        <v>0</v>
      </c>
      <c r="I257" s="131"/>
      <c r="J257" s="134">
        <f t="shared" si="8"/>
        <v>0</v>
      </c>
    </row>
    <row r="258" spans="1:10" x14ac:dyDescent="0.35">
      <c r="A258" s="31">
        <v>248</v>
      </c>
      <c r="B258" s="87" t="s">
        <v>311</v>
      </c>
      <c r="C258" s="119"/>
      <c r="D258" s="23" t="s">
        <v>150</v>
      </c>
      <c r="E258" s="41"/>
      <c r="F258" s="42"/>
      <c r="G258" s="128"/>
      <c r="H258" s="131">
        <f t="shared" si="7"/>
        <v>0</v>
      </c>
      <c r="I258" s="131"/>
      <c r="J258" s="134">
        <f t="shared" si="8"/>
        <v>0</v>
      </c>
    </row>
    <row r="259" spans="1:10" x14ac:dyDescent="0.35">
      <c r="A259" s="31">
        <v>249</v>
      </c>
      <c r="B259" s="87" t="s">
        <v>312</v>
      </c>
      <c r="C259" s="120"/>
      <c r="D259" s="23" t="s">
        <v>150</v>
      </c>
      <c r="E259" s="41"/>
      <c r="F259" s="42"/>
      <c r="G259" s="129"/>
      <c r="H259" s="132">
        <f t="shared" si="7"/>
        <v>0</v>
      </c>
      <c r="I259" s="132"/>
      <c r="J259" s="135">
        <f t="shared" si="8"/>
        <v>0</v>
      </c>
    </row>
    <row r="260" spans="1:10" x14ac:dyDescent="0.35">
      <c r="A260" s="31">
        <v>250</v>
      </c>
      <c r="B260" s="87" t="s">
        <v>313</v>
      </c>
      <c r="C260" s="118">
        <v>250</v>
      </c>
      <c r="D260" s="23" t="s">
        <v>150</v>
      </c>
      <c r="E260" s="41"/>
      <c r="F260" s="42"/>
      <c r="G260" s="127"/>
      <c r="H260" s="130">
        <f t="shared" si="7"/>
        <v>0</v>
      </c>
      <c r="I260" s="130">
        <v>0.23</v>
      </c>
      <c r="J260" s="133">
        <f t="shared" si="8"/>
        <v>0</v>
      </c>
    </row>
    <row r="261" spans="1:10" x14ac:dyDescent="0.35">
      <c r="A261" s="31">
        <v>251</v>
      </c>
      <c r="B261" s="87" t="s">
        <v>314</v>
      </c>
      <c r="C261" s="119"/>
      <c r="D261" s="23" t="s">
        <v>150</v>
      </c>
      <c r="E261" s="41"/>
      <c r="F261" s="42"/>
      <c r="G261" s="128"/>
      <c r="H261" s="131">
        <f t="shared" si="7"/>
        <v>0</v>
      </c>
      <c r="I261" s="131"/>
      <c r="J261" s="134">
        <f t="shared" si="8"/>
        <v>0</v>
      </c>
    </row>
    <row r="262" spans="1:10" x14ac:dyDescent="0.35">
      <c r="A262" s="31">
        <v>252</v>
      </c>
      <c r="B262" s="87" t="s">
        <v>315</v>
      </c>
      <c r="C262" s="119"/>
      <c r="D262" s="23" t="s">
        <v>150</v>
      </c>
      <c r="E262" s="41"/>
      <c r="F262" s="42"/>
      <c r="G262" s="128"/>
      <c r="H262" s="131">
        <f t="shared" si="7"/>
        <v>0</v>
      </c>
      <c r="I262" s="131"/>
      <c r="J262" s="134">
        <f t="shared" si="8"/>
        <v>0</v>
      </c>
    </row>
    <row r="263" spans="1:10" x14ac:dyDescent="0.35">
      <c r="A263" s="31">
        <v>253</v>
      </c>
      <c r="B263" s="87" t="s">
        <v>316</v>
      </c>
      <c r="C263" s="119"/>
      <c r="D263" s="23" t="s">
        <v>150</v>
      </c>
      <c r="E263" s="41"/>
      <c r="F263" s="42"/>
      <c r="G263" s="128"/>
      <c r="H263" s="131">
        <f t="shared" si="7"/>
        <v>0</v>
      </c>
      <c r="I263" s="131"/>
      <c r="J263" s="134">
        <f t="shared" si="8"/>
        <v>0</v>
      </c>
    </row>
    <row r="264" spans="1:10" ht="29" x14ac:dyDescent="0.35">
      <c r="A264" s="31">
        <v>254</v>
      </c>
      <c r="B264" s="87" t="s">
        <v>317</v>
      </c>
      <c r="C264" s="120"/>
      <c r="D264" s="23"/>
      <c r="E264" s="41"/>
      <c r="F264" s="42"/>
      <c r="G264" s="129"/>
      <c r="H264" s="132">
        <f t="shared" si="7"/>
        <v>0</v>
      </c>
      <c r="I264" s="132"/>
      <c r="J264" s="135">
        <f t="shared" si="8"/>
        <v>0</v>
      </c>
    </row>
    <row r="265" spans="1:10" ht="29" x14ac:dyDescent="0.35">
      <c r="A265" s="31">
        <v>255</v>
      </c>
      <c r="B265" s="82" t="s">
        <v>222</v>
      </c>
      <c r="C265" s="20">
        <v>50</v>
      </c>
      <c r="D265" s="23" t="s">
        <v>182</v>
      </c>
      <c r="E265" s="41"/>
      <c r="F265" s="42"/>
      <c r="G265" s="41"/>
      <c r="H265" s="69">
        <f t="shared" si="7"/>
        <v>0</v>
      </c>
      <c r="I265" s="69">
        <v>0.23</v>
      </c>
      <c r="J265" s="70">
        <f t="shared" si="8"/>
        <v>0</v>
      </c>
    </row>
    <row r="266" spans="1:10" ht="29" x14ac:dyDescent="0.35">
      <c r="A266" s="31">
        <v>256</v>
      </c>
      <c r="B266" s="82" t="s">
        <v>223</v>
      </c>
      <c r="C266" s="20">
        <v>150</v>
      </c>
      <c r="D266" s="23" t="s">
        <v>183</v>
      </c>
      <c r="E266" s="41"/>
      <c r="F266" s="42"/>
      <c r="G266" s="41"/>
      <c r="H266" s="69">
        <f t="shared" si="7"/>
        <v>0</v>
      </c>
      <c r="I266" s="69">
        <v>0.23</v>
      </c>
      <c r="J266" s="70">
        <f t="shared" si="8"/>
        <v>0</v>
      </c>
    </row>
    <row r="267" spans="1:10" ht="43.5" x14ac:dyDescent="0.35">
      <c r="A267" s="31">
        <v>257</v>
      </c>
      <c r="B267" s="85" t="s">
        <v>224</v>
      </c>
      <c r="C267" s="20">
        <v>120</v>
      </c>
      <c r="D267" s="23" t="s">
        <v>184</v>
      </c>
      <c r="E267" s="41"/>
      <c r="F267" s="42"/>
      <c r="G267" s="41"/>
      <c r="H267" s="69">
        <f t="shared" ref="H267:H298" si="9">ROUND(C267*G267,2)</f>
        <v>0</v>
      </c>
      <c r="I267" s="69">
        <v>0.23</v>
      </c>
      <c r="J267" s="70">
        <f t="shared" si="8"/>
        <v>0</v>
      </c>
    </row>
    <row r="268" spans="1:10" ht="29" x14ac:dyDescent="0.35">
      <c r="A268" s="31">
        <v>258</v>
      </c>
      <c r="B268" s="82" t="s">
        <v>232</v>
      </c>
      <c r="C268" s="118">
        <v>1500</v>
      </c>
      <c r="D268" s="23" t="s">
        <v>4</v>
      </c>
      <c r="E268" s="41"/>
      <c r="F268" s="42"/>
      <c r="G268" s="127"/>
      <c r="H268" s="130">
        <f t="shared" si="9"/>
        <v>0</v>
      </c>
      <c r="I268" s="130">
        <v>0.23</v>
      </c>
      <c r="J268" s="133">
        <f t="shared" si="8"/>
        <v>0</v>
      </c>
    </row>
    <row r="269" spans="1:10" ht="29" x14ac:dyDescent="0.35">
      <c r="A269" s="31">
        <v>259</v>
      </c>
      <c r="B269" s="85" t="s">
        <v>233</v>
      </c>
      <c r="C269" s="119"/>
      <c r="D269" s="23" t="s">
        <v>4</v>
      </c>
      <c r="E269" s="41"/>
      <c r="F269" s="42"/>
      <c r="G269" s="128"/>
      <c r="H269" s="131">
        <f t="shared" si="9"/>
        <v>0</v>
      </c>
      <c r="I269" s="131"/>
      <c r="J269" s="134">
        <f t="shared" si="8"/>
        <v>0</v>
      </c>
    </row>
    <row r="270" spans="1:10" ht="29" x14ac:dyDescent="0.35">
      <c r="A270" s="31">
        <v>260</v>
      </c>
      <c r="B270" s="82" t="s">
        <v>234</v>
      </c>
      <c r="C270" s="119"/>
      <c r="D270" s="23" t="s">
        <v>4</v>
      </c>
      <c r="E270" s="41"/>
      <c r="F270" s="42"/>
      <c r="G270" s="128"/>
      <c r="H270" s="131">
        <f t="shared" si="9"/>
        <v>0</v>
      </c>
      <c r="I270" s="131"/>
      <c r="J270" s="134">
        <f t="shared" si="8"/>
        <v>0</v>
      </c>
    </row>
    <row r="271" spans="1:10" ht="29" x14ac:dyDescent="0.35">
      <c r="A271" s="31">
        <v>261</v>
      </c>
      <c r="B271" s="82" t="s">
        <v>235</v>
      </c>
      <c r="C271" s="119"/>
      <c r="D271" s="23" t="s">
        <v>4</v>
      </c>
      <c r="E271" s="41"/>
      <c r="F271" s="42"/>
      <c r="G271" s="128"/>
      <c r="H271" s="131">
        <f t="shared" si="9"/>
        <v>0</v>
      </c>
      <c r="I271" s="131"/>
      <c r="J271" s="134">
        <f t="shared" si="8"/>
        <v>0</v>
      </c>
    </row>
    <row r="272" spans="1:10" ht="29" x14ac:dyDescent="0.35">
      <c r="A272" s="31">
        <v>262</v>
      </c>
      <c r="B272" s="82" t="s">
        <v>236</v>
      </c>
      <c r="C272" s="119"/>
      <c r="D272" s="23" t="s">
        <v>4</v>
      </c>
      <c r="E272" s="41"/>
      <c r="F272" s="42"/>
      <c r="G272" s="128"/>
      <c r="H272" s="131">
        <f t="shared" si="9"/>
        <v>0</v>
      </c>
      <c r="I272" s="131"/>
      <c r="J272" s="134">
        <f t="shared" si="8"/>
        <v>0</v>
      </c>
    </row>
    <row r="273" spans="1:10" ht="29" hidden="1" x14ac:dyDescent="0.35">
      <c r="A273" s="31">
        <v>263</v>
      </c>
      <c r="B273" s="112" t="s">
        <v>237</v>
      </c>
      <c r="C273" s="120"/>
      <c r="D273" s="107" t="s">
        <v>4</v>
      </c>
      <c r="E273" s="41"/>
      <c r="F273" s="42"/>
      <c r="G273" s="129"/>
      <c r="H273" s="132">
        <f t="shared" si="9"/>
        <v>0</v>
      </c>
      <c r="I273" s="132"/>
      <c r="J273" s="135">
        <f t="shared" si="8"/>
        <v>0</v>
      </c>
    </row>
    <row r="274" spans="1:10" ht="29" x14ac:dyDescent="0.35">
      <c r="A274" s="31">
        <v>264</v>
      </c>
      <c r="B274" s="82" t="s">
        <v>238</v>
      </c>
      <c r="C274" s="121">
        <v>100</v>
      </c>
      <c r="D274" s="23" t="s">
        <v>63</v>
      </c>
      <c r="E274" s="41"/>
      <c r="F274" s="42"/>
      <c r="G274" s="127"/>
      <c r="H274" s="130">
        <f t="shared" si="9"/>
        <v>0</v>
      </c>
      <c r="I274" s="130">
        <v>0.23</v>
      </c>
      <c r="J274" s="133">
        <f t="shared" si="8"/>
        <v>0</v>
      </c>
    </row>
    <row r="275" spans="1:10" ht="29" x14ac:dyDescent="0.35">
      <c r="A275" s="31">
        <v>265</v>
      </c>
      <c r="B275" s="82" t="s">
        <v>239</v>
      </c>
      <c r="C275" s="122"/>
      <c r="D275" s="23" t="s">
        <v>63</v>
      </c>
      <c r="E275" s="41"/>
      <c r="F275" s="42"/>
      <c r="G275" s="128"/>
      <c r="H275" s="131">
        <f t="shared" si="9"/>
        <v>0</v>
      </c>
      <c r="I275" s="131"/>
      <c r="J275" s="134">
        <f t="shared" si="8"/>
        <v>0</v>
      </c>
    </row>
    <row r="276" spans="1:10" ht="29" x14ac:dyDescent="0.35">
      <c r="A276" s="31">
        <v>266</v>
      </c>
      <c r="B276" s="82" t="s">
        <v>240</v>
      </c>
      <c r="C276" s="122"/>
      <c r="D276" s="23" t="s">
        <v>63</v>
      </c>
      <c r="E276" s="41"/>
      <c r="F276" s="42"/>
      <c r="G276" s="128"/>
      <c r="H276" s="131">
        <f t="shared" si="9"/>
        <v>0</v>
      </c>
      <c r="I276" s="131"/>
      <c r="J276" s="134">
        <f t="shared" si="8"/>
        <v>0</v>
      </c>
    </row>
    <row r="277" spans="1:10" ht="29" x14ac:dyDescent="0.35">
      <c r="A277" s="31">
        <v>267</v>
      </c>
      <c r="B277" s="85" t="s">
        <v>241</v>
      </c>
      <c r="C277" s="122"/>
      <c r="D277" s="23" t="s">
        <v>63</v>
      </c>
      <c r="E277" s="41"/>
      <c r="F277" s="42"/>
      <c r="G277" s="128"/>
      <c r="H277" s="131">
        <f t="shared" si="9"/>
        <v>0</v>
      </c>
      <c r="I277" s="131"/>
      <c r="J277" s="134">
        <f t="shared" si="8"/>
        <v>0</v>
      </c>
    </row>
    <row r="278" spans="1:10" ht="29" x14ac:dyDescent="0.35">
      <c r="A278" s="31">
        <v>268</v>
      </c>
      <c r="B278" s="82" t="s">
        <v>242</v>
      </c>
      <c r="C278" s="123"/>
      <c r="D278" s="23" t="s">
        <v>63</v>
      </c>
      <c r="E278" s="41"/>
      <c r="F278" s="42"/>
      <c r="G278" s="129"/>
      <c r="H278" s="132">
        <f t="shared" si="9"/>
        <v>0</v>
      </c>
      <c r="I278" s="132"/>
      <c r="J278" s="135">
        <f t="shared" si="8"/>
        <v>0</v>
      </c>
    </row>
    <row r="279" spans="1:10" x14ac:dyDescent="0.35">
      <c r="A279" s="31">
        <v>269</v>
      </c>
      <c r="B279" s="85" t="s">
        <v>225</v>
      </c>
      <c r="C279" s="20">
        <v>10</v>
      </c>
      <c r="D279" s="23" t="s">
        <v>4</v>
      </c>
      <c r="E279" s="41"/>
      <c r="F279" s="42"/>
      <c r="G279" s="41"/>
      <c r="H279" s="69">
        <f t="shared" si="9"/>
        <v>0</v>
      </c>
      <c r="I279" s="69">
        <v>0.23</v>
      </c>
      <c r="J279" s="70">
        <f t="shared" si="8"/>
        <v>0</v>
      </c>
    </row>
    <row r="280" spans="1:10" ht="29" x14ac:dyDescent="0.35">
      <c r="A280" s="31">
        <v>270</v>
      </c>
      <c r="B280" s="82" t="s">
        <v>226</v>
      </c>
      <c r="C280" s="20">
        <v>80</v>
      </c>
      <c r="D280" s="23" t="s">
        <v>4</v>
      </c>
      <c r="E280" s="41"/>
      <c r="F280" s="42"/>
      <c r="G280" s="41"/>
      <c r="H280" s="69">
        <f t="shared" si="9"/>
        <v>0</v>
      </c>
      <c r="I280" s="69">
        <v>0.23</v>
      </c>
      <c r="J280" s="70">
        <f t="shared" si="8"/>
        <v>0</v>
      </c>
    </row>
    <row r="281" spans="1:10" ht="29" x14ac:dyDescent="0.35">
      <c r="A281" s="31">
        <v>271</v>
      </c>
      <c r="B281" s="79" t="s">
        <v>318</v>
      </c>
      <c r="C281" s="20">
        <v>60</v>
      </c>
      <c r="D281" s="23" t="s">
        <v>4</v>
      </c>
      <c r="E281" s="41"/>
      <c r="F281" s="42"/>
      <c r="G281" s="41"/>
      <c r="H281" s="69">
        <f t="shared" si="9"/>
        <v>0</v>
      </c>
      <c r="I281" s="69">
        <v>0.23</v>
      </c>
      <c r="J281" s="70">
        <f t="shared" si="8"/>
        <v>0</v>
      </c>
    </row>
    <row r="282" spans="1:10" ht="29" x14ac:dyDescent="0.35">
      <c r="A282" s="31">
        <v>272</v>
      </c>
      <c r="B282" s="87" t="s">
        <v>319</v>
      </c>
      <c r="C282" s="20">
        <v>100</v>
      </c>
      <c r="D282" s="23" t="s">
        <v>4</v>
      </c>
      <c r="E282" s="41"/>
      <c r="F282" s="42"/>
      <c r="G282" s="41"/>
      <c r="H282" s="69">
        <f t="shared" si="9"/>
        <v>0</v>
      </c>
      <c r="I282" s="69">
        <v>0.23</v>
      </c>
      <c r="J282" s="70">
        <f t="shared" si="8"/>
        <v>0</v>
      </c>
    </row>
    <row r="283" spans="1:10" ht="29" x14ac:dyDescent="0.35">
      <c r="A283" s="31">
        <v>273</v>
      </c>
      <c r="B283" s="114" t="s">
        <v>320</v>
      </c>
      <c r="C283" s="20">
        <v>20</v>
      </c>
      <c r="D283" s="23" t="s">
        <v>4</v>
      </c>
      <c r="E283" s="41"/>
      <c r="F283" s="42"/>
      <c r="G283" s="41"/>
      <c r="H283" s="69">
        <f t="shared" si="9"/>
        <v>0</v>
      </c>
      <c r="I283" s="69">
        <v>0.23</v>
      </c>
      <c r="J283" s="70">
        <f t="shared" si="8"/>
        <v>0</v>
      </c>
    </row>
    <row r="284" spans="1:10" ht="29" x14ac:dyDescent="0.35">
      <c r="A284" s="31">
        <v>274</v>
      </c>
      <c r="B284" s="85" t="s">
        <v>227</v>
      </c>
      <c r="C284" s="20">
        <v>30</v>
      </c>
      <c r="D284" s="23" t="s">
        <v>4</v>
      </c>
      <c r="E284" s="41"/>
      <c r="F284" s="42"/>
      <c r="G284" s="41"/>
      <c r="H284" s="69">
        <f t="shared" si="9"/>
        <v>0</v>
      </c>
      <c r="I284" s="69">
        <v>0.23</v>
      </c>
      <c r="J284" s="70">
        <f t="shared" si="8"/>
        <v>0</v>
      </c>
    </row>
    <row r="285" spans="1:10" ht="29" x14ac:dyDescent="0.35">
      <c r="A285" s="31">
        <v>275</v>
      </c>
      <c r="B285" s="82" t="s">
        <v>228</v>
      </c>
      <c r="C285" s="20">
        <v>30</v>
      </c>
      <c r="D285" s="23" t="s">
        <v>4</v>
      </c>
      <c r="E285" s="41"/>
      <c r="F285" s="42"/>
      <c r="G285" s="41"/>
      <c r="H285" s="69">
        <f t="shared" si="9"/>
        <v>0</v>
      </c>
      <c r="I285" s="69">
        <v>0.23</v>
      </c>
      <c r="J285" s="70">
        <f t="shared" si="8"/>
        <v>0</v>
      </c>
    </row>
    <row r="286" spans="1:10" ht="29" x14ac:dyDescent="0.35">
      <c r="A286" s="31">
        <v>276</v>
      </c>
      <c r="B286" s="85" t="s">
        <v>331</v>
      </c>
      <c r="C286" s="20">
        <v>50</v>
      </c>
      <c r="D286" s="23" t="s">
        <v>4</v>
      </c>
      <c r="E286" s="41"/>
      <c r="F286" s="42"/>
      <c r="G286" s="41"/>
      <c r="H286" s="69">
        <f t="shared" si="9"/>
        <v>0</v>
      </c>
      <c r="I286" s="69">
        <v>0.23</v>
      </c>
      <c r="J286" s="70">
        <f t="shared" si="8"/>
        <v>0</v>
      </c>
    </row>
    <row r="287" spans="1:10" ht="29" x14ac:dyDescent="0.35">
      <c r="A287" s="31">
        <v>277</v>
      </c>
      <c r="B287" s="87" t="s">
        <v>321</v>
      </c>
      <c r="C287" s="20">
        <v>150</v>
      </c>
      <c r="D287" s="23" t="s">
        <v>4</v>
      </c>
      <c r="E287" s="41"/>
      <c r="F287" s="42"/>
      <c r="G287" s="41"/>
      <c r="H287" s="69">
        <f t="shared" si="9"/>
        <v>0</v>
      </c>
      <c r="I287" s="69">
        <v>0.23</v>
      </c>
      <c r="J287" s="70">
        <f t="shared" si="8"/>
        <v>0</v>
      </c>
    </row>
    <row r="288" spans="1:10" x14ac:dyDescent="0.35">
      <c r="A288" s="31">
        <v>278</v>
      </c>
      <c r="B288" s="85" t="s">
        <v>229</v>
      </c>
      <c r="C288" s="20">
        <v>50</v>
      </c>
      <c r="D288" s="23" t="s">
        <v>61</v>
      </c>
      <c r="E288" s="41"/>
      <c r="F288" s="42"/>
      <c r="G288" s="41"/>
      <c r="H288" s="69">
        <f t="shared" si="9"/>
        <v>0</v>
      </c>
      <c r="I288" s="69">
        <v>0.23</v>
      </c>
      <c r="J288" s="70">
        <f t="shared" si="8"/>
        <v>0</v>
      </c>
    </row>
    <row r="289" spans="1:10" x14ac:dyDescent="0.35">
      <c r="A289" s="31">
        <v>279</v>
      </c>
      <c r="B289" s="79" t="s">
        <v>185</v>
      </c>
      <c r="C289" s="20">
        <v>30</v>
      </c>
      <c r="D289" s="23" t="s">
        <v>61</v>
      </c>
      <c r="E289" s="41"/>
      <c r="F289" s="42"/>
      <c r="G289" s="41"/>
      <c r="H289" s="69">
        <f t="shared" si="9"/>
        <v>0</v>
      </c>
      <c r="I289" s="69">
        <v>0.23</v>
      </c>
      <c r="J289" s="70">
        <f t="shared" si="8"/>
        <v>0</v>
      </c>
    </row>
    <row r="290" spans="1:10" x14ac:dyDescent="0.35">
      <c r="A290" s="31">
        <v>280</v>
      </c>
      <c r="B290" s="85" t="s">
        <v>230</v>
      </c>
      <c r="C290" s="20">
        <v>600</v>
      </c>
      <c r="D290" s="23" t="s">
        <v>61</v>
      </c>
      <c r="E290" s="41"/>
      <c r="F290" s="42"/>
      <c r="G290" s="41"/>
      <c r="H290" s="69">
        <f t="shared" si="9"/>
        <v>0</v>
      </c>
      <c r="I290" s="69">
        <v>0.23</v>
      </c>
      <c r="J290" s="70">
        <f t="shared" si="8"/>
        <v>0</v>
      </c>
    </row>
    <row r="291" spans="1:10" x14ac:dyDescent="0.35">
      <c r="A291" s="31">
        <v>281</v>
      </c>
      <c r="B291" s="85" t="s">
        <v>231</v>
      </c>
      <c r="C291" s="20">
        <v>10</v>
      </c>
      <c r="D291" s="23" t="s">
        <v>61</v>
      </c>
      <c r="E291" s="41"/>
      <c r="F291" s="42"/>
      <c r="G291" s="41"/>
      <c r="H291" s="69">
        <f t="shared" si="9"/>
        <v>0</v>
      </c>
      <c r="I291" s="69">
        <v>0.23</v>
      </c>
      <c r="J291" s="70">
        <f t="shared" si="8"/>
        <v>0</v>
      </c>
    </row>
    <row r="292" spans="1:10" x14ac:dyDescent="0.35">
      <c r="A292" s="31">
        <v>282</v>
      </c>
      <c r="B292" s="79" t="s">
        <v>186</v>
      </c>
      <c r="C292" s="20">
        <v>80</v>
      </c>
      <c r="D292" s="23" t="s">
        <v>61</v>
      </c>
      <c r="E292" s="41"/>
      <c r="F292" s="42"/>
      <c r="G292" s="41"/>
      <c r="H292" s="69">
        <f t="shared" si="9"/>
        <v>0</v>
      </c>
      <c r="I292" s="69">
        <v>0.23</v>
      </c>
      <c r="J292" s="70">
        <f t="shared" si="8"/>
        <v>0</v>
      </c>
    </row>
    <row r="293" spans="1:10" x14ac:dyDescent="0.35">
      <c r="A293" s="31">
        <v>283</v>
      </c>
      <c r="B293" s="79" t="s">
        <v>187</v>
      </c>
      <c r="C293" s="20">
        <v>20</v>
      </c>
      <c r="D293" s="23" t="s">
        <v>61</v>
      </c>
      <c r="E293" s="41"/>
      <c r="F293" s="42"/>
      <c r="G293" s="41"/>
      <c r="H293" s="69">
        <f t="shared" si="9"/>
        <v>0</v>
      </c>
      <c r="I293" s="69">
        <v>0.23</v>
      </c>
      <c r="J293" s="70">
        <f t="shared" si="8"/>
        <v>0</v>
      </c>
    </row>
    <row r="294" spans="1:10" s="32" customFormat="1" x14ac:dyDescent="0.35">
      <c r="A294" s="31">
        <v>284</v>
      </c>
      <c r="B294" s="93" t="s">
        <v>188</v>
      </c>
      <c r="C294" s="20">
        <v>50</v>
      </c>
      <c r="D294" s="27" t="s">
        <v>189</v>
      </c>
      <c r="E294" s="51"/>
      <c r="F294" s="52"/>
      <c r="G294" s="51"/>
      <c r="H294" s="71">
        <f t="shared" si="9"/>
        <v>0</v>
      </c>
      <c r="I294" s="69">
        <v>0.23</v>
      </c>
      <c r="J294" s="72">
        <f t="shared" si="8"/>
        <v>0</v>
      </c>
    </row>
    <row r="295" spans="1:10" s="32" customFormat="1" ht="29" x14ac:dyDescent="0.35">
      <c r="A295" s="31">
        <v>285</v>
      </c>
      <c r="B295" s="94" t="s">
        <v>243</v>
      </c>
      <c r="C295" s="20">
        <v>100</v>
      </c>
      <c r="D295" s="28" t="s">
        <v>190</v>
      </c>
      <c r="E295" s="51"/>
      <c r="F295" s="52"/>
      <c r="G295" s="51"/>
      <c r="H295" s="71">
        <f t="shared" si="9"/>
        <v>0</v>
      </c>
      <c r="I295" s="69">
        <v>0.23</v>
      </c>
      <c r="J295" s="72">
        <f t="shared" si="8"/>
        <v>0</v>
      </c>
    </row>
    <row r="296" spans="1:10" s="32" customFormat="1" ht="28" customHeight="1" x14ac:dyDescent="0.35">
      <c r="A296" s="31">
        <v>286</v>
      </c>
      <c r="B296" s="95" t="s">
        <v>328</v>
      </c>
      <c r="C296" s="20">
        <v>100</v>
      </c>
      <c r="D296" s="23" t="s">
        <v>190</v>
      </c>
      <c r="E296" s="51"/>
      <c r="F296" s="52"/>
      <c r="G296" s="51"/>
      <c r="H296" s="71">
        <f t="shared" si="9"/>
        <v>0</v>
      </c>
      <c r="I296" s="69">
        <v>0.23</v>
      </c>
      <c r="J296" s="72">
        <f t="shared" si="8"/>
        <v>0</v>
      </c>
    </row>
    <row r="297" spans="1:10" s="32" customFormat="1" ht="29" x14ac:dyDescent="0.35">
      <c r="A297" s="31">
        <v>287</v>
      </c>
      <c r="B297" s="96" t="s">
        <v>191</v>
      </c>
      <c r="C297" s="20">
        <v>50</v>
      </c>
      <c r="D297" s="23" t="s">
        <v>52</v>
      </c>
      <c r="E297" s="51"/>
      <c r="F297" s="52"/>
      <c r="G297" s="51"/>
      <c r="H297" s="71">
        <f t="shared" si="9"/>
        <v>0</v>
      </c>
      <c r="I297" s="69">
        <v>0.23</v>
      </c>
      <c r="J297" s="72">
        <f t="shared" si="8"/>
        <v>0</v>
      </c>
    </row>
    <row r="298" spans="1:10" s="32" customFormat="1" ht="29.5" thickBot="1" x14ac:dyDescent="0.4">
      <c r="A298" s="31">
        <v>288</v>
      </c>
      <c r="B298" s="97" t="s">
        <v>192</v>
      </c>
      <c r="C298" s="21">
        <v>50</v>
      </c>
      <c r="D298" s="29" t="s">
        <v>52</v>
      </c>
      <c r="E298" s="53"/>
      <c r="F298" s="54"/>
      <c r="G298" s="53"/>
      <c r="H298" s="73">
        <f t="shared" si="9"/>
        <v>0</v>
      </c>
      <c r="I298" s="69">
        <v>0.23</v>
      </c>
      <c r="J298" s="74">
        <f t="shared" si="8"/>
        <v>0</v>
      </c>
    </row>
    <row r="299" spans="1:10" ht="15" thickBot="1" x14ac:dyDescent="0.4">
      <c r="A299" s="116"/>
      <c r="B299" s="117"/>
      <c r="C299" s="47"/>
      <c r="D299" s="48"/>
      <c r="E299" s="49"/>
      <c r="F299" s="49"/>
      <c r="G299" s="50"/>
      <c r="H299" s="75" t="s">
        <v>263</v>
      </c>
      <c r="I299" s="76">
        <v>0.23</v>
      </c>
      <c r="J299" s="77">
        <f>SUM(J11:J298)</f>
        <v>0</v>
      </c>
    </row>
    <row r="300" spans="1:10" x14ac:dyDescent="0.35">
      <c r="A300" s="7"/>
      <c r="B300" s="7"/>
      <c r="D300" s="8"/>
    </row>
    <row r="301" spans="1:10" ht="15" customHeight="1" x14ac:dyDescent="0.35">
      <c r="A301" s="13" t="s">
        <v>253</v>
      </c>
      <c r="B301" s="14"/>
      <c r="C301" s="14"/>
      <c r="D301" s="14"/>
      <c r="E301" s="15"/>
      <c r="F301" s="16"/>
      <c r="G301" s="16"/>
      <c r="H301" s="60"/>
      <c r="I301" s="61"/>
    </row>
    <row r="302" spans="1:10" x14ac:dyDescent="0.35">
      <c r="A302" s="13" t="s">
        <v>254</v>
      </c>
      <c r="B302" s="13"/>
      <c r="C302" s="13"/>
      <c r="D302" s="13"/>
      <c r="E302" s="18"/>
      <c r="F302" s="13"/>
      <c r="G302" s="13"/>
      <c r="H302" s="62"/>
      <c r="I302" s="61"/>
    </row>
    <row r="303" spans="1:10" x14ac:dyDescent="0.35">
      <c r="A303" s="104" t="s">
        <v>271</v>
      </c>
    </row>
  </sheetData>
  <mergeCells count="152">
    <mergeCell ref="J241:J244"/>
    <mergeCell ref="I241:I244"/>
    <mergeCell ref="H241:H244"/>
    <mergeCell ref="G241:G244"/>
    <mergeCell ref="J268:J273"/>
    <mergeCell ref="I268:I273"/>
    <mergeCell ref="H268:H273"/>
    <mergeCell ref="G268:G273"/>
    <mergeCell ref="J274:J278"/>
    <mergeCell ref="I274:I278"/>
    <mergeCell ref="H274:H278"/>
    <mergeCell ref="G274:G278"/>
    <mergeCell ref="J251:J254"/>
    <mergeCell ref="I251:I254"/>
    <mergeCell ref="H251:H254"/>
    <mergeCell ref="G251:G254"/>
    <mergeCell ref="J256:J259"/>
    <mergeCell ref="I256:I259"/>
    <mergeCell ref="H256:H259"/>
    <mergeCell ref="G256:G259"/>
    <mergeCell ref="J260:J264"/>
    <mergeCell ref="I260:I264"/>
    <mergeCell ref="H260:H264"/>
    <mergeCell ref="G260:G264"/>
    <mergeCell ref="J227:J231"/>
    <mergeCell ref="I227:I231"/>
    <mergeCell ref="H227:H231"/>
    <mergeCell ref="G227:G231"/>
    <mergeCell ref="J232:J236"/>
    <mergeCell ref="I232:I236"/>
    <mergeCell ref="H232:H236"/>
    <mergeCell ref="G232:G236"/>
    <mergeCell ref="J237:J240"/>
    <mergeCell ref="I237:I240"/>
    <mergeCell ref="H237:H240"/>
    <mergeCell ref="G237:G240"/>
    <mergeCell ref="J194:J198"/>
    <mergeCell ref="I194:I198"/>
    <mergeCell ref="H194:H198"/>
    <mergeCell ref="G194:G198"/>
    <mergeCell ref="J200:J202"/>
    <mergeCell ref="I200:I202"/>
    <mergeCell ref="H200:H202"/>
    <mergeCell ref="G200:G202"/>
    <mergeCell ref="J203:J205"/>
    <mergeCell ref="I203:I205"/>
    <mergeCell ref="H203:H205"/>
    <mergeCell ref="G203:G205"/>
    <mergeCell ref="J179:J183"/>
    <mergeCell ref="I179:I183"/>
    <mergeCell ref="H179:H183"/>
    <mergeCell ref="G179:G183"/>
    <mergeCell ref="J184:J188"/>
    <mergeCell ref="I184:I188"/>
    <mergeCell ref="H184:H188"/>
    <mergeCell ref="G184:G188"/>
    <mergeCell ref="J189:J193"/>
    <mergeCell ref="I189:I193"/>
    <mergeCell ref="H189:H193"/>
    <mergeCell ref="G189:G193"/>
    <mergeCell ref="J164:J167"/>
    <mergeCell ref="I164:I167"/>
    <mergeCell ref="H164:H167"/>
    <mergeCell ref="G164:G167"/>
    <mergeCell ref="J169:J173"/>
    <mergeCell ref="I169:I173"/>
    <mergeCell ref="H169:H173"/>
    <mergeCell ref="G169:G173"/>
    <mergeCell ref="J174:J178"/>
    <mergeCell ref="I174:I178"/>
    <mergeCell ref="H174:H178"/>
    <mergeCell ref="G174:G178"/>
    <mergeCell ref="J142:J145"/>
    <mergeCell ref="I142:I145"/>
    <mergeCell ref="H142:H145"/>
    <mergeCell ref="G142:G145"/>
    <mergeCell ref="J151:J154"/>
    <mergeCell ref="I151:I154"/>
    <mergeCell ref="H151:H154"/>
    <mergeCell ref="G151:G154"/>
    <mergeCell ref="J155:J158"/>
    <mergeCell ref="I155:I158"/>
    <mergeCell ref="H155:H158"/>
    <mergeCell ref="G155:G158"/>
    <mergeCell ref="J113:J116"/>
    <mergeCell ref="I113:I116"/>
    <mergeCell ref="H113:H116"/>
    <mergeCell ref="G113:G116"/>
    <mergeCell ref="J117:J120"/>
    <mergeCell ref="I117:I120"/>
    <mergeCell ref="H117:H120"/>
    <mergeCell ref="G117:G120"/>
    <mergeCell ref="J121:J124"/>
    <mergeCell ref="I121:I124"/>
    <mergeCell ref="H121:H124"/>
    <mergeCell ref="G121:G124"/>
    <mergeCell ref="J30:J34"/>
    <mergeCell ref="I30:I34"/>
    <mergeCell ref="H30:H34"/>
    <mergeCell ref="G30:G34"/>
    <mergeCell ref="J97:J100"/>
    <mergeCell ref="I97:I100"/>
    <mergeCell ref="H97:H100"/>
    <mergeCell ref="G97:G100"/>
    <mergeCell ref="J108:J111"/>
    <mergeCell ref="I108:I111"/>
    <mergeCell ref="H108:H111"/>
    <mergeCell ref="G108:G111"/>
    <mergeCell ref="H15:H18"/>
    <mergeCell ref="I15:I18"/>
    <mergeCell ref="J15:J18"/>
    <mergeCell ref="G23:G26"/>
    <mergeCell ref="H23:H26"/>
    <mergeCell ref="I23:I26"/>
    <mergeCell ref="J23:J26"/>
    <mergeCell ref="J27:J29"/>
    <mergeCell ref="I27:I29"/>
    <mergeCell ref="H27:H29"/>
    <mergeCell ref="G27:G29"/>
    <mergeCell ref="C260:C264"/>
    <mergeCell ref="C155:C158"/>
    <mergeCell ref="C164:C167"/>
    <mergeCell ref="C169:C173"/>
    <mergeCell ref="C174:C178"/>
    <mergeCell ref="C179:C183"/>
    <mergeCell ref="C184:C188"/>
    <mergeCell ref="C189:C193"/>
    <mergeCell ref="G15:G18"/>
    <mergeCell ref="A7:J7"/>
    <mergeCell ref="A299:B299"/>
    <mergeCell ref="C194:C198"/>
    <mergeCell ref="C200:C202"/>
    <mergeCell ref="C203:C205"/>
    <mergeCell ref="C227:C231"/>
    <mergeCell ref="C232:C236"/>
    <mergeCell ref="C237:C240"/>
    <mergeCell ref="C241:C244"/>
    <mergeCell ref="C251:C254"/>
    <mergeCell ref="C268:C273"/>
    <mergeCell ref="C274:C278"/>
    <mergeCell ref="C15:C18"/>
    <mergeCell ref="C23:C26"/>
    <mergeCell ref="C27:C29"/>
    <mergeCell ref="C30:C34"/>
    <mergeCell ref="C97:C100"/>
    <mergeCell ref="C108:C111"/>
    <mergeCell ref="C113:C116"/>
    <mergeCell ref="C117:C120"/>
    <mergeCell ref="C121:C124"/>
    <mergeCell ref="C142:C145"/>
    <mergeCell ref="C151:C154"/>
    <mergeCell ref="C256:C259"/>
  </mergeCells>
  <pageMargins left="0.23622047244094491" right="0.23622047244094491" top="0.47244094488188981" bottom="0.47244094488188981" header="0.31496062992125984" footer="0.31496062992125984"/>
  <pageSetup paperSize="9" scale="75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3B65EDD54B0F4B937579E865EB6E9A" ma:contentTypeVersion="5" ma:contentTypeDescription="Utwórz nowy dokument." ma:contentTypeScope="" ma:versionID="6fb5c3b73c1fc6224754202b523815af">
  <xsd:schema xmlns:xsd="http://www.w3.org/2001/XMLSchema" xmlns:xs="http://www.w3.org/2001/XMLSchema" xmlns:p="http://schemas.microsoft.com/office/2006/metadata/properties" xmlns:ns2="ffbd2578-63d4-4e39-a081-692cc8d5fe85" xmlns:ns3="6e2d587e-b14a-41c7-96e8-c692a68adba3" targetNamespace="http://schemas.microsoft.com/office/2006/metadata/properties" ma:root="true" ma:fieldsID="5e2ce71df292f85f3b00c338f5cde5f2" ns2:_="" ns3:_="">
    <xsd:import namespace="ffbd2578-63d4-4e39-a081-692cc8d5fe85"/>
    <xsd:import namespace="6e2d587e-b14a-41c7-96e8-c692a68adb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2578-63d4-4e39-a081-692cc8d5f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d587e-b14a-41c7-96e8-c692a68ad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82CA97-5867-452D-8F51-98C57D8EC822}">
  <ds:schemaRefs>
    <ds:schemaRef ds:uri="http://purl.org/dc/elements/1.1/"/>
    <ds:schemaRef ds:uri="ffbd2578-63d4-4e39-a081-692cc8d5fe85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e2d587e-b14a-41c7-96e8-c692a68adba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5CEE63-E6E2-4CA3-B342-9F5C6295EF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311DC1-0E62-423F-8840-790B5725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2578-63d4-4e39-a081-692cc8d5fe85"/>
    <ds:schemaRef ds:uri="6e2d587e-b14a-41c7-96e8-c692a68ad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rzeczowo-cenowy</vt:lpstr>
      <vt:lpstr>'Formularz rzeczowo-cenowy'!Obszar_wydruku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Gutowska</dc:creator>
  <cp:keywords/>
  <dc:description/>
  <cp:lastModifiedBy>GUMed</cp:lastModifiedBy>
  <cp:revision/>
  <cp:lastPrinted>2024-01-05T11:37:41Z</cp:lastPrinted>
  <dcterms:created xsi:type="dcterms:W3CDTF">2015-06-05T18:19:34Z</dcterms:created>
  <dcterms:modified xsi:type="dcterms:W3CDTF">2024-02-01T10:05:28Z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0x010100673B65EDD54B0F4B937579E865EB6E9A</vt:lpwstr>
  </property>
</Properties>
</file>