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SWZ\"/>
    </mc:Choice>
  </mc:AlternateContent>
  <xr:revisionPtr revIDLastSave="0" documentId="13_ncr:1_{7E0C29B1-34C4-40CD-BCBD-B7A26908851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F8" i="1"/>
  <c r="I8" i="1" s="1"/>
  <c r="H8" i="1" l="1"/>
  <c r="I10" i="1"/>
  <c r="F10" i="1"/>
</calcChain>
</file>

<file path=xl/sharedStrings.xml><?xml version="1.0" encoding="utf-8"?>
<sst xmlns="http://schemas.openxmlformats.org/spreadsheetml/2006/main" count="23" uniqueCount="22">
  <si>
    <t xml:space="preserve"> Formularz cenowo- techniczny  zadania nr 10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</si>
  <si>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</si>
  <si>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</si>
  <si>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</si>
  <si>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</si>
  <si>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</si>
  <si>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</si>
  <si>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</si>
  <si>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</si>
  <si>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</si>
  <si>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</si>
  <si>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</si>
  <si>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</si>
  <si>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Cewnik balonowy termodylucyjny typu Swan Ganz rozmiar 6 F
- cztery kanały z światłem do iniekcji płynu
- długość 110-120 cm
- termistor w odległości 35 cm od zakończenia 
- dobra widoczność w rtg
- markery co 10 cm 
- kompatybilny z posiadanym przez Zamawiającego systemem monitorowania Philips InteliVue</t>
  </si>
  <si>
    <t>2.</t>
  </si>
  <si>
    <t>szt</t>
  </si>
  <si>
    <t>RAZEM :</t>
  </si>
  <si>
    <t xml:space="preserve"> Załącznik nr 11 do SWZ NZ.261.31.2023</t>
  </si>
  <si>
    <t>Załącznik nr 1 do umowy nr NZ.261.31.10.2023</t>
  </si>
  <si>
    <t>Jm.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</si>
  <si>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cewników balonowych termodylucyjnych typu Swan Ganz  kompatybilne z posiadanym przez Zamawiającego systemem monitorowania Philips InteliVue oraz igieł angiograficznych</t>
    </r>
    <r>
      <rPr>
        <sz val="10"/>
        <rFont val="Arial"/>
        <family val="2"/>
        <charset val="238"/>
      </rPr>
      <t xml:space="preserve">, zwanych dalej wyrobami.
2.Wykonawca gwarantuje, że wszystkie wyroby objęte zamówieniem spełniać będą wszystkie -  wskazane w niniejszym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>…………*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</si>
  <si>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t xml:space="preserve">Igły angiograficzne- igła prosta 18 G x 7 cm, cienkościenna z ostrym szlifem, ze stali nierdzewnej, odporna na zagięcia kąt ścięcia 16 stopni, kompatybilność z prowadnikiem 0,038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</si>
</sst>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6" formatCode="#,##0.00\ [$zł-415];[Red]\-#,##0.00\ [$zł-415]"/>
  </numFmts>
  <fonts count="7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zoomScale="95" zoomScaleNormal="100" zoomScaleSheetLayoutView="95" zoomScalePageLayoutView="120" workbookViewId="0">
      <selection activeCell="E8" sqref="E8:E9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3.85546875" bestFit="1" customWidth="1"/>
    <col min="4" max="4" width="4.7109375" bestFit="1" customWidth="1"/>
    <col min="5" max="5" width="11" customWidth="1"/>
    <col min="6" max="6" width="12.85546875" bestFit="1" customWidth="1"/>
    <col min="7" max="7" width="6.7109375" bestFit="1" customWidth="1"/>
    <col min="8" max="8" width="11" customWidth="1"/>
    <col min="9" max="9" width="10.85546875" bestFit="1" customWidth="1"/>
    <col min="10" max="10" width="18.85546875" customWidth="1"/>
  </cols>
  <sheetData>
    <row r="1" spans="1:10" ht="15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09.5" customHeight="1" x14ac:dyDescent="0.2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4" customHeight="1" x14ac:dyDescent="0.2"/>
    <row r="6" spans="1:10" ht="72" x14ac:dyDescent="0.2">
      <c r="A6" s="6" t="s">
        <v>1</v>
      </c>
      <c r="B6" s="6" t="s">
        <v>2</v>
      </c>
      <c r="C6" s="6" t="s">
        <v>19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10</v>
      </c>
      <c r="G7" s="7">
        <v>7</v>
      </c>
      <c r="H7" s="7" t="s">
        <v>11</v>
      </c>
      <c r="I7" s="7" t="s">
        <v>12</v>
      </c>
      <c r="J7" s="7">
        <v>10</v>
      </c>
    </row>
    <row r="8" spans="1:10" ht="114.75" x14ac:dyDescent="0.2">
      <c r="A8" s="4">
        <v>1</v>
      </c>
      <c r="B8" s="8" t="s">
        <v>13</v>
      </c>
      <c r="C8" s="4" t="s">
        <v>15</v>
      </c>
      <c r="D8" s="9">
        <v>24</v>
      </c>
      <c r="E8" s="10"/>
      <c r="F8" s="16">
        <f>ROUND(E8*D8,2)</f>
        <v>0</v>
      </c>
      <c r="G8" s="11"/>
      <c r="H8" s="17">
        <f>ROUND(I8/D8,2)</f>
        <v>0</v>
      </c>
      <c r="I8" s="17">
        <f>ROUND(F8+(F8*G8),2)</f>
        <v>0</v>
      </c>
      <c r="J8" s="5"/>
    </row>
    <row r="9" spans="1:10" ht="51" x14ac:dyDescent="0.2">
      <c r="A9" s="4" t="s">
        <v>14</v>
      </c>
      <c r="B9" s="8" t="s">
        <v>21</v>
      </c>
      <c r="C9" s="4" t="s">
        <v>15</v>
      </c>
      <c r="D9" s="9">
        <v>140</v>
      </c>
      <c r="E9" s="12"/>
      <c r="F9" s="16">
        <f>ROUND(E9*D9,2)</f>
        <v>0</v>
      </c>
      <c r="G9" s="11"/>
      <c r="H9" s="17">
        <f>ROUND(I9/D9,2)</f>
        <v>0</v>
      </c>
      <c r="I9" s="17">
        <f>ROUND(F9+(F9*G9),2)</f>
        <v>0</v>
      </c>
      <c r="J9" s="5"/>
    </row>
    <row r="10" spans="1:10" x14ac:dyDescent="0.2">
      <c r="E10" s="1" t="s">
        <v>16</v>
      </c>
      <c r="F10" s="18">
        <f>SUM(F8:F9)</f>
        <v>0</v>
      </c>
      <c r="G10" s="2"/>
      <c r="H10" s="3"/>
      <c r="I10" s="18">
        <f>SUM(I8:I9)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15748031496062992" header="0.11811023622047245" footer="0.11811023622047245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10833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71</cp:revision>
  <cp:lastPrinted>2023-03-22T12:32:32Z</cp:lastPrinted>
  <dcterms:created xsi:type="dcterms:W3CDTF">2009-04-16T11:32:48Z</dcterms:created>
  <dcterms:modified xsi:type="dcterms:W3CDTF">2023-07-13T10:01:21Z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