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47" activeTab="0"/>
  </bookViews>
  <sheets>
    <sheet name="OBŁOŻENIA" sheetId="1" r:id="rId1"/>
  </sheets>
  <definedNames>
    <definedName name="_xlnm.Print_Area" localSheetId="0">'OBŁOŻENIA'!$A$1:$M$19</definedName>
  </definedNames>
  <calcPr fullCalcOnLoad="1"/>
</workbook>
</file>

<file path=xl/sharedStrings.xml><?xml version="1.0" encoding="utf-8"?>
<sst xmlns="http://schemas.openxmlformats.org/spreadsheetml/2006/main" count="50" uniqueCount="42">
  <si>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</si>
  <si>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</si>
  <si>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</si>
  <si>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</si>
  <si>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</si>
  <si>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</si>
  <si>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</si>
  <si>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</si>
  <si>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</si>
  <si>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</si>
  <si>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</si>
  <si>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</si>
  <si>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</si>
  <si>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</si>
  <si>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</si>
  <si>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</si>
  <si>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</si>
  <si>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r>
      <t xml:space="preserve">Sterylny zestaw ginekologiczny z torbą na płyny:
- 1x serweta na stolik narzędziowy 140x190cm, 
- 1x serweta pod pośladki 96x126cm 
- 1x uchwyt do mocowania przewodów typu rzep  2,5x13cm 
- 1x taśma przylepna min. 9x50cm
- 2x ręcznik chłonny min. 30x20cm 
-1x serweta do zabiegów ginekologicznych  220/300x279cm </t>
    </r>
    <r>
      <rPr>
        <sz val="9"/>
        <rFont val="Calibri"/>
        <family val="2"/>
      </rPr>
      <t xml:space="preserve">± </t>
    </r>
    <r>
      <rPr>
        <sz val="9"/>
        <rFont val="Arial"/>
        <family val="2"/>
      </rPr>
      <t xml:space="preserve">3cm z trapezoidalnym, przylepnym otworem 15x11x18cm, ze zintegrowanymi osłonami na kończyny  i torbą na płyny z portem do ssaka. Serweta główna wykonana z  jednorodnego, chłonnego, 2-warstwowego laminatu (polipropylen, polietylen), pozbawiona pylących włókien celulozy i wiskozy o gramaturze 58g/m2. Odporność na przenikanie płynów &gt; 200 cm H2O, odporność na rozerwanie na mokro &gt;200 kPa.
Zestaw  spełnia wymagania  dla  procedur wysokiego ryzyka wg normy PN EN 13795, pakowany sterylnie w przezroczystą, foliową torbę z portami do sterylizacji, posiada min. 2 etykiety samoprzylepne do dokumentacji medycznej zawierające: numer katalogowy, numer lot, datę ważności oraz nazwę producenta
</t>
    </r>
  </si>
  <si>
    <t>W programie Excel proszę wypełniać jedynie biale pola arkusza.</t>
  </si>
  <si>
    <t>Razem:</t>
  </si>
  <si>
    <t xml:space="preserve">Sterylny zestaw  do zabiegów ginekologicznych.
Skład zestawu:
- 1 x serweta na stolik narzędziowy 125x230 cm  (folia o grubości 50 µ ze wzmocnieniem)
- 2x  osłona na kończyny 79x140cm  z SMMMS,
- 1x serweta przylepna z bilaminatu 45x50 cm
- 1x ręcznik chłonny 58x39cm
- 1x  serweta do litomii typu T  74/137/192 cm  z przylepnym otworem na krocze 15x6 cm  ze wzmocnieniem chłonnym wokół otworu 50x30 +- 1cm. Serweta wykonana z jednorodnego, chłonnego laminatu, trójwarstwowego (polipropylen, polietylen, polipropylen) o gramaturze 66 g/m2 na całej powierzchni, pozbawiona pylących i łatwopalnych włókien  celulozy i wiskozy, odporność na przenikanie płynów &gt; 200 cm H2O, wytrzymałość na rozrywanie na mokro/sucho min. 190kPa,w obszarze wzmocnień min.570kPa.
Zestaw  spełnia wymagania  dla  procedur wysokiego ryzyka wg normy  EN 13795, pakowany sterylnie w przezroczystą, foliową torbę z portami do sterylizacji, posiada min. 2 etykiety samoprzylepne do dokumentacji medycznej zawierające: numer katalogowy, numer lot, datę ważności oraz nazwę producenta
</t>
  </si>
  <si>
    <t>Iloczyn kolumny 11 i 9</t>
  </si>
  <si>
    <t>Suma kolumn 11 i 12</t>
  </si>
  <si>
    <t>2.</t>
  </si>
  <si>
    <t>3.</t>
  </si>
  <si>
    <t>4.</t>
  </si>
  <si>
    <t>5.</t>
  </si>
  <si>
    <t>6.</t>
  </si>
  <si>
    <t>8.</t>
  </si>
  <si>
    <t>szt.</t>
  </si>
  <si>
    <t>Sterylny podkład porodowy o wymiarach 102x113 cm składający się z 2 części: serwety z folii PE zabezpieczającej łóżko przed zanieczyszczeniem, ze wzmocnieniem 23x51cm w części podpośladkowej oraz  ze zintegrowanej z serwetą torby na płyny z filtrem, portem do ssaka, taśmą przylepną, kształtką usztywniającą, pakowana w papier zabezpieczający i wentylowaną torbę foliową do sterylizacji. Opakowanie jednostkowe zawiera  min. 3 etykiety samoprzylepne do dokumentacji medycznej zawierające: numer katalogowy, numer lot, datę ważności oraz nazwę producenta</t>
  </si>
  <si>
    <t>Sterylny zestaw do laparotomii 
Skład zestawu:
-1x serweta na stolik narzędziowy min. 152x190 cm 50 µ (owinięcie zestawu)
-1x serweta na stolik Mayo 80x142 cm  
-4x ręcznik  34x36 cm
-1x serweta do laparotomii  198/259x310cm z obłożeniem ramion stołu, z przylepnym otworem brzusznym 25x28 cm, z obszernym wzmocnieniem wokół otworu 40x100 cm +/- 3 cm  ze zintegrowanymi 4 rzepami, z obustronnymi torbami 25x76 cm wyposażonymi w rzepy do regulacji. Serweta wykonana w części okrywającej pacjenta z włókniny typu Spunlace (poliester, celuloza) o gramaturze 70g/m2, wzmocnienie chłonne wykonane z laminatu, łączna gramatura materiału min. 140 g/m2 boki z folii PE. Serweta dobrze układająca się na pacjencie, w części niekrytycznej „oddychająca”, paroprzepuszczalna. Zestaw zgodny z normą EN 13795 pakowany sterylnie w przezroczystą, foliową torbę z portami do sterylizacji, posiada min. 3 etykiety samoprzylepne do dokumentacji medycznej  zawierające:  numer katalogowy, numer lot, datę ważności oraz nazwę producenta. Producent spełnia wymogi normy środowiskowej ISO 14001 potwierdzonej certyfikatem</t>
  </si>
  <si>
    <t>Zestaw do artroskopii stawu barkowego ze wzmocnieniem. W skład zestawu wchodzi:                                                                                                                                                                                                                      -1x serweta na stolik narzędziowy min. 150x190 cm
-1x serweta  na stolik Mayo min. 75x140cm ze wzmocnieniem 
-1x serweta PE  typu U min. 135x190cm, przylepne wycięcie 15x61cm ± 1 cm
-1x serweta do operacji barku min.  260x400cm ze  wzmocnieniem chłonnym min. 45x70cm, posiada elastyczny otwór 9 * 10cm, zintegrowaną torbę na płyny, 3 uchwyty na przewody typu rzep 
- Osłona na rękę wykonana z bilaminatu rozmiar min. 35 * 70cm ± 2cm pakowana oddzielnie.
Serweta główna wykonana z włókniny polipropylenowej typu SMS o gramaturze 43g/m2, w strefie krytycznej ze wzmocnieniem chłonnym z laminatu, o łącznej gramaturze materiału min. 115 g/m2. Odporność na penetrację płynów min. 200 cm H2O, wytrzymałość na rozerwanie na sucho/mokro min. 250kPa. Absorpcja w obszarze wzmocnień min. 400%. Serweta dobrze układające się na pacjencie, w części niekrytycznej „oddychająca”, paroprzepuszczalna. Zestaw zgodny z normą EN 13795 pakowany sterylnie w przezroczystą, foliową torbę z portami do sterylizacji, posiada min. 2 etykiety samoprzylepne do dokumentacji medycznej  zawierające:  numer katalogowy, numer lot, datę ważności oraz nazwę producenta.</t>
  </si>
  <si>
    <t>13.</t>
  </si>
  <si>
    <t>Sterylny Fartuch Chirurgiczny wykonany z włókniny SMMMS o gramaturze 41 g/m2, repelentnej dla alkoholi (min. 7 stopień), wzmocniony włókniną SMMMS na rękawach i na przodzie o gramaturze w miejscu wzmocnień 85 g/m2, łączenie rękawów wykonane metodą  klejena w obszarze krytycznym, rękaw fartucha zakończony mankietem, fartuch po założeniu posiada widoczne oznaczenie stopnia barierowości,  wskaźnik odporności na penetrację płynów powyżej 65 cm H2O poza obszarem wzmocnień i powyżej 86 cm H2O w obszarze krytycznym, odporność na penetrację mikrobiologiczną na mokro (Barrier Index) min. 5,5 na całej powierzchni, opakowanie zawierające min. 2 szt. ręczników chłonnych, posiadający min.2 etykiety samoprzylepne do archiwizacji danych,  dokumenty potwierdzające spełnienie wymagań. Dostępne rozmiary: L-130 cm, XL- 140 cm, XLL-150 cm, 2XLL- 170 cm.</t>
  </si>
  <si>
    <t>17.</t>
  </si>
  <si>
    <t>19.</t>
  </si>
  <si>
    <t xml:space="preserve">Jednorazowa serweta bez wkładu chłonnego używana do stołów operacyjnych podczas krótkich zabiegów. Wykonana z włókniny polipropylenowej i spodniej pełnobarierowej folii polietylenowej, zabezpieczającej przed przesuwaniem się. Rozmiar 100x 225 cm. </t>
  </si>
  <si>
    <r>
      <t xml:space="preserve">Sterylny zestaw do cięcia cesarskiego. W skład zestawu wchodzi:
-1 x serweta na stolik narzędziowy min. 140x190cm (owinięcie zestawu)
-1 x serweta na stolik Mayo min. 80x142 cm
-1 x kocyk dla noworodka 100x105 cm
-1 x serweta do cięcia cesarskiego 196/249x300cm z obłożeniem ramion stołu, z otworem  30x36cm  z dodatkowymi przylepcami do umocowania serwety, wypełniony folią chirurgiczną wokół brzegów otworu, ze zintegrowaną torbą na płyny 270⁰ z kształtką usztywniającą, która umożliwia uformowanie i utrzymanie kształu wokół worka oraz z dwoma portami do ssaka, wzmocnienie chłonne  w rozmiarze 52x67 cm wokół otworu, zinegrowane cztery podwójne organizatory przewodów  oraz dodatkowe wzmocnienie chłonne na kończynach pacjentki w rozmiarze 43x57 cm. Część główna serwety osłaniająca pacjentkę wykonana z laminatu trójwarstwowego (polipropylen, polietylen, polipropylen), nie zawierająca włókien celulozy i wiskozy o gramaturze 66g/m2, boki wykonane z pełnobarierowej folii, ekran anestezjologiczny wykonany z  dwuwarstwowego laminatu (polipropylen, polietylen). Zestaw zgodny z normą EN 13795 pakowany sterylnie w przezroczystą, foliową torbę z portami do sterylizacji, zawiera min. 2 etykiety samoprzylepne do dokumentacji medycznej.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Sterylny zestaw do cięcia cesarskiego. Skład zestawu:
-1 x serweta na stolik narzędziowy  152x190cm wzmocnienie z folii PE z warstwą chłonną (owinięcie zestawu)
-1 x serweta na stolik Mayo 80 x142 cm ze wzmocnieniem
-1 x kocyk dla noworodka 76x86 cm
-1x ręczniki 35x35 +/-1cm-1 x serweta do cięcia cesarskiego 196/259x307cmz obłożeniem ramion stołu, z otworem brzusznym  wypełnionym folią chirurgiczną z wycięciem w kształcie gruszki 18x18 cm, ze zintegrowaną torbą na płyny 360⁰ z kształtką usztywniającą umożliwiającą uformowanie i utrzymanie kształtu worka oraz z zabezpieczeniem zapobiegającym rozerwaniu serwety lub ubioru operatora na końcach usztywnień torby, z 2 portami do ssaka, ze wzmocnieniem chłonnym 40x50 +/- 3 cm poniżej otworu, 3 zintegrowane organizatory przewodów typu rzep. Serweta wykonana z wielowarstwowej włókniny polipropylenowej typu SMS o gramaturze max. 43 g/m2, wzmocnienie chłonne wykonane laminatu, łączna gramatura materiału min.115 g/m2 o odporności na penetracje płynów min. 200 cmH2O, serweta dobrze układające się na pacjentce, w części niekrytycznej „oddychająca”, paroprzepuszczalna.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 oraz nazwę producenta, w tym 2 etykiety  dodatkowo zawierające kod kreskowy . Sterylizacja tlenkiem etylenu. Zestawy pakowane zbiorczo w worek foliowy, następnie karton. Producent spełnia wymogi normy środowiskowej ISO 14001 potwierdzony certyfikatem.</t>
    </r>
  </si>
  <si>
    <r>
      <t xml:space="preserve">Jałowy zestaw chirurgiczny uniwersalny wzmocniony.- wykonany z laminatu dwuwarstwowego polipropylen i polietylen o min gramatrurze 58 kg/m2, w krytycznym obszarze wzmocnienie chłonne z polipropylenu o gramaturze 60g/m2 pozbawione pylących włókien, odporny na przenikanie cieczy &gt;175cmH20, wytrzymałość na rozerwanie na sucho/mokro min 145kPa, współczynnik pylenia ≤ 1,7, nie zawierający lateksu 
Skład zestawu:
- 1 x serweta na stolik Mayo 80x142 cm składana rewersowo z folii PE ze wzmocnieniem z polipropylenu 55x88 cm
- 2 x serwety boczne 75x90 cm, ze wzmocnieniem 60x25cm z przylepna o długości 84cm
- 1 x  serweta dolna 175x190 cm, ze wzmocnieniem 67x25 cm, przylepna o długości 98 cm, posiadająca organizer na przewody
- 1 x  serwetę górna 150x240 cm, ze wzmocnieniem 67x25 cm, przylepna o długości 98 cm, posiadająca organizer na przewody
- 1 x taśma lepna 9x50 cm
Całość zawinięta w serwetę na stół instrumentariuszki 152x190 cm z  folii PE 50µ ze wzmocnieniem i mikroteksturą
Tolerancja rozmiarów  serwet+/-2 cm. Taśmy lepne ułatwiają mocowanie w rękawiczkach. Zestaw zgodny  z  normą  EN 13795,  pakowany sterylnie w przezroczystą, foliową torbę.  Zawierający min. 2 etykiety samoprzylepne do archiwizacji danych.  Opakowanie  zbiorcze (karton) zabezpieczone dodatkowo workiem z folii PE.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    </t>
    </r>
    <r>
      <rPr>
        <sz val="9"/>
        <rFont val="Arial"/>
        <family val="2"/>
      </rPr>
      <t xml:space="preserve">                                                                                        Sterylny zestaw chirurgiczny uniwersalny wzmocniony o składzie:
1 x wzmocniona osłona (serweta) na stolik Mayo o wymiarach 80 cm x 145 cm, składana teleskopowo z folii PE o gramaturze 50 g/m2 wzmocniona chłonną włókniną wiskozowo-poliestrową o wymiarach 60 cm x 145
2 x serweta samoprzylepna o wymiarach 75cm x 90cm, wzmocnienie o wymiarach 25 cm x 60 cm
1 x serweta samoprzylepna o wymiarach 180cm x 180cm, wzmocnienie o wymiarach 25 cm x 60 cm
1 x serweta samoprzylepna o wymiarach 150cm x 240cm, wzmocnienie o wymiarach 25 cm x 60 cm
1 x taśma samoprzylepna o wymiarach 10 cm x 50 cm
4 x ręcznik chłonny o wymiarach 30 cm x 30 cm
1 x serweta wzmocniona na stół instrumentalny stanowiąca owinięcie zestawu o wymiarach 150 cm x 190 cm, z warstwy nieprzemakalnej folii PE o gramaturze 40 g/m2, wzmocniona hydrofilową włókniną wiskozowo-poliestrową o wymiarach 65 cm x 190 cm.
Serwety wykonane z chłonnego i nieprzemakalnego laminatu dwuwarstwowego o gramaturze 56 g/m2 w strefie krytycznej wyposażona we wzmocnienie wysokochłonne o gramaturze 80 g/m2, zintegrowana z dwoma poczwórnymi organizerami przewodów. Łączna gramatura w strefie wzmocnionej 136 g/m2.
Wytrzymałość na wypychanie na sucho/mokro w obszarze krytycznym 108/95 kPa. Wytrzymałość na rozciąganie na sucho/mokro 60/65N. Odporność na penetrację płynów 188 cm H2O. Współczynnik pylenia &lt; 1.85log10. Chłonność warstwy zewnętrznej 287%. Spełnia wymogi aktualnej normy PN-EN 13795-1. Opakowanie folia-papier wyposażone w informację o kierunku otwierania oraz 4 etykiety samoprzylepne typu TAG służące do archiwizacji danych.</t>
    </r>
  </si>
  <si>
    <t>Dopuszcza się składanie ofert częściowych (na poszczególne pozycje asortymentowe).</t>
  </si>
  <si>
    <t>NZ/9/24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</si>
</sst>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5" fillId="0" borderId="0" xfId="0" applyFont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16" fillId="36" borderId="13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5" fillId="35" borderId="14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15" fillId="34" borderId="15" xfId="0" applyFont="1" applyFill="1" applyBorder="1" applyAlignment="1">
      <alignment vertical="center"/>
    </xf>
    <xf numFmtId="0" fontId="15" fillId="34" borderId="16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top" wrapText="1"/>
    </xf>
    <xf numFmtId="0" fontId="24" fillId="34" borderId="10" xfId="54" applyNumberFormat="1" applyFont="1" applyFill="1" applyBorder="1" applyAlignment="1" applyProtection="1">
      <alignment horizontal="left" vertical="top" wrapText="1"/>
      <protection/>
    </xf>
    <xf numFmtId="0" fontId="0" fillId="34" borderId="17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6" fillId="34" borderId="14" xfId="0" applyFont="1" applyFill="1" applyBorder="1" applyAlignment="1">
      <alignment wrapText="1"/>
    </xf>
    <xf numFmtId="0" fontId="16" fillId="34" borderId="14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vertical="top" wrapText="1"/>
    </xf>
    <xf numFmtId="0" fontId="15" fillId="37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left" vertical="top" wrapText="1"/>
    </xf>
    <xf numFmtId="0" fontId="24" fillId="34" borderId="17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42" fillId="38" borderId="18" xfId="0" applyFont="1" applyFill="1" applyBorder="1" applyAlignment="1">
      <alignment horizontal="left" vertical="center"/>
    </xf>
    <xf numFmtId="0" fontId="43" fillId="38" borderId="19" xfId="0" applyFont="1" applyFill="1" applyBorder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9" fontId="17" fillId="0" borderId="12" xfId="0" applyNumberFormat="1" applyFont="1" applyBorder="1" applyAlignment="1">
      <alignment vertical="center"/>
    </xf>
    <xf numFmtId="44" fontId="17" fillId="34" borderId="12" xfId="0" applyNumberFormat="1" applyFont="1" applyFill="1" applyBorder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vertical="center"/>
    </xf>
    <xf numFmtId="9" fontId="17" fillId="0" borderId="11" xfId="0" applyNumberFormat="1" applyFont="1" applyBorder="1" applyAlignment="1">
      <alignment vertical="center"/>
    </xf>
    <xf numFmtId="44" fontId="17" fillId="34" borderId="20" xfId="0" applyNumberFormat="1" applyFont="1" applyFill="1" applyBorder="1" applyAlignment="1">
      <alignment vertical="center"/>
    </xf>
    <xf numFmtId="44" fontId="17" fillId="34" borderId="11" xfId="0" applyNumberFormat="1" applyFont="1" applyFill="1" applyBorder="1" applyAlignment="1">
      <alignment vertical="center"/>
    </xf>
    <xf numFmtId="0" fontId="29" fillId="34" borderId="11" xfId="0" applyFont="1" applyFill="1" applyBorder="1" applyAlignment="1">
      <alignment horizontal="center" vertical="center"/>
    </xf>
    <xf numFmtId="0" fontId="17" fillId="34" borderId="11" xfId="55" applyNumberFormat="1" applyFont="1" applyFill="1" applyBorder="1" applyAlignment="1" applyProtection="1">
      <alignment horizontal="center" vertical="center"/>
      <protection/>
    </xf>
    <xf numFmtId="3" fontId="17" fillId="34" borderId="11" xfId="55" applyNumberFormat="1" applyFont="1" applyFill="1" applyBorder="1" applyAlignment="1" applyProtection="1">
      <alignment horizontal="center" vertical="center"/>
      <protection/>
    </xf>
    <xf numFmtId="166" fontId="21" fillId="0" borderId="11" xfId="0" applyNumberFormat="1" applyFont="1" applyBorder="1" applyAlignment="1">
      <alignment vertical="center" wrapText="1"/>
    </xf>
    <xf numFmtId="0" fontId="17" fillId="34" borderId="14" xfId="55" applyNumberFormat="1" applyFont="1" applyFill="1" applyBorder="1" applyAlignment="1" applyProtection="1">
      <alignment horizontal="center" vertical="center"/>
      <protection/>
    </xf>
    <xf numFmtId="3" fontId="17" fillId="34" borderId="14" xfId="55" applyNumberFormat="1" applyFont="1" applyFill="1" applyBorder="1" applyAlignment="1" applyProtection="1">
      <alignment horizontal="center" vertical="center"/>
      <protection/>
    </xf>
    <xf numFmtId="166" fontId="21" fillId="0" borderId="14" xfId="0" applyNumberFormat="1" applyFont="1" applyBorder="1" applyAlignment="1">
      <alignment vertical="center" wrapText="1"/>
    </xf>
    <xf numFmtId="9" fontId="17" fillId="0" borderId="14" xfId="0" applyNumberFormat="1" applyFont="1" applyBorder="1" applyAlignment="1">
      <alignment vertical="center"/>
    </xf>
    <xf numFmtId="44" fontId="17" fillId="34" borderId="21" xfId="0" applyNumberFormat="1" applyFont="1" applyFill="1" applyBorder="1" applyAlignment="1">
      <alignment vertical="center"/>
    </xf>
    <xf numFmtId="44" fontId="17" fillId="34" borderId="14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44" fontId="29" fillId="0" borderId="22" xfId="0" applyNumberFormat="1" applyFont="1" applyBorder="1" applyAlignment="1">
      <alignment/>
    </xf>
    <xf numFmtId="44" fontId="29" fillId="34" borderId="23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15" fillId="37" borderId="24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44" fontId="24" fillId="34" borderId="25" xfId="0" applyNumberFormat="1" applyFont="1" applyFill="1" applyBorder="1" applyAlignment="1">
      <alignment vertical="center"/>
    </xf>
    <xf numFmtId="44" fontId="24" fillId="34" borderId="26" xfId="0" applyNumberFormat="1" applyFont="1" applyFill="1" applyBorder="1" applyAlignment="1">
      <alignment vertical="center"/>
    </xf>
    <xf numFmtId="44" fontId="24" fillId="34" borderId="27" xfId="0" applyNumberFormat="1" applyFont="1" applyFill="1" applyBorder="1" applyAlignment="1">
      <alignment vertical="center"/>
    </xf>
    <xf numFmtId="0" fontId="16" fillId="36" borderId="25" xfId="0" applyFont="1" applyFill="1" applyBorder="1" applyAlignment="1">
      <alignment horizontal="center" wrapText="1"/>
    </xf>
    <xf numFmtId="0" fontId="16" fillId="34" borderId="26" xfId="0" applyFont="1" applyFill="1" applyBorder="1" applyAlignment="1">
      <alignment horizontal="center" wrapText="1"/>
    </xf>
    <xf numFmtId="0" fontId="16" fillId="34" borderId="27" xfId="0" applyFont="1" applyFill="1" applyBorder="1" applyAlignment="1">
      <alignment vertical="top" wrapText="1"/>
    </xf>
    <xf numFmtId="44" fontId="29" fillId="34" borderId="22" xfId="0" applyNumberFormat="1" applyFont="1" applyFill="1" applyBorder="1" applyAlignment="1">
      <alignment/>
    </xf>
    <xf numFmtId="44" fontId="28" fillId="34" borderId="28" xfId="0" applyNumberFormat="1" applyFont="1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akiet 3" xfId="54"/>
    <cellStyle name="Normalny_Pakiet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3">
      <selection activeCell="R15" sqref="R15"/>
    </sheetView>
  </sheetViews>
  <sheetFormatPr defaultColWidth="9.140625" defaultRowHeight="12.75"/>
  <cols>
    <col min="1" max="1" width="5.140625" style="0" customWidth="1"/>
    <col min="2" max="2" width="114.140625" style="0" customWidth="1"/>
    <col min="3" max="3" width="9.8515625" style="0" customWidth="1"/>
    <col min="4" max="5" width="9.28125" style="0" customWidth="1"/>
    <col min="6" max="6" width="7.140625" style="0" customWidth="1"/>
    <col min="7" max="7" width="6.8515625" style="0" customWidth="1"/>
    <col min="8" max="8" width="8.00390625" style="0" customWidth="1"/>
    <col min="9" max="9" width="8.7109375" style="0" customWidth="1"/>
    <col min="10" max="10" width="9.8515625" style="0" customWidth="1"/>
    <col min="11" max="11" width="12.28125" style="0" customWidth="1"/>
    <col min="12" max="12" width="11.7109375" style="0" customWidth="1"/>
    <col min="13" max="13" width="12.7109375" style="0" customWidth="1"/>
  </cols>
  <sheetData>
    <row r="1" spans="1:13" ht="18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4" ht="12.75">
      <c r="B2" s="1"/>
      <c r="D2" s="1" t="s">
        <v>11</v>
      </c>
    </row>
    <row r="3" ht="13.5" thickBot="1">
      <c r="L3" s="1" t="s">
        <v>12</v>
      </c>
    </row>
    <row r="4" spans="1:13" ht="31.5">
      <c r="A4" s="13" t="s">
        <v>13</v>
      </c>
      <c r="B4" s="14" t="s">
        <v>14</v>
      </c>
      <c r="C4" s="14" t="s">
        <v>15</v>
      </c>
      <c r="D4" s="14" t="s">
        <v>16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66" t="s">
        <v>10</v>
      </c>
    </row>
    <row r="5" spans="1:13" ht="12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67">
        <v>13</v>
      </c>
    </row>
    <row r="6" spans="1:13" ht="33.75" customHeight="1" thickBot="1">
      <c r="A6" s="24"/>
      <c r="B6" s="25"/>
      <c r="C6" s="25"/>
      <c r="D6" s="26"/>
      <c r="E6" s="26"/>
      <c r="F6" s="25"/>
      <c r="G6" s="27"/>
      <c r="H6" s="25"/>
      <c r="I6" s="25"/>
      <c r="J6" s="28" t="s">
        <v>0</v>
      </c>
      <c r="K6" s="28" t="s">
        <v>1</v>
      </c>
      <c r="L6" s="28" t="s">
        <v>21</v>
      </c>
      <c r="M6" s="68" t="s">
        <v>22</v>
      </c>
    </row>
    <row r="7" spans="1:13" ht="156" customHeight="1">
      <c r="A7" s="61" t="s">
        <v>23</v>
      </c>
      <c r="B7" s="62" t="s">
        <v>32</v>
      </c>
      <c r="C7" s="32"/>
      <c r="D7" s="11"/>
      <c r="E7" s="11"/>
      <c r="F7" s="35" t="s">
        <v>29</v>
      </c>
      <c r="G7" s="36">
        <v>160</v>
      </c>
      <c r="H7" s="37"/>
      <c r="I7" s="38"/>
      <c r="J7" s="39">
        <f aca="true" t="shared" si="0" ref="J7:J15">H7*I7+H7</f>
        <v>0</v>
      </c>
      <c r="K7" s="39">
        <f>G7*H7</f>
        <v>0</v>
      </c>
      <c r="L7" s="39">
        <f>K7*I7</f>
        <v>0</v>
      </c>
      <c r="M7" s="63">
        <f>SUM(K7:L7)</f>
        <v>0</v>
      </c>
    </row>
    <row r="8" spans="1:13" ht="375.75" customHeight="1">
      <c r="A8" s="29" t="s">
        <v>24</v>
      </c>
      <c r="B8" s="22" t="s">
        <v>39</v>
      </c>
      <c r="C8" s="18"/>
      <c r="D8" s="12"/>
      <c r="E8" s="12"/>
      <c r="F8" s="40" t="s">
        <v>29</v>
      </c>
      <c r="G8" s="45">
        <v>500</v>
      </c>
      <c r="H8" s="41"/>
      <c r="I8" s="42"/>
      <c r="J8" s="43">
        <f t="shared" si="0"/>
        <v>0</v>
      </c>
      <c r="K8" s="44">
        <f>G8*H8</f>
        <v>0</v>
      </c>
      <c r="L8" s="44">
        <f>K8*I8</f>
        <v>0</v>
      </c>
      <c r="M8" s="64">
        <f>SUM(K8:L8)</f>
        <v>0</v>
      </c>
    </row>
    <row r="9" spans="1:13" ht="52.5" customHeight="1">
      <c r="A9" s="29" t="s">
        <v>25</v>
      </c>
      <c r="B9" s="30" t="s">
        <v>30</v>
      </c>
      <c r="C9" s="18"/>
      <c r="D9" s="12"/>
      <c r="E9" s="12"/>
      <c r="F9" s="46" t="s">
        <v>29</v>
      </c>
      <c r="G9" s="47">
        <v>240</v>
      </c>
      <c r="H9" s="48"/>
      <c r="I9" s="42"/>
      <c r="J9" s="43">
        <f t="shared" si="0"/>
        <v>0</v>
      </c>
      <c r="K9" s="44">
        <f>G9*H9</f>
        <v>0</v>
      </c>
      <c r="L9" s="44">
        <f>K9*I9</f>
        <v>0</v>
      </c>
      <c r="M9" s="64">
        <f>SUM(K9:L9)</f>
        <v>0</v>
      </c>
    </row>
    <row r="10" spans="1:13" ht="155.25" customHeight="1">
      <c r="A10" s="29" t="s">
        <v>26</v>
      </c>
      <c r="B10" s="23" t="s">
        <v>20</v>
      </c>
      <c r="C10" s="18"/>
      <c r="D10" s="12"/>
      <c r="E10" s="12"/>
      <c r="F10" s="46" t="s">
        <v>29</v>
      </c>
      <c r="G10" s="47">
        <v>200</v>
      </c>
      <c r="H10" s="48"/>
      <c r="I10" s="42"/>
      <c r="J10" s="43">
        <f t="shared" si="0"/>
        <v>0</v>
      </c>
      <c r="K10" s="44">
        <f>G10*H10</f>
        <v>0</v>
      </c>
      <c r="L10" s="44">
        <f>K10*I10</f>
        <v>0</v>
      </c>
      <c r="M10" s="64">
        <f>SUM(K10:L10)</f>
        <v>0</v>
      </c>
    </row>
    <row r="11" spans="1:13" ht="159.75" customHeight="1">
      <c r="A11" s="29" t="s">
        <v>27</v>
      </c>
      <c r="B11" s="23" t="s">
        <v>17</v>
      </c>
      <c r="C11" s="18"/>
      <c r="D11" s="12"/>
      <c r="E11" s="12"/>
      <c r="F11" s="46" t="s">
        <v>29</v>
      </c>
      <c r="G11" s="47">
        <v>130</v>
      </c>
      <c r="H11" s="48"/>
      <c r="I11" s="42"/>
      <c r="J11" s="43">
        <f t="shared" si="0"/>
        <v>0</v>
      </c>
      <c r="K11" s="44">
        <f>G11*H11</f>
        <v>0</v>
      </c>
      <c r="L11" s="44">
        <f>K11*I11</f>
        <v>0</v>
      </c>
      <c r="M11" s="64">
        <f>SUM(K11:L11)</f>
        <v>0</v>
      </c>
    </row>
    <row r="12" spans="1:13" ht="148.5" customHeight="1">
      <c r="A12" s="29" t="s">
        <v>28</v>
      </c>
      <c r="B12" s="30" t="s">
        <v>31</v>
      </c>
      <c r="C12" s="18"/>
      <c r="D12" s="12"/>
      <c r="E12" s="12"/>
      <c r="F12" s="46" t="s">
        <v>29</v>
      </c>
      <c r="G12" s="47">
        <v>50</v>
      </c>
      <c r="H12" s="48"/>
      <c r="I12" s="42"/>
      <c r="J12" s="43">
        <f t="shared" si="0"/>
        <v>0</v>
      </c>
      <c r="K12" s="44">
        <f>G12*H12</f>
        <v>0</v>
      </c>
      <c r="L12" s="44">
        <f>K12*I12</f>
        <v>0</v>
      </c>
      <c r="M12" s="64">
        <f>SUM(K12:L12)</f>
        <v>0</v>
      </c>
    </row>
    <row r="13" spans="1:13" ht="86.25" customHeight="1">
      <c r="A13" s="29" t="s">
        <v>33</v>
      </c>
      <c r="B13" s="30" t="s">
        <v>34</v>
      </c>
      <c r="C13" s="18"/>
      <c r="D13" s="12"/>
      <c r="E13" s="12"/>
      <c r="F13" s="46" t="s">
        <v>29</v>
      </c>
      <c r="G13" s="47">
        <v>400</v>
      </c>
      <c r="H13" s="48"/>
      <c r="I13" s="42"/>
      <c r="J13" s="43">
        <f t="shared" si="0"/>
        <v>0</v>
      </c>
      <c r="K13" s="44">
        <f>G13*H13</f>
        <v>0</v>
      </c>
      <c r="L13" s="44">
        <f>K13*I13</f>
        <v>0</v>
      </c>
      <c r="M13" s="64">
        <f>SUM(K13:L13)</f>
        <v>0</v>
      </c>
    </row>
    <row r="14" spans="1:13" ht="30.75" customHeight="1">
      <c r="A14" s="20" t="s">
        <v>35</v>
      </c>
      <c r="B14" s="30" t="s">
        <v>37</v>
      </c>
      <c r="C14" s="18"/>
      <c r="D14" s="12"/>
      <c r="E14" s="12"/>
      <c r="F14" s="46" t="s">
        <v>29</v>
      </c>
      <c r="G14" s="47">
        <v>1000</v>
      </c>
      <c r="H14" s="48"/>
      <c r="I14" s="42"/>
      <c r="J14" s="43">
        <f t="shared" si="0"/>
        <v>0</v>
      </c>
      <c r="K14" s="44">
        <f>G14*H14</f>
        <v>0</v>
      </c>
      <c r="L14" s="44">
        <f>K14*I14</f>
        <v>0</v>
      </c>
      <c r="M14" s="64">
        <f>SUM(K14:L14)</f>
        <v>0</v>
      </c>
    </row>
    <row r="15" spans="1:13" ht="339" customHeight="1" thickBot="1">
      <c r="A15" s="21" t="s">
        <v>36</v>
      </c>
      <c r="B15" s="31" t="s">
        <v>38</v>
      </c>
      <c r="C15" s="15"/>
      <c r="D15" s="16"/>
      <c r="E15" s="16"/>
      <c r="F15" s="49" t="s">
        <v>29</v>
      </c>
      <c r="G15" s="50">
        <v>130</v>
      </c>
      <c r="H15" s="51"/>
      <c r="I15" s="52"/>
      <c r="J15" s="53">
        <f t="shared" si="0"/>
        <v>0</v>
      </c>
      <c r="K15" s="54">
        <f>G15*H15</f>
        <v>0</v>
      </c>
      <c r="L15" s="54">
        <f>K15*I15</f>
        <v>0</v>
      </c>
      <c r="M15" s="65">
        <f>SUM(K15:L15)</f>
        <v>0</v>
      </c>
    </row>
    <row r="16" spans="3:13" ht="16.5" customHeight="1" thickBot="1">
      <c r="C16" s="17"/>
      <c r="F16" s="55"/>
      <c r="G16" s="55"/>
      <c r="H16" s="55"/>
      <c r="I16" s="55"/>
      <c r="J16" s="56" t="s">
        <v>19</v>
      </c>
      <c r="K16" s="57">
        <f>SUM(K7:K15)</f>
        <v>0</v>
      </c>
      <c r="L16" s="69">
        <f>SUM(L7:L15)</f>
        <v>0</v>
      </c>
      <c r="M16" s="70">
        <f>SUM(M7:M15)</f>
        <v>0</v>
      </c>
    </row>
    <row r="17" spans="1:9" ht="12.75">
      <c r="A17" s="2" t="s">
        <v>18</v>
      </c>
      <c r="B17" s="8"/>
      <c r="C17" s="3"/>
      <c r="D17" s="4"/>
      <c r="E17" s="5"/>
      <c r="F17" s="5"/>
      <c r="G17" s="5"/>
      <c r="H17" s="6"/>
      <c r="I17" s="7"/>
    </row>
    <row r="18" ht="13.5" thickBot="1">
      <c r="M18" s="19"/>
    </row>
    <row r="19" spans="1:2" ht="13.5" thickBot="1">
      <c r="A19" s="33" t="s">
        <v>40</v>
      </c>
      <c r="B19" s="34"/>
    </row>
    <row r="22" spans="11:13" ht="12.75" customHeight="1">
      <c r="K22" s="58"/>
      <c r="L22" s="58"/>
      <c r="M22" s="58"/>
    </row>
    <row r="23" spans="11:13" ht="12.75" customHeight="1">
      <c r="K23" s="59"/>
      <c r="L23" s="59"/>
      <c r="M23" s="59"/>
    </row>
  </sheetData>
  <sheetProtection selectLockedCells="1" selectUnlockedCells="1"/>
  <mergeCells count="3">
    <mergeCell ref="K22:M22"/>
    <mergeCell ref="K23:M23"/>
    <mergeCell ref="A1:M1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scale="56" r:id="rId1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</dc:creator>
  <cp:keywords/>
  <dc:description/>
  <cp:lastModifiedBy>Joanna</cp:lastModifiedBy>
  <cp:lastPrinted>2024-06-14T05:11:11Z</cp:lastPrinted>
  <dcterms:created xsi:type="dcterms:W3CDTF">2013-09-20T09:39:05Z</dcterms:created>
  <dcterms:modified xsi:type="dcterms:W3CDTF">2024-06-14T05:13:28Z</dcterms:modified>
  <cp:category/>
  <cp:version/>
  <cp:contentType/>
  <cp:contentStatus/>
</cp:coreProperties>
</file>