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ktop\przetarg 2023\"/>
    </mc:Choice>
  </mc:AlternateContent>
  <bookViews>
    <workbookView xWindow="0" yWindow="0" windowWidth="16380" windowHeight="8190" tabRatio="500"/>
  </bookViews>
  <sheets>
    <sheet name="kosztorys_umowa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0" i="1" l="1"/>
  <c r="J8" i="1"/>
  <c r="H134" i="1"/>
  <c r="J64" i="1"/>
  <c r="J73" i="1"/>
  <c r="H133" i="1"/>
  <c r="H132" i="1"/>
  <c r="H131" i="1"/>
  <c r="J40" i="1"/>
  <c r="J57" i="1"/>
  <c r="J112" i="1"/>
  <c r="H130" i="1"/>
  <c r="H129" i="1"/>
  <c r="H128" i="1"/>
  <c r="J17" i="1"/>
  <c r="J90" i="1"/>
  <c r="H126" i="1"/>
  <c r="H127" i="1"/>
  <c r="H124" i="1"/>
  <c r="H123" i="1"/>
  <c r="H122" i="1"/>
  <c r="H121" i="1"/>
  <c r="H119" i="1"/>
  <c r="H118" i="1"/>
  <c r="H117" i="1"/>
  <c r="H116" i="1"/>
  <c r="H115" i="1"/>
  <c r="H114" i="1"/>
  <c r="H113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89" i="1"/>
  <c r="H88" i="1"/>
  <c r="H85" i="1"/>
  <c r="H84" i="1"/>
  <c r="H83" i="1"/>
  <c r="H82" i="1"/>
  <c r="H81" i="1"/>
  <c r="H80" i="1"/>
  <c r="H79" i="1"/>
  <c r="H78" i="1"/>
  <c r="H77" i="1"/>
  <c r="H76" i="1"/>
  <c r="H75" i="1"/>
  <c r="H74" i="1"/>
  <c r="H72" i="1"/>
  <c r="H71" i="1"/>
  <c r="H70" i="1"/>
  <c r="H69" i="1"/>
  <c r="H68" i="1"/>
  <c r="H67" i="1"/>
  <c r="H66" i="1"/>
  <c r="H65" i="1"/>
  <c r="H63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J125" i="1" l="1"/>
  <c r="H135" i="1"/>
</calcChain>
</file>

<file path=xl/sharedStrings.xml><?xml version="1.0" encoding="utf-8"?>
<sst xmlns="http://schemas.openxmlformats.org/spreadsheetml/2006/main" count="376" uniqueCount="195">
  <si>
    <t xml:space="preserve"> I  PODBUDOWY</t>
  </si>
  <si>
    <t>Lp.</t>
  </si>
  <si>
    <t>SST naprawa i remont dróg</t>
  </si>
  <si>
    <t>Opis robót</t>
  </si>
  <si>
    <t>Jedn. Miar</t>
  </si>
  <si>
    <t>Ilośc</t>
  </si>
  <si>
    <t>Wartość brutto</t>
  </si>
  <si>
    <t>I PODBUDOWY</t>
  </si>
  <si>
    <t>D-04.01.01</t>
  </si>
  <si>
    <t>Profilowanie i zagęszczenie podłoża mechanicznie kat.gr.I-IV wraz z doprowadzeniem do wymaganej nośności</t>
  </si>
  <si>
    <t>m2</t>
  </si>
  <si>
    <t>D-04.02.01</t>
  </si>
  <si>
    <t>Warstwy odsączające w korycie lub na całej szerokości drogi , wykonywane mechanicznie grubość po zagęszczeniu 10 cm</t>
  </si>
  <si>
    <t>D-04.08.04</t>
  </si>
  <si>
    <t>Wyrównanie istniejącej podbudowy tłuczniem sortowanym 0-31,5 mm zagęszczanym mechanicznie</t>
  </si>
  <si>
    <t>m3</t>
  </si>
  <si>
    <t>D-04.08.01</t>
  </si>
  <si>
    <t>t</t>
  </si>
  <si>
    <t>D-04.06.01</t>
  </si>
  <si>
    <t>Wykonanie podbudowy betonowej gr. 12 cm                       ( B-15) wraz z pielęgnacją , cena scalona</t>
  </si>
  <si>
    <t>D-04.04.02</t>
  </si>
  <si>
    <t>Podbudowy z kruszyw łamanych niesortowanych      0-63 mm , warsrwa dolna za 1 cm wykonane jako 2/3 podbudowy</t>
  </si>
  <si>
    <t>Podbudowy z kruszyw łamnych niesortowanych          0-31,5 mm warstwa górna za 1 cm wykonana jako 1/3 podbudowy</t>
  </si>
  <si>
    <t>Wzmocnienie istniejącej nawierzchni jako podbudowy - tłuczeń kamienny z 1 cm</t>
  </si>
  <si>
    <t>II NAWIERZCHNIE ULEPSZONE</t>
  </si>
  <si>
    <t>D-05.03.04</t>
  </si>
  <si>
    <t>Nawierzchnie betonowe , w-wa górna za 1 cm</t>
  </si>
  <si>
    <t>D-05.03.05</t>
  </si>
  <si>
    <t>Nawierzchnia z mieszanek bitumicznych grysowych ,  w-wa wiążąca za 1 cm - dla kategorii ruchu III-IV</t>
  </si>
  <si>
    <t>Nawierzchnia z mieszanek bitumicznych grysowych , asfalt modyfikowany w-wa wiążąca za 1 cm - dla kategorii ruchu III-IV</t>
  </si>
  <si>
    <t>D-05.03.13</t>
  </si>
  <si>
    <t>Nawierzchnia z mieszanek bitumicznych grysowych , asfalt modyfikowany w-wa wiążąca za 1 cm - dla kategorii ruchu V-VII</t>
  </si>
  <si>
    <t>Nawierzchnia z mieszanek bitumicznych grysowych , asfaltowa - warstwa ścieralna za 1 cm dla kategorii ruchu III-IV</t>
  </si>
  <si>
    <t>Nawierzchnia z mieszanek bitumicznych grysowych , asfalt modyfikowany - warstwa ścieralna za 1 cm dla kategorii ruchu III-IV</t>
  </si>
  <si>
    <t>Nawierzchnia z mieszanek bitumicznych grysowych , asfalt modyfikowany - warstwa ścieralna za 1 cm dla kategorii ruchu V-VII</t>
  </si>
  <si>
    <t>Nawierzchnia z mieszanek bitumicznych , w-wa ścieralna SMA - za 1 cm</t>
  </si>
  <si>
    <t>D-04.03.01</t>
  </si>
  <si>
    <t>Skropienie międzywarstwowe emulsją - kalkulacja indywidualna</t>
  </si>
  <si>
    <t>Ułożenie geowłókniny 200-250 g/m2</t>
  </si>
  <si>
    <t>D-05.03.26a</t>
  </si>
  <si>
    <t>Ułożenie siatki ( geokompozyt) min 100 kN/m2</t>
  </si>
  <si>
    <t>D-05.03.07</t>
  </si>
  <si>
    <t>Nawierzchnia z mieszanki asfaltu lanego modyfikowanego ( warstwa ścieralna) za 1 cm</t>
  </si>
  <si>
    <t>D-05.03.23</t>
  </si>
  <si>
    <t>Nawierzchnia z kostki betonowej szarej  gr. 8 cm kostka fazowa i  bezfazowa na podsypce piaskowej</t>
  </si>
  <si>
    <t>Nawierzchnia z kostki betonowej antysmogowej  gr. 8 cm kostka  bezfazowa na podsypce piaskowej</t>
  </si>
  <si>
    <t>Nawierzchnia z kostki betonowej kolorowej fazowej i bezfazowej gr. 8 cm na podsypce piaskowej w tym kostka medialna</t>
  </si>
  <si>
    <t>Nawierzchnia z kostki betonowej gr. 8 cm na podsypce piaskowej ( materiał z odzysku) wraz z transportem materiału na wskazane miejsce</t>
  </si>
  <si>
    <t>D-05.03.23+ kalkulacja indywidualna</t>
  </si>
  <si>
    <t>Nawierzchnia z płyt "Zielony Parking" na podsypce piaskowej z wypełnieniem spoin i otworów ziemią urodzajną z nasionami traw</t>
  </si>
  <si>
    <t>D-05.03.01</t>
  </si>
  <si>
    <t>Nawierzchnia z kostki kamiennej na pods. cem-piaskowej z wypełnieniem spoin zaprawą cementową</t>
  </si>
  <si>
    <t>kalk. Ind.</t>
  </si>
  <si>
    <t>Wypełnienie spoin zaprawą typu SOPRO lub równoważną dla nawierzchni z kostki kamiennej  nieregularnej - cena uśredniona</t>
  </si>
  <si>
    <t>Nawierzchnia żywiczna typu ECO-way</t>
  </si>
  <si>
    <t>Nawierzchnia z kostki kamiennej na pods. cem-piaskowej z wypełnieniem spoin  SOPRO lub równoważną - kostka z odzysku</t>
  </si>
  <si>
    <t>Wykonanie nawierzchni betonowej w zatokach dla autobusów , zbrojonej z B-40 gr. 22 cm dyblowanej , dylatowanej</t>
  </si>
  <si>
    <t>III ROBOTY ROZBIÓRKOWE</t>
  </si>
  <si>
    <t>D-01.02.04</t>
  </si>
  <si>
    <t>Rozebranie podbudowy betonowej ręcznie za 1 cm  gr.</t>
  </si>
  <si>
    <t>Rozebranie podbudowy betonowej mechanicznie za 1 cm gr.</t>
  </si>
  <si>
    <t>Rozebranie nawierzchni bitumicznych mechanicznie za 1 cm gr.</t>
  </si>
  <si>
    <t xml:space="preserve">Rozebranie nawierzchni z kostki kamiennej </t>
  </si>
  <si>
    <t>Rozbiórka nawierzchni z kostki betonowej</t>
  </si>
  <si>
    <t>Rozbiórka nawierzchni z trylinki na podsypce piaskowej</t>
  </si>
  <si>
    <t xml:space="preserve">Rozbiórka ław betonowych </t>
  </si>
  <si>
    <t>Rozbiórka krawężnika betonowego 15/30 na podsypce cementowo-piaskowej</t>
  </si>
  <si>
    <t>mb</t>
  </si>
  <si>
    <t>Rozbiórka krawężnika betonowego 20/30 na podsypce cementowo-piaskowej</t>
  </si>
  <si>
    <t>Rozbiórka krawężnika kamiennego</t>
  </si>
  <si>
    <t>Rozbiórka obrzeży 8/30 na podsypce piaskowej</t>
  </si>
  <si>
    <t>Rozbiórka chodnika z płyt betonowych 35/35 na podsypce piaskowej</t>
  </si>
  <si>
    <t>Rozbiórka chodnika z płyt betonowych 50/50 na podsypce piaskowej</t>
  </si>
  <si>
    <t>Rozbiórka ścieku ulicznego z kostki nieregularnej o wysokości 10 cm na podsypce piaskowej 2 rzędy kostki</t>
  </si>
  <si>
    <t>Rozbiórka ścieku ulicznego z kostki betonowej wibroprasowanej gr. 8 cm na podsypce cem-piaskowej 2 rzędy kostki</t>
  </si>
  <si>
    <t>Rozbiórka odwodnienia liniowego wraz z ławą betonową</t>
  </si>
  <si>
    <t>IV CHODNIKI</t>
  </si>
  <si>
    <t>D-08.02.00</t>
  </si>
  <si>
    <t>Chodnik z płyt betonowych wibroprasowanych 50/50/7 na podsypce piaskowej</t>
  </si>
  <si>
    <t>J.w. lecz bez kosztu płyt ( materiał z odzysku) wraz z transportem materiału na wskazane miejsce</t>
  </si>
  <si>
    <t>Chodnik z płyt betonowych wibroprasowanych 35/35/5 na podsypce piaskowej</t>
  </si>
  <si>
    <t>J.w. lecz bez kosztu płyt ( materiał z odzysku) wtaz z transportem materiału na wskazane miejsce</t>
  </si>
  <si>
    <t>D-08.02.02</t>
  </si>
  <si>
    <t>Chodnik z kostki betonowej gr. 6 cm na podsypce piaskowej ( materiał z odzysku)</t>
  </si>
  <si>
    <t>V  KRAWĘŻNIKI , OBRZEŻA , ŁAWY</t>
  </si>
  <si>
    <t>D-08.01.01</t>
  </si>
  <si>
    <t>Krawężnik betonowy wibroprasowany 20/30 na podsypce cementowo-piaskowej</t>
  </si>
  <si>
    <t>Krawężnik betonowy wibroprasowany 15/30 na podsypce cementowo-piaskowej</t>
  </si>
  <si>
    <t>Krawężnik kamienny ( odzysk)</t>
  </si>
  <si>
    <t>D-08.01.02</t>
  </si>
  <si>
    <t>Ława betonowa z oporem</t>
  </si>
  <si>
    <t>Palisada betonowa wysokości do 100 cm wraz z ławą betonową - cena scalona</t>
  </si>
  <si>
    <t>Palisada betonowa wysokości 100 do 140 cm wraz z ławą betonową - cena scalona</t>
  </si>
  <si>
    <t>D-08.03.01</t>
  </si>
  <si>
    <t>Obrzeża trawnikowe wibroprasowane o wym. 8x30 na podsypce piaskowej z wypełnieniem spoin piaskiem</t>
  </si>
  <si>
    <t>VI  ODWODNIENIE</t>
  </si>
  <si>
    <t>D-08.05.03</t>
  </si>
  <si>
    <t>Ściek uliczny z kostki kamiennej 2 rzędy podsypka cem -piaskowa</t>
  </si>
  <si>
    <t>Ścieki uliczne z kostki nieregularnej o wysokości 10 cm na podsypce piaskowo-cementowej ( materiał      z odzysku ) wraz z transportem na wskazane miejsce,</t>
  </si>
  <si>
    <t>Ścieki uliczne z kostki  betonowej wibroprasowanej gr. 8 cm na podsypce cem-piaskowej 2 rzędy kostki</t>
  </si>
  <si>
    <t>D-08.05.00</t>
  </si>
  <si>
    <t>Ścieki uliczne z kostki betonowej wibroprasowanej  gr. 8 cm na podsypce cem-piaskowej 2 rzędy kostki       ( materiał z odzysku) wraz z transportem materiału na wskazane miejsce )</t>
  </si>
  <si>
    <t>D-08.05.01</t>
  </si>
  <si>
    <t>Ścieki z elementów betonowych gr. 15 cm na podsypce piaskowej</t>
  </si>
  <si>
    <t>Ścieki z elementów betonowych gr. 20 cm na podsypce piaskowej</t>
  </si>
  <si>
    <t>Remont studzienki kanalizacji opadowej fi 600 mm do gł. 2 m ( wymiana kręgów, wpustu żeliwnego oraz przykanalika  do 5 mb )</t>
  </si>
  <si>
    <t>szt</t>
  </si>
  <si>
    <t xml:space="preserve">Wymiana rusztu żeliwnego na nowy wraz z regulacją </t>
  </si>
  <si>
    <t xml:space="preserve">Wymiana wpustu żeliwnego ( kołnierz oraz ruszt) na nowy wraz z regulacją </t>
  </si>
  <si>
    <t xml:space="preserve">Wymiana wpustu żeliwnego ( kołnierz oraz ruszt) pływającego na nowy wraz z regulacją </t>
  </si>
  <si>
    <t>D-03.02.01</t>
  </si>
  <si>
    <t>Budowa studzienki kanalizacji opadowej fi 600 mm z osadnikiem i syfonem oraz wpustem żeliwnym</t>
  </si>
  <si>
    <t>J.w. lecz bez syfonu</t>
  </si>
  <si>
    <t>szt.</t>
  </si>
  <si>
    <t>Ułożenie przykanalików fi 200 mm z rur pcv w gotowym wykopie z wykonaniem włączenia do kanału</t>
  </si>
  <si>
    <t>Wykonanie odwodnienia liniowego typ ciężki               ( D400- ACO) wraz z ławą betonową</t>
  </si>
  <si>
    <t>VII  REMONTY CZĄSTKOWE</t>
  </si>
  <si>
    <t>D-05.03.17</t>
  </si>
  <si>
    <t>Remont cząstkowy nawierzchni bitumicznych mieszankami mineralno-asfaltowymi , grysowo-żwirowa , zamknięta</t>
  </si>
  <si>
    <t>Remont cząstkowy nawierzchni mieszankami asfaltu lanego modyfikowanego</t>
  </si>
  <si>
    <t>Likwidacja ubytków asfaltem lanym bezpośrednio z kotla z ususnięciem wody , doprowadzając uszkodzone miejsce do stanu suchego , dokładne oczyszczenie dna i krawędzi uszkodzonego miejsca, bez przycięcia krawędzi ,bez spryskania dna i boków naprawianego miejsca emulsją asfaltową</t>
  </si>
  <si>
    <t>Zabezpieczenie nawierzchni bitumicznych masami na zimno z usunięciem wody, doprowadzając uszkodzonemiejsce do stanu suchego, dokladne oczyszczenie dna i krawędzi uszkodzonego miejsca, bez przycięcia krawędzi , bez spryskania dna i boków naprawianego miejsca emulsją asfaltową</t>
  </si>
  <si>
    <t>D-05.03.15</t>
  </si>
  <si>
    <t>Uszczelnienie połączeń , spękań poprzecznych i połączeń nawierzchni bitumicznych emulsją asfaltową modyfikowaną</t>
  </si>
  <si>
    <t>D-05.03.11</t>
  </si>
  <si>
    <t>Frezowanie betonu za 1 cm z odwozem</t>
  </si>
  <si>
    <t>Frezowanie nawierzchni bitumicznej za 1 cm  z odwozem</t>
  </si>
  <si>
    <t>D-05.03.17a</t>
  </si>
  <si>
    <t>Remont cząstkowy emulsją asfaltową i grysami za pomocą remontera bez obcięcia krawędzi przy zużyciu materiałów ogółem</t>
  </si>
  <si>
    <t>D-05.03.18</t>
  </si>
  <si>
    <t>Cięcie betonu piłą gr.za 1 cm gr.</t>
  </si>
  <si>
    <t>Cięcie nawierzchni asfaltowej piłą , cena za 1 cm jej grubości</t>
  </si>
  <si>
    <t>D-08.01.01a</t>
  </si>
  <si>
    <t>Przestawienie krawężników betonowych 15/30</t>
  </si>
  <si>
    <t>Przestawienie krawężników betonowych 20/30</t>
  </si>
  <si>
    <t>Przestawienie krawężników kamiennych</t>
  </si>
  <si>
    <t>D-08.03.01a</t>
  </si>
  <si>
    <t>Przestawienie obrzeży 8/30 na podsypce piaskowej</t>
  </si>
  <si>
    <t>D-08.02.01a</t>
  </si>
  <si>
    <t>Remont cząstkowy chodników z płyt 35/35</t>
  </si>
  <si>
    <t>Remont cząstkowy chodników z płyt 50/50</t>
  </si>
  <si>
    <t>D-05.03.01a</t>
  </si>
  <si>
    <t>Remont cząstkowy nawierzchni z kostki kamiennej na podsypce cem-piaskowej z wypelnieniem spoin zaprawą typu SOPRO PFM lub równoważną</t>
  </si>
  <si>
    <t>D-08.05.03a</t>
  </si>
  <si>
    <t>Remont cząstkowy ścieków ulicznych z kostki kamiennej dwa rzędy w ścieku</t>
  </si>
  <si>
    <t>D-08.05.06b</t>
  </si>
  <si>
    <t>Remont cząstkowy ścieków ulicznych z kostki wibroprasowanej 8 cm dwa rzędy w ścieku</t>
  </si>
  <si>
    <t>D-05.03.23b</t>
  </si>
  <si>
    <t>Remont cząstkowy nawierzchni z kostki betonowej na podsypce piaskowej</t>
  </si>
  <si>
    <t>D-05.03.19</t>
  </si>
  <si>
    <t>Powierzchniowe utrwalenie nawierzchni drogowych emulsją asfaltową , grys kamienny frakcji 5-8 , kruszywa w ilości 8 dcm3/m2</t>
  </si>
  <si>
    <t>D-04.01.01 + kalk. Ind.</t>
  </si>
  <si>
    <t>Mechaniczne profilowanie i zagęszczenie istniejącej nawierzchni ( cena scalona)</t>
  </si>
  <si>
    <t>D-06.03.01</t>
  </si>
  <si>
    <t>Ścinanie poboczy mechanicznie wraz z profilowaniem i odwozem za 1 cm grubości</t>
  </si>
  <si>
    <t>Remont poboczy z tłucznia lub frezu za 1 cm gr.</t>
  </si>
  <si>
    <t>D-03.02.01a</t>
  </si>
  <si>
    <t>Regulacja pionowa kratek ściekowych ulicznych</t>
  </si>
  <si>
    <t>Regulacja pionowa włazów kanałowych</t>
  </si>
  <si>
    <t>Regulacja pionowa zaworów wodnych i gazowych</t>
  </si>
  <si>
    <t>Regulacja pionowa studzienek teletechnicznych</t>
  </si>
  <si>
    <t>IX  ROBOTY ZIEMNE I WYWÓZ GRUZU , ZIEMI</t>
  </si>
  <si>
    <t>D-02.01.01</t>
  </si>
  <si>
    <t>Roboty ziemne koparkami 0,25 m3 gr. kat.III-IV wraz z odwozem</t>
  </si>
  <si>
    <t>Załadunek ziemi  koparką 0,25 m3 wraz z wywiezieniem</t>
  </si>
  <si>
    <t>Załadunek i wywiezienie gruzu spryzmowanego samochodami samowyładowczymi</t>
  </si>
  <si>
    <t>Ręczne roboty ziemne i roboty obiektowe w gr. kat .III-IV wraz z odwozem</t>
  </si>
  <si>
    <t>X  ROBOTY INNE</t>
  </si>
  <si>
    <t>D-05.03.00a</t>
  </si>
  <si>
    <t>Czyszczenie mechaniczne nawierzchni</t>
  </si>
  <si>
    <t>D-09.01.01</t>
  </si>
  <si>
    <t>Plantowanie terenu</t>
  </si>
  <si>
    <t>Rozścielenie ziemi urodzajnej , teren płaski ręcznie  z przerzutem gr. 5 cm z obsianiem trawą</t>
  </si>
  <si>
    <t>D-04.04.00-02+kalk. Ind.</t>
  </si>
  <si>
    <t>Nawierzchnia z recykliny ( materiał własny) grubość po zagęszczeniu 1 cm wraz z transportem</t>
  </si>
  <si>
    <t>Nawierzchnia z recykliny ( materiał inwestora) grubość po zagęszczeniu 1 cm wraz z transportem</t>
  </si>
  <si>
    <t>Montaż geokraty typu CeomaX GWS lub równoważnej mocowanej kotwami</t>
  </si>
  <si>
    <t>Demontaż słupków blokujących ( wszystkie rodzaje) wraz ze stopą  betonową odwozem gruzu i przechowywaniem słupka do czasu powtórnego montażu , ponowny montaż  wraz z wykonaniem otworu i stopy betonowej</t>
  </si>
  <si>
    <t>Montaż słupków blokujących ( wszystkie rodzaje) wraz z przywozem,  z wykonaniem otworu i stopy betonowej- słupki nowe</t>
  </si>
  <si>
    <t>D-07.05.01</t>
  </si>
  <si>
    <t>Poręcze ochronne , sztywne z pochwytem i przeciągiem z rur o śr. 60 mm rozstaw słupków      1,5 m</t>
  </si>
  <si>
    <t>VIII ROBOTY KONSERWACYJNO - NAPRAWCZE</t>
  </si>
  <si>
    <t>Przy kalkulacji indywidualnej robót nie objętych w/w wykazem należy zastosować nośniki wg "Sekocenbud" /R+M+S+Ko+Kz+Z/ obowiązujące                                  w kwartale poprzedzającym okres rozliczenia.</t>
  </si>
  <si>
    <t>Cena jedn netto</t>
  </si>
  <si>
    <t>Wartość netto</t>
  </si>
  <si>
    <t>Chodnik z płyt betonowych integracyjnych kierunkowych i integracyjnych ostrzegawczych, wibroprasowanych 40/40/8 na podsypce piaskowej</t>
  </si>
  <si>
    <t>Krawężnik kamienny 20/25cm   /w tym najazdowy/</t>
  </si>
  <si>
    <t>Wyrównanie istniejącej podbudowy mieszanką mineralno-bitumiczną mineralno-asfaltową mechanicznie/podbudowa bitumiczna</t>
  </si>
  <si>
    <t>RAZEM WARTOŚĆ KOSZTORYSU NETTO:</t>
  </si>
  <si>
    <t>udrożnienie przykanalików fi 200 mm</t>
  </si>
  <si>
    <t>Czyszczenie studzienki kanalizacyjnej fi 600 mm</t>
  </si>
  <si>
    <t xml:space="preserve">PRZEDMIAR ROBÓT
Naprawa i remont dróg w Zarządzie Dróg Miasta Krakowa oraz terenów należących do Gminy Miejskiej Kraków w zakresie infrastruktury drogowej  obszar 3 obejmujący Dzielnice IV, V,VI i VII </t>
  </si>
  <si>
    <t xml:space="preserve">RAZEM WARTOŚĆ KOSZTORYSU BRUTTO </t>
  </si>
  <si>
    <t>VAT (23 %)</t>
  </si>
  <si>
    <t>krotność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</si>
</sst>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&quot; zł&quot;"/>
    <numFmt numFmtId="165" formatCode="#,##0.00\ _z_ł"/>
  </numFmts>
  <fonts count="16"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zcionka tekstu podstawowego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2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0" xfId="1" applyFont="1"/>
    <xf numFmtId="0" fontId="5" fillId="0" borderId="0" xfId="1" applyFont="1"/>
    <xf numFmtId="2" fontId="5" fillId="0" borderId="0" xfId="1" applyNumberFormat="1" applyFont="1"/>
    <xf numFmtId="164" fontId="5" fillId="0" borderId="0" xfId="1" applyNumberFormat="1" applyFont="1"/>
    <xf numFmtId="0" fontId="7" fillId="0" borderId="2" xfId="1" applyFont="1" applyBorder="1" applyAlignment="1">
      <alignment horizontal="left"/>
    </xf>
    <xf numFmtId="164" fontId="8" fillId="0" borderId="1" xfId="1" applyNumberFormat="1" applyFont="1" applyBorder="1"/>
    <xf numFmtId="0" fontId="5" fillId="0" borderId="1" xfId="1" applyFont="1" applyBorder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5" fontId="9" fillId="0" borderId="5" xfId="0" applyNumberFormat="1" applyFont="1" applyBorder="1"/>
    <xf numFmtId="165" fontId="5" fillId="0" borderId="6" xfId="0" applyNumberFormat="1" applyFont="1" applyBorder="1"/>
    <xf numFmtId="0" fontId="0" fillId="0" borderId="1" xfId="0" applyBorder="1"/>
    <xf numFmtId="0" fontId="0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8" xfId="0" applyBorder="1"/>
    <xf numFmtId="0" fontId="0" fillId="0" borderId="8" xfId="0" applyFont="1" applyBorder="1" applyAlignment="1">
      <alignment wrapText="1"/>
    </xf>
    <xf numFmtId="2" fontId="0" fillId="0" borderId="8" xfId="0" applyNumberFormat="1" applyBorder="1"/>
    <xf numFmtId="165" fontId="5" fillId="0" borderId="1" xfId="1" applyNumberFormat="1" applyFont="1" applyBorder="1"/>
    <xf numFmtId="0" fontId="0" fillId="0" borderId="0" xfId="0" applyAlignment="1">
      <alignment wrapText="1"/>
    </xf>
    <xf numFmtId="0" fontId="0" fillId="0" borderId="0" xfId="0" applyAlignment="1"/>
    <xf numFmtId="44" fontId="13" fillId="0" borderId="0" xfId="2" applyFont="1"/>
    <xf numFmtId="0" fontId="3" fillId="0" borderId="0" xfId="1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10" fillId="0" borderId="1" xfId="0" applyNumberFormat="1" applyFont="1" applyBorder="1"/>
    <xf numFmtId="165" fontId="14" fillId="0" borderId="1" xfId="1" applyNumberFormat="1" applyFont="1" applyBorder="1" applyAlignment="1">
      <alignment horizontal="right"/>
    </xf>
    <xf numFmtId="2" fontId="15" fillId="0" borderId="1" xfId="0" applyNumberFormat="1" applyFont="1" applyBorder="1" applyAlignment="1">
      <alignment horizontal="right"/>
    </xf>
    <xf numFmtId="44" fontId="15" fillId="0" borderId="1" xfId="2" applyFont="1" applyBorder="1" applyAlignment="1">
      <alignment horizontal="right"/>
    </xf>
    <xf numFmtId="0" fontId="14" fillId="0" borderId="4" xfId="1" applyFont="1" applyBorder="1" applyAlignment="1">
      <alignment horizontal="left"/>
    </xf>
    <xf numFmtId="0" fontId="14" fillId="0" borderId="10" xfId="1" applyFont="1" applyBorder="1" applyAlignment="1">
      <alignment horizontal="left"/>
    </xf>
    <xf numFmtId="0" fontId="14" fillId="0" borderId="2" xfId="1" applyFont="1" applyBorder="1" applyAlignment="1">
      <alignment horizontal="left"/>
    </xf>
    <xf numFmtId="0" fontId="5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4" xfId="0" applyFont="1" applyFill="1" applyBorder="1" applyAlignment="1">
      <alignment horizontal="left" wrapText="1"/>
    </xf>
    <xf numFmtId="0" fontId="15" fillId="0" borderId="10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left" wrapText="1"/>
    </xf>
    <xf numFmtId="0" fontId="3" fillId="0" borderId="0" xfId="1" applyFont="1" applyBorder="1" applyAlignment="1">
      <alignment horizontal="center" wrapText="1"/>
    </xf>
    <xf numFmtId="0" fontId="7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</cellXfs>
  <cellStyles count="3">
    <cellStyle name="Normalny" xfId="0" builtinId="0"/>
    <cellStyle name="Normalny 2 2" xfId="1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365040</xdr:colOff>
      <xdr:row>134</xdr:row>
      <xdr:rowOff>360</xdr:rowOff>
    </xdr:from>
    <xdr:to>
      <xdr:col>4</xdr:col>
      <xdr:colOff>370080</xdr:colOff>
      <xdr:row>136</xdr:row>
      <xdr:rowOff>45390</xdr:rowOff>
    </xdr:to>
    <xdr:sp macro="" textlink="">
      <xdr:nvSpPr>
        <xdr:cNvPr id="2" name="Text Box 1"/>
        <xdr:cNvSpPr/>
      </xdr:nvSpPr>
      <xdr:spPr>
        <a:xfrm>
          <a:off x="5022000" y="43257600"/>
          <a:ext cx="5040" cy="414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abSelected="1" zoomScaleNormal="100" workbookViewId="0">
      <selection activeCell="M128" sqref="M128"/>
    </sheetView>
  </sheetViews>
  <sheetFormatPr defaultColWidth="8.7109375" defaultRowHeight="15.75"/>
  <cols>
    <col min="1" max="1" width="4.42578125" style="1" customWidth="1"/>
    <col min="2" max="2" width="12.85546875" style="2" customWidth="1"/>
    <col min="3" max="3" width="40.7109375" customWidth="1"/>
    <col min="4" max="4" width="8" customWidth="1"/>
    <col min="5" max="5" width="13" customWidth="1"/>
    <col min="6" max="6" width="11.140625" customWidth="1"/>
    <col min="7" max="7" width="18.85546875" style="3" customWidth="1"/>
    <col min="8" max="8" width="21.28515625" hidden="1" customWidth="1"/>
    <col min="9" max="9" width="21.28515625" customWidth="1"/>
    <col min="10" max="10" width="23.85546875" style="29" customWidth="1"/>
    <col min="11" max="11" width="19.140625" customWidth="1"/>
    <col min="12" max="12" width="32" customWidth="1"/>
    <col min="13" max="13" width="17.7109375" customWidth="1"/>
    <col min="14" max="14" width="3.5703125" style="4" customWidth="1"/>
  </cols>
  <sheetData>
    <row r="1" spans="1:13" ht="60.75" customHeight="1">
      <c r="A1" s="51" t="s">
        <v>191</v>
      </c>
      <c r="B1" s="51"/>
      <c r="C1" s="51"/>
      <c r="D1" s="51"/>
      <c r="E1" s="51"/>
      <c r="F1" s="51"/>
      <c r="G1" s="51"/>
      <c r="H1" s="51"/>
      <c r="I1" s="30"/>
      <c r="L1" s="5"/>
      <c r="M1" s="5"/>
    </row>
    <row r="2" spans="1:13">
      <c r="A2" s="6"/>
      <c r="B2" s="7"/>
      <c r="C2" s="8"/>
      <c r="D2" s="8"/>
      <c r="E2" s="9"/>
      <c r="F2" s="9"/>
      <c r="G2" s="10"/>
      <c r="H2" s="8"/>
      <c r="I2" s="8"/>
    </row>
    <row r="3" spans="1:13">
      <c r="A3" s="52" t="s">
        <v>0</v>
      </c>
      <c r="B3" s="52"/>
      <c r="C3" s="52"/>
      <c r="D3" s="52"/>
      <c r="E3" s="52"/>
      <c r="F3" s="11"/>
      <c r="G3" s="12"/>
      <c r="H3" s="13"/>
      <c r="I3" s="13"/>
    </row>
    <row r="4" spans="1:13" ht="13.9" customHeight="1">
      <c r="A4" s="53" t="s">
        <v>1</v>
      </c>
      <c r="B4" s="54" t="s">
        <v>2</v>
      </c>
      <c r="C4" s="53" t="s">
        <v>3</v>
      </c>
      <c r="D4" s="40" t="s">
        <v>4</v>
      </c>
      <c r="E4" s="40" t="s">
        <v>5</v>
      </c>
      <c r="F4" s="40" t="s">
        <v>194</v>
      </c>
      <c r="G4" s="55" t="s">
        <v>183</v>
      </c>
      <c r="H4" s="40" t="s">
        <v>6</v>
      </c>
      <c r="I4" s="40" t="s">
        <v>184</v>
      </c>
    </row>
    <row r="5" spans="1:13">
      <c r="A5" s="53"/>
      <c r="B5" s="54"/>
      <c r="C5" s="53"/>
      <c r="D5" s="40"/>
      <c r="E5" s="40"/>
      <c r="F5" s="40"/>
      <c r="G5" s="55"/>
      <c r="H5" s="40"/>
      <c r="I5" s="40"/>
    </row>
    <row r="6" spans="1:13" hidden="1">
      <c r="A6" s="14"/>
      <c r="B6" s="15"/>
      <c r="C6" s="16"/>
      <c r="D6" s="17"/>
      <c r="E6" s="17"/>
      <c r="F6" s="17"/>
      <c r="G6" s="18"/>
      <c r="H6" s="19"/>
      <c r="I6" s="19"/>
    </row>
    <row r="7" spans="1:13" hidden="1">
      <c r="A7" s="14"/>
      <c r="B7" s="15"/>
      <c r="C7" s="16"/>
      <c r="D7" s="17"/>
      <c r="E7" s="17"/>
      <c r="F7" s="17"/>
      <c r="G7" s="18"/>
      <c r="H7" s="19"/>
      <c r="I7" s="19"/>
    </row>
    <row r="8" spans="1:13">
      <c r="A8" s="42" t="s">
        <v>7</v>
      </c>
      <c r="B8" s="42"/>
      <c r="C8" s="42"/>
      <c r="D8" s="42"/>
      <c r="E8" s="42"/>
      <c r="F8" s="42"/>
      <c r="G8" s="42"/>
      <c r="H8" s="42"/>
      <c r="I8" s="31"/>
      <c r="J8" s="29">
        <f>SUM(I9:I16)</f>
        <v>0</v>
      </c>
    </row>
    <row r="9" spans="1:13" ht="45">
      <c r="A9" s="20">
        <v>1</v>
      </c>
      <c r="B9" s="20" t="s">
        <v>8</v>
      </c>
      <c r="C9" s="21" t="s">
        <v>9</v>
      </c>
      <c r="D9" s="20" t="s">
        <v>10</v>
      </c>
      <c r="E9" s="22">
        <v>500</v>
      </c>
      <c r="F9" s="22">
        <v>1</v>
      </c>
      <c r="G9" s="22"/>
      <c r="H9" s="22" t="e">
        <f>E9*#REF!*F9</f>
        <v>#REF!</v>
      </c>
      <c r="I9" s="22"/>
    </row>
    <row r="10" spans="1:13" ht="60">
      <c r="A10" s="20">
        <v>2</v>
      </c>
      <c r="B10" s="20" t="s">
        <v>11</v>
      </c>
      <c r="C10" s="21" t="s">
        <v>12</v>
      </c>
      <c r="D10" s="20" t="s">
        <v>10</v>
      </c>
      <c r="E10" s="22">
        <v>500</v>
      </c>
      <c r="F10" s="22">
        <v>1</v>
      </c>
      <c r="G10" s="22"/>
      <c r="H10" s="22" t="e">
        <f>E10*#REF!*F10</f>
        <v>#REF!</v>
      </c>
      <c r="I10" s="22"/>
    </row>
    <row r="11" spans="1:13" ht="45">
      <c r="A11" s="20">
        <v>3</v>
      </c>
      <c r="B11" s="20" t="s">
        <v>13</v>
      </c>
      <c r="C11" s="21" t="s">
        <v>14</v>
      </c>
      <c r="D11" s="20" t="s">
        <v>15</v>
      </c>
      <c r="E11" s="22">
        <v>1000</v>
      </c>
      <c r="F11" s="22">
        <v>1</v>
      </c>
      <c r="G11" s="22"/>
      <c r="H11" s="22" t="e">
        <f>E11*#REF!*F11</f>
        <v>#REF!</v>
      </c>
      <c r="I11" s="22"/>
    </row>
    <row r="12" spans="1:13" ht="60">
      <c r="A12" s="20">
        <v>4</v>
      </c>
      <c r="B12" s="20" t="s">
        <v>16</v>
      </c>
      <c r="C12" s="21" t="s">
        <v>187</v>
      </c>
      <c r="D12" s="20" t="s">
        <v>17</v>
      </c>
      <c r="E12" s="22">
        <v>1000</v>
      </c>
      <c r="F12" s="22">
        <v>1</v>
      </c>
      <c r="G12" s="22"/>
      <c r="H12" s="22" t="e">
        <f>E12*#REF!*F12</f>
        <v>#REF!</v>
      </c>
      <c r="I12" s="22"/>
    </row>
    <row r="13" spans="1:13" ht="45">
      <c r="A13" s="20">
        <v>5</v>
      </c>
      <c r="B13" s="20" t="s">
        <v>18</v>
      </c>
      <c r="C13" s="21" t="s">
        <v>19</v>
      </c>
      <c r="D13" s="20" t="s">
        <v>10</v>
      </c>
      <c r="E13" s="22">
        <v>800</v>
      </c>
      <c r="F13" s="22">
        <v>1</v>
      </c>
      <c r="G13" s="22"/>
      <c r="H13" s="22" t="e">
        <f>E13*#REF!*F13</f>
        <v>#REF!</v>
      </c>
      <c r="I13" s="22"/>
    </row>
    <row r="14" spans="1:13" ht="45">
      <c r="A14" s="20">
        <v>6</v>
      </c>
      <c r="B14" s="20" t="s">
        <v>20</v>
      </c>
      <c r="C14" s="21" t="s">
        <v>21</v>
      </c>
      <c r="D14" s="20" t="s">
        <v>10</v>
      </c>
      <c r="E14" s="22">
        <v>800000</v>
      </c>
      <c r="F14" s="22">
        <v>1</v>
      </c>
      <c r="G14" s="22"/>
      <c r="H14" s="22" t="e">
        <f>E14*#REF!*F14</f>
        <v>#REF!</v>
      </c>
      <c r="I14" s="22"/>
    </row>
    <row r="15" spans="1:13" ht="60">
      <c r="A15" s="20">
        <v>7</v>
      </c>
      <c r="B15" s="20" t="s">
        <v>20</v>
      </c>
      <c r="C15" s="21" t="s">
        <v>22</v>
      </c>
      <c r="D15" s="20" t="s">
        <v>10</v>
      </c>
      <c r="E15" s="22">
        <v>600000</v>
      </c>
      <c r="F15" s="22">
        <v>1</v>
      </c>
      <c r="G15" s="22"/>
      <c r="H15" s="22" t="e">
        <f>E15*#REF!*F15</f>
        <v>#REF!</v>
      </c>
      <c r="I15" s="22"/>
    </row>
    <row r="16" spans="1:13" ht="30">
      <c r="A16" s="23">
        <v>8</v>
      </c>
      <c r="B16" s="23" t="s">
        <v>13</v>
      </c>
      <c r="C16" s="24" t="s">
        <v>23</v>
      </c>
      <c r="D16" s="23" t="s">
        <v>10</v>
      </c>
      <c r="E16" s="25">
        <v>1000</v>
      </c>
      <c r="F16" s="22">
        <v>1</v>
      </c>
      <c r="G16" s="22"/>
      <c r="H16" s="22" t="e">
        <f>E16*#REF!*F16</f>
        <v>#REF!</v>
      </c>
      <c r="I16" s="22"/>
    </row>
    <row r="17" spans="1:10">
      <c r="A17" s="42" t="s">
        <v>24</v>
      </c>
      <c r="B17" s="42"/>
      <c r="C17" s="42"/>
      <c r="D17" s="42"/>
      <c r="E17" s="42"/>
      <c r="F17" s="42"/>
      <c r="G17" s="42"/>
      <c r="H17" s="42"/>
      <c r="I17" s="31"/>
      <c r="J17" s="29">
        <f>SUM(I18:I39)</f>
        <v>0</v>
      </c>
    </row>
    <row r="18" spans="1:10" ht="30">
      <c r="A18" s="20">
        <v>9</v>
      </c>
      <c r="B18" s="20" t="s">
        <v>25</v>
      </c>
      <c r="C18" s="21" t="s">
        <v>26</v>
      </c>
      <c r="D18" s="20" t="s">
        <v>10</v>
      </c>
      <c r="E18" s="22">
        <v>500</v>
      </c>
      <c r="F18" s="22">
        <v>1</v>
      </c>
      <c r="G18" s="22"/>
      <c r="H18" s="22" t="e">
        <f>E18*#REF!*F18</f>
        <v>#REF!</v>
      </c>
      <c r="I18" s="22"/>
    </row>
    <row r="19" spans="1:10" ht="45">
      <c r="A19" s="20">
        <v>10</v>
      </c>
      <c r="B19" s="20" t="s">
        <v>27</v>
      </c>
      <c r="C19" s="21" t="s">
        <v>28</v>
      </c>
      <c r="D19" s="20" t="s">
        <v>10</v>
      </c>
      <c r="E19" s="22">
        <v>150000</v>
      </c>
      <c r="F19" s="22">
        <v>1</v>
      </c>
      <c r="G19" s="22"/>
      <c r="H19" s="22" t="e">
        <f>E19*#REF!*F19</f>
        <v>#REF!</v>
      </c>
      <c r="I19" s="22"/>
    </row>
    <row r="20" spans="1:10" ht="45">
      <c r="A20" s="20">
        <v>11</v>
      </c>
      <c r="B20" s="20" t="s">
        <v>27</v>
      </c>
      <c r="C20" s="21" t="s">
        <v>29</v>
      </c>
      <c r="D20" s="20" t="s">
        <v>10</v>
      </c>
      <c r="E20" s="22">
        <v>50000</v>
      </c>
      <c r="F20" s="22">
        <v>1</v>
      </c>
      <c r="G20" s="22"/>
      <c r="H20" s="22" t="e">
        <f>E20*#REF!*F20</f>
        <v>#REF!</v>
      </c>
      <c r="I20" s="22"/>
    </row>
    <row r="21" spans="1:10" ht="45">
      <c r="A21" s="20">
        <v>12</v>
      </c>
      <c r="B21" s="20" t="s">
        <v>30</v>
      </c>
      <c r="C21" s="21" t="s">
        <v>31</v>
      </c>
      <c r="D21" s="20" t="s">
        <v>10</v>
      </c>
      <c r="E21" s="22">
        <v>50000</v>
      </c>
      <c r="F21" s="22">
        <v>1</v>
      </c>
      <c r="G21" s="22"/>
      <c r="H21" s="22" t="e">
        <f>E21*#REF!*F21</f>
        <v>#REF!</v>
      </c>
      <c r="I21" s="22"/>
    </row>
    <row r="22" spans="1:10" ht="45">
      <c r="A22" s="20">
        <v>13</v>
      </c>
      <c r="B22" s="20" t="s">
        <v>27</v>
      </c>
      <c r="C22" s="21" t="s">
        <v>32</v>
      </c>
      <c r="D22" s="20" t="s">
        <v>10</v>
      </c>
      <c r="E22" s="22">
        <v>250000</v>
      </c>
      <c r="F22" s="22">
        <v>1</v>
      </c>
      <c r="G22" s="22"/>
      <c r="H22" s="22" t="e">
        <f>E22*#REF!*F22</f>
        <v>#REF!</v>
      </c>
      <c r="I22" s="22"/>
    </row>
    <row r="23" spans="1:10" ht="45">
      <c r="A23" s="20">
        <v>14</v>
      </c>
      <c r="B23" s="20" t="s">
        <v>30</v>
      </c>
      <c r="C23" s="21" t="s">
        <v>33</v>
      </c>
      <c r="D23" s="20" t="s">
        <v>10</v>
      </c>
      <c r="E23" s="22">
        <v>50000</v>
      </c>
      <c r="F23" s="22">
        <v>1</v>
      </c>
      <c r="G23" s="22"/>
      <c r="H23" s="22" t="e">
        <f>E23*#REF!*F23</f>
        <v>#REF!</v>
      </c>
      <c r="I23" s="22"/>
    </row>
    <row r="24" spans="1:10" ht="45">
      <c r="A24" s="20">
        <v>15</v>
      </c>
      <c r="B24" s="20" t="s">
        <v>30</v>
      </c>
      <c r="C24" s="21" t="s">
        <v>34</v>
      </c>
      <c r="D24" s="20" t="s">
        <v>10</v>
      </c>
      <c r="E24" s="22">
        <v>50000</v>
      </c>
      <c r="F24" s="22">
        <v>1</v>
      </c>
      <c r="G24" s="22"/>
      <c r="H24" s="22" t="e">
        <f>E24*#REF!*F24</f>
        <v>#REF!</v>
      </c>
      <c r="I24" s="22"/>
    </row>
    <row r="25" spans="1:10" ht="30">
      <c r="A25" s="20">
        <v>16</v>
      </c>
      <c r="B25" s="20" t="s">
        <v>30</v>
      </c>
      <c r="C25" s="21" t="s">
        <v>35</v>
      </c>
      <c r="D25" s="20" t="s">
        <v>10</v>
      </c>
      <c r="E25" s="22">
        <v>10000</v>
      </c>
      <c r="F25" s="22">
        <v>1</v>
      </c>
      <c r="G25" s="22"/>
      <c r="H25" s="22" t="e">
        <f>E25*#REF!*F25</f>
        <v>#REF!</v>
      </c>
      <c r="I25" s="22"/>
    </row>
    <row r="26" spans="1:10" ht="30">
      <c r="A26" s="20">
        <v>17</v>
      </c>
      <c r="B26" s="20" t="s">
        <v>36</v>
      </c>
      <c r="C26" s="21" t="s">
        <v>37</v>
      </c>
      <c r="D26" s="20" t="s">
        <v>10</v>
      </c>
      <c r="E26" s="22">
        <v>100000</v>
      </c>
      <c r="F26" s="22">
        <v>1</v>
      </c>
      <c r="G26" s="22"/>
      <c r="H26" s="22" t="e">
        <f>E26*#REF!*F26</f>
        <v>#REF!</v>
      </c>
      <c r="I26" s="22"/>
    </row>
    <row r="27" spans="1:10">
      <c r="A27" s="20">
        <v>18</v>
      </c>
      <c r="B27" s="20" t="s">
        <v>11</v>
      </c>
      <c r="C27" s="21" t="s">
        <v>38</v>
      </c>
      <c r="D27" s="20" t="s">
        <v>10</v>
      </c>
      <c r="E27" s="22">
        <v>2000</v>
      </c>
      <c r="F27" s="22">
        <v>1</v>
      </c>
      <c r="G27" s="22"/>
      <c r="H27" s="22" t="e">
        <f>E27*#REF!*F27</f>
        <v>#REF!</v>
      </c>
      <c r="I27" s="22"/>
    </row>
    <row r="28" spans="1:10" ht="30">
      <c r="A28" s="20">
        <v>19</v>
      </c>
      <c r="B28" s="20" t="s">
        <v>39</v>
      </c>
      <c r="C28" s="21" t="s">
        <v>40</v>
      </c>
      <c r="D28" s="20" t="s">
        <v>10</v>
      </c>
      <c r="E28" s="22">
        <v>5000</v>
      </c>
      <c r="F28" s="22">
        <v>1</v>
      </c>
      <c r="G28" s="22"/>
      <c r="H28" s="22" t="e">
        <f>E28*#REF!*F28</f>
        <v>#REF!</v>
      </c>
      <c r="I28" s="22"/>
    </row>
    <row r="29" spans="1:10" ht="45">
      <c r="A29" s="20">
        <v>20</v>
      </c>
      <c r="B29" s="20" t="s">
        <v>41</v>
      </c>
      <c r="C29" s="21" t="s">
        <v>42</v>
      </c>
      <c r="D29" s="20" t="s">
        <v>10</v>
      </c>
      <c r="E29" s="22">
        <v>500</v>
      </c>
      <c r="F29" s="22">
        <v>1</v>
      </c>
      <c r="G29" s="22"/>
      <c r="H29" s="22" t="e">
        <f>E29*#REF!*F29</f>
        <v>#REF!</v>
      </c>
      <c r="I29" s="22"/>
    </row>
    <row r="30" spans="1:10" ht="45">
      <c r="A30" s="20">
        <v>21</v>
      </c>
      <c r="B30" s="20" t="s">
        <v>43</v>
      </c>
      <c r="C30" s="21" t="s">
        <v>44</v>
      </c>
      <c r="D30" s="20" t="s">
        <v>10</v>
      </c>
      <c r="E30" s="22">
        <v>80000</v>
      </c>
      <c r="F30" s="22">
        <v>1</v>
      </c>
      <c r="G30" s="22"/>
      <c r="H30" s="22" t="e">
        <f>E30*#REF!*F30</f>
        <v>#REF!</v>
      </c>
      <c r="I30" s="22"/>
    </row>
    <row r="31" spans="1:10" ht="45">
      <c r="A31" s="20">
        <v>22</v>
      </c>
      <c r="B31" s="20" t="s">
        <v>43</v>
      </c>
      <c r="C31" s="21" t="s">
        <v>45</v>
      </c>
      <c r="D31" s="20" t="s">
        <v>10</v>
      </c>
      <c r="E31" s="22">
        <v>500</v>
      </c>
      <c r="F31" s="22">
        <v>1</v>
      </c>
      <c r="G31" s="22"/>
      <c r="H31" s="22" t="e">
        <f>E31*#REF!*F31</f>
        <v>#REF!</v>
      </c>
      <c r="I31" s="22"/>
    </row>
    <row r="32" spans="1:10" ht="45">
      <c r="A32" s="20">
        <v>23</v>
      </c>
      <c r="B32" s="20" t="s">
        <v>43</v>
      </c>
      <c r="C32" s="21" t="s">
        <v>46</v>
      </c>
      <c r="D32" s="20" t="s">
        <v>10</v>
      </c>
      <c r="E32" s="22">
        <v>3000</v>
      </c>
      <c r="F32" s="22">
        <v>1</v>
      </c>
      <c r="G32" s="22"/>
      <c r="H32" s="22" t="e">
        <f>E32*#REF!*F32</f>
        <v>#REF!</v>
      </c>
      <c r="I32" s="22"/>
    </row>
    <row r="33" spans="1:10" ht="60">
      <c r="A33" s="20">
        <v>24</v>
      </c>
      <c r="B33" s="20" t="s">
        <v>43</v>
      </c>
      <c r="C33" s="21" t="s">
        <v>47</v>
      </c>
      <c r="D33" s="20" t="s">
        <v>10</v>
      </c>
      <c r="E33" s="22">
        <v>300</v>
      </c>
      <c r="F33" s="22">
        <v>1</v>
      </c>
      <c r="G33" s="22"/>
      <c r="H33" s="22" t="e">
        <f>E33*#REF!*F33</f>
        <v>#REF!</v>
      </c>
      <c r="I33" s="22"/>
    </row>
    <row r="34" spans="1:10" ht="60">
      <c r="A34" s="20">
        <v>25</v>
      </c>
      <c r="B34" s="21" t="s">
        <v>48</v>
      </c>
      <c r="C34" s="21" t="s">
        <v>49</v>
      </c>
      <c r="D34" s="20" t="s">
        <v>10</v>
      </c>
      <c r="E34" s="22">
        <v>500</v>
      </c>
      <c r="F34" s="22">
        <v>1</v>
      </c>
      <c r="G34" s="22"/>
      <c r="H34" s="22" t="e">
        <f>E34*#REF!*F34</f>
        <v>#REF!</v>
      </c>
      <c r="I34" s="22"/>
    </row>
    <row r="35" spans="1:10" ht="45">
      <c r="A35" s="20">
        <v>26</v>
      </c>
      <c r="B35" s="20" t="s">
        <v>50</v>
      </c>
      <c r="C35" s="21" t="s">
        <v>51</v>
      </c>
      <c r="D35" s="20" t="s">
        <v>10</v>
      </c>
      <c r="E35" s="22">
        <v>2000</v>
      </c>
      <c r="F35" s="22">
        <v>1</v>
      </c>
      <c r="G35" s="22"/>
      <c r="H35" s="22" t="e">
        <f>E35*#REF!*F35</f>
        <v>#REF!</v>
      </c>
      <c r="I35" s="22"/>
    </row>
    <row r="36" spans="1:10" ht="45">
      <c r="A36" s="20">
        <v>27</v>
      </c>
      <c r="B36" s="20" t="s">
        <v>52</v>
      </c>
      <c r="C36" s="21" t="s">
        <v>53</v>
      </c>
      <c r="D36" s="20" t="s">
        <v>10</v>
      </c>
      <c r="E36" s="22">
        <v>100</v>
      </c>
      <c r="F36" s="22">
        <v>1</v>
      </c>
      <c r="G36" s="22"/>
      <c r="H36" s="22" t="e">
        <f>E36*#REF!*F36</f>
        <v>#REF!</v>
      </c>
      <c r="I36" s="22"/>
    </row>
    <row r="37" spans="1:10">
      <c r="A37" s="20">
        <v>28</v>
      </c>
      <c r="B37" s="20" t="s">
        <v>52</v>
      </c>
      <c r="C37" s="21" t="s">
        <v>54</v>
      </c>
      <c r="D37" s="20" t="s">
        <v>10</v>
      </c>
      <c r="E37" s="22">
        <v>50</v>
      </c>
      <c r="F37" s="22">
        <v>1</v>
      </c>
      <c r="G37" s="22"/>
      <c r="H37" s="22" t="e">
        <f>E37*#REF!*F37</f>
        <v>#REF!</v>
      </c>
      <c r="I37" s="22"/>
    </row>
    <row r="38" spans="1:10" ht="45">
      <c r="A38" s="20">
        <v>29</v>
      </c>
      <c r="B38" s="20" t="s">
        <v>50</v>
      </c>
      <c r="C38" s="21" t="s">
        <v>55</v>
      </c>
      <c r="D38" s="20" t="s">
        <v>10</v>
      </c>
      <c r="E38" s="22">
        <v>500</v>
      </c>
      <c r="F38" s="22">
        <v>1</v>
      </c>
      <c r="G38" s="22"/>
      <c r="H38" s="22" t="e">
        <f>E38*#REF!*F38</f>
        <v>#REF!</v>
      </c>
      <c r="I38" s="22"/>
    </row>
    <row r="39" spans="1:10" ht="45">
      <c r="A39" s="20">
        <v>30</v>
      </c>
      <c r="B39" s="23" t="s">
        <v>52</v>
      </c>
      <c r="C39" s="24" t="s">
        <v>56</v>
      </c>
      <c r="D39" s="23" t="s">
        <v>10</v>
      </c>
      <c r="E39" s="25">
        <v>1000</v>
      </c>
      <c r="F39" s="22">
        <v>1</v>
      </c>
      <c r="G39" s="22"/>
      <c r="H39" s="22" t="e">
        <f>E39*#REF!*F39</f>
        <v>#REF!</v>
      </c>
      <c r="I39" s="22"/>
    </row>
    <row r="40" spans="1:10">
      <c r="A40" s="42" t="s">
        <v>57</v>
      </c>
      <c r="B40" s="42"/>
      <c r="C40" s="42"/>
      <c r="D40" s="42"/>
      <c r="E40" s="42"/>
      <c r="F40" s="42"/>
      <c r="G40" s="42"/>
      <c r="H40" s="42"/>
      <c r="I40" s="31"/>
      <c r="J40" s="29">
        <f>SUM(I41:I56)</f>
        <v>0</v>
      </c>
    </row>
    <row r="41" spans="1:10" ht="30">
      <c r="A41" s="20">
        <v>31</v>
      </c>
      <c r="B41" s="20" t="s">
        <v>58</v>
      </c>
      <c r="C41" s="21" t="s">
        <v>59</v>
      </c>
      <c r="D41" s="20" t="s">
        <v>10</v>
      </c>
      <c r="E41" s="22">
        <v>100</v>
      </c>
      <c r="F41" s="22">
        <v>1</v>
      </c>
      <c r="G41" s="22"/>
      <c r="H41" s="22" t="e">
        <f>E41*#REF!*F41</f>
        <v>#REF!</v>
      </c>
      <c r="I41" s="22"/>
    </row>
    <row r="42" spans="1:10" ht="30">
      <c r="A42" s="20">
        <v>32</v>
      </c>
      <c r="B42" s="20" t="s">
        <v>58</v>
      </c>
      <c r="C42" s="21" t="s">
        <v>60</v>
      </c>
      <c r="D42" s="20" t="s">
        <v>10</v>
      </c>
      <c r="E42" s="22">
        <v>1000</v>
      </c>
      <c r="F42" s="22">
        <v>1</v>
      </c>
      <c r="G42" s="22"/>
      <c r="H42" s="22" t="e">
        <f>E42*#REF!*F42</f>
        <v>#REF!</v>
      </c>
      <c r="I42" s="22"/>
    </row>
    <row r="43" spans="1:10" ht="30">
      <c r="A43" s="20">
        <v>33</v>
      </c>
      <c r="B43" s="20" t="s">
        <v>58</v>
      </c>
      <c r="C43" s="21" t="s">
        <v>61</v>
      </c>
      <c r="D43" s="20" t="s">
        <v>10</v>
      </c>
      <c r="E43" s="22">
        <v>1000</v>
      </c>
      <c r="F43" s="22">
        <v>1</v>
      </c>
      <c r="G43" s="22"/>
      <c r="H43" s="22" t="e">
        <f>E43*#REF!*F43</f>
        <v>#REF!</v>
      </c>
      <c r="I43" s="22"/>
    </row>
    <row r="44" spans="1:10">
      <c r="A44" s="20">
        <v>34</v>
      </c>
      <c r="B44" s="20" t="s">
        <v>58</v>
      </c>
      <c r="C44" s="21" t="s">
        <v>62</v>
      </c>
      <c r="D44" s="20" t="s">
        <v>10</v>
      </c>
      <c r="E44" s="22">
        <v>10000</v>
      </c>
      <c r="F44" s="22">
        <v>1</v>
      </c>
      <c r="G44" s="22"/>
      <c r="H44" s="22" t="e">
        <f>E44*#REF!*F44</f>
        <v>#REF!</v>
      </c>
      <c r="I44" s="22"/>
    </row>
    <row r="45" spans="1:10">
      <c r="A45" s="20">
        <v>35</v>
      </c>
      <c r="B45" s="20" t="s">
        <v>58</v>
      </c>
      <c r="C45" s="21" t="s">
        <v>63</v>
      </c>
      <c r="D45" s="20" t="s">
        <v>10</v>
      </c>
      <c r="E45" s="22">
        <v>1000</v>
      </c>
      <c r="F45" s="22">
        <v>1</v>
      </c>
      <c r="G45" s="22"/>
      <c r="H45" s="22" t="e">
        <f>E45*#REF!*F45</f>
        <v>#REF!</v>
      </c>
      <c r="I45" s="22"/>
    </row>
    <row r="46" spans="1:10" ht="30">
      <c r="A46" s="20">
        <v>36</v>
      </c>
      <c r="B46" s="20" t="s">
        <v>58</v>
      </c>
      <c r="C46" s="21" t="s">
        <v>64</v>
      </c>
      <c r="D46" s="20" t="s">
        <v>10</v>
      </c>
      <c r="E46" s="22">
        <v>500</v>
      </c>
      <c r="F46" s="22">
        <v>1</v>
      </c>
      <c r="G46" s="22"/>
      <c r="H46" s="22" t="e">
        <f>E46*#REF!*F46</f>
        <v>#REF!</v>
      </c>
      <c r="I46" s="22"/>
    </row>
    <row r="47" spans="1:10">
      <c r="A47" s="20">
        <v>37</v>
      </c>
      <c r="B47" s="20" t="s">
        <v>58</v>
      </c>
      <c r="C47" s="21" t="s">
        <v>65</v>
      </c>
      <c r="D47" s="20" t="s">
        <v>15</v>
      </c>
      <c r="E47" s="22">
        <v>1000</v>
      </c>
      <c r="F47" s="22">
        <v>1</v>
      </c>
      <c r="G47" s="22"/>
      <c r="H47" s="22" t="e">
        <f>E47*#REF!*F47</f>
        <v>#REF!</v>
      </c>
      <c r="I47" s="22"/>
    </row>
    <row r="48" spans="1:10" ht="30">
      <c r="A48" s="20">
        <v>38</v>
      </c>
      <c r="B48" s="20" t="s">
        <v>58</v>
      </c>
      <c r="C48" s="21" t="s">
        <v>66</v>
      </c>
      <c r="D48" s="20" t="s">
        <v>67</v>
      </c>
      <c r="E48" s="22">
        <v>5000</v>
      </c>
      <c r="F48" s="22">
        <v>1</v>
      </c>
      <c r="G48" s="22"/>
      <c r="H48" s="22" t="e">
        <f>E48*#REF!*F48</f>
        <v>#REF!</v>
      </c>
      <c r="I48" s="22"/>
    </row>
    <row r="49" spans="1:10" ht="30">
      <c r="A49" s="20">
        <v>39</v>
      </c>
      <c r="B49" s="20" t="s">
        <v>58</v>
      </c>
      <c r="C49" s="21" t="s">
        <v>68</v>
      </c>
      <c r="D49" s="20" t="s">
        <v>67</v>
      </c>
      <c r="E49" s="22">
        <v>25000</v>
      </c>
      <c r="F49" s="22">
        <v>1</v>
      </c>
      <c r="G49" s="22"/>
      <c r="H49" s="22" t="e">
        <f>E49*#REF!*F49</f>
        <v>#REF!</v>
      </c>
      <c r="I49" s="22"/>
    </row>
    <row r="50" spans="1:10">
      <c r="A50" s="20">
        <v>40</v>
      </c>
      <c r="B50" s="20" t="s">
        <v>58</v>
      </c>
      <c r="C50" s="21" t="s">
        <v>69</v>
      </c>
      <c r="D50" s="20" t="s">
        <v>67</v>
      </c>
      <c r="E50" s="22">
        <v>200</v>
      </c>
      <c r="F50" s="22">
        <v>1</v>
      </c>
      <c r="G50" s="22"/>
      <c r="H50" s="22" t="e">
        <f>E50*#REF!*F50</f>
        <v>#REF!</v>
      </c>
      <c r="I50" s="22"/>
    </row>
    <row r="51" spans="1:10" ht="30">
      <c r="A51" s="20">
        <v>41</v>
      </c>
      <c r="B51" s="20" t="s">
        <v>58</v>
      </c>
      <c r="C51" s="21" t="s">
        <v>70</v>
      </c>
      <c r="D51" s="20" t="s">
        <v>67</v>
      </c>
      <c r="E51" s="22">
        <v>5000</v>
      </c>
      <c r="F51" s="22">
        <v>1</v>
      </c>
      <c r="G51" s="22"/>
      <c r="H51" s="22" t="e">
        <f>E51*#REF!*F51</f>
        <v>#REF!</v>
      </c>
      <c r="I51" s="22"/>
    </row>
    <row r="52" spans="1:10" ht="30">
      <c r="A52" s="20">
        <v>42</v>
      </c>
      <c r="B52" s="20" t="s">
        <v>58</v>
      </c>
      <c r="C52" s="21" t="s">
        <v>71</v>
      </c>
      <c r="D52" s="20" t="s">
        <v>10</v>
      </c>
      <c r="E52" s="22">
        <v>10000</v>
      </c>
      <c r="F52" s="22">
        <v>1</v>
      </c>
      <c r="G52" s="22"/>
      <c r="H52" s="22" t="e">
        <f>E52*#REF!*F52</f>
        <v>#REF!</v>
      </c>
      <c r="I52" s="22"/>
    </row>
    <row r="53" spans="1:10" ht="30">
      <c r="A53" s="20">
        <v>43</v>
      </c>
      <c r="B53" s="20" t="s">
        <v>58</v>
      </c>
      <c r="C53" s="24" t="s">
        <v>72</v>
      </c>
      <c r="D53" s="23" t="s">
        <v>10</v>
      </c>
      <c r="E53" s="25">
        <v>80000</v>
      </c>
      <c r="F53" s="22">
        <v>1</v>
      </c>
      <c r="G53" s="22"/>
      <c r="H53" s="22" t="e">
        <f>E53*#REF!*F53</f>
        <v>#REF!</v>
      </c>
      <c r="I53" s="22"/>
    </row>
    <row r="54" spans="1:10" ht="45">
      <c r="A54" s="20">
        <v>44</v>
      </c>
      <c r="B54" s="20" t="s">
        <v>58</v>
      </c>
      <c r="C54" s="21" t="s">
        <v>73</v>
      </c>
      <c r="D54" s="20" t="s">
        <v>67</v>
      </c>
      <c r="E54" s="22">
        <v>5000</v>
      </c>
      <c r="F54" s="22">
        <v>1</v>
      </c>
      <c r="G54" s="22"/>
      <c r="H54" s="22" t="e">
        <f>E54*#REF!*F54</f>
        <v>#REF!</v>
      </c>
      <c r="I54" s="22"/>
    </row>
    <row r="55" spans="1:10" ht="45">
      <c r="A55" s="20">
        <v>45</v>
      </c>
      <c r="B55" s="20" t="s">
        <v>58</v>
      </c>
      <c r="C55" s="21" t="s">
        <v>74</v>
      </c>
      <c r="D55" s="20" t="s">
        <v>67</v>
      </c>
      <c r="E55" s="22">
        <v>5000</v>
      </c>
      <c r="F55" s="22">
        <v>1</v>
      </c>
      <c r="G55" s="22"/>
      <c r="H55" s="22" t="e">
        <f>E55*#REF!*F55</f>
        <v>#REF!</v>
      </c>
      <c r="I55" s="22"/>
    </row>
    <row r="56" spans="1:10" ht="30">
      <c r="A56" s="20">
        <v>46</v>
      </c>
      <c r="B56" s="20" t="s">
        <v>58</v>
      </c>
      <c r="C56" s="21" t="s">
        <v>75</v>
      </c>
      <c r="D56" s="20" t="s">
        <v>67</v>
      </c>
      <c r="E56" s="22">
        <v>200</v>
      </c>
      <c r="F56" s="22">
        <v>1</v>
      </c>
      <c r="G56" s="22"/>
      <c r="H56" s="22" t="e">
        <f>E56*#REF!*F56</f>
        <v>#REF!</v>
      </c>
      <c r="I56" s="22"/>
    </row>
    <row r="57" spans="1:10">
      <c r="A57" s="42" t="s">
        <v>76</v>
      </c>
      <c r="B57" s="42"/>
      <c r="C57" s="42"/>
      <c r="D57" s="42"/>
      <c r="E57" s="42"/>
      <c r="F57" s="42"/>
      <c r="G57" s="42"/>
      <c r="H57" s="42"/>
      <c r="I57" s="31"/>
      <c r="J57" s="29">
        <f>SUM(I58:I63)</f>
        <v>0</v>
      </c>
    </row>
    <row r="58" spans="1:10" ht="45">
      <c r="A58" s="20">
        <v>47</v>
      </c>
      <c r="B58" s="20" t="s">
        <v>77</v>
      </c>
      <c r="C58" s="21" t="s">
        <v>78</v>
      </c>
      <c r="D58" s="20" t="s">
        <v>10</v>
      </c>
      <c r="E58" s="22">
        <v>300</v>
      </c>
      <c r="F58" s="22">
        <v>1</v>
      </c>
      <c r="G58" s="22"/>
      <c r="H58" s="22" t="e">
        <f>E58*#REF!*F58</f>
        <v>#REF!</v>
      </c>
      <c r="I58" s="22"/>
    </row>
    <row r="59" spans="1:10" ht="45">
      <c r="A59" s="20">
        <v>48</v>
      </c>
      <c r="B59" s="20" t="s">
        <v>77</v>
      </c>
      <c r="C59" s="21" t="s">
        <v>79</v>
      </c>
      <c r="D59" s="20" t="s">
        <v>10</v>
      </c>
      <c r="E59" s="22">
        <v>100</v>
      </c>
      <c r="F59" s="22">
        <v>1</v>
      </c>
      <c r="G59" s="22"/>
      <c r="H59" s="22" t="e">
        <f>E59*#REF!*F59</f>
        <v>#REF!</v>
      </c>
      <c r="I59" s="22"/>
    </row>
    <row r="60" spans="1:10" ht="45">
      <c r="A60" s="20">
        <v>49</v>
      </c>
      <c r="B60" s="20" t="s">
        <v>77</v>
      </c>
      <c r="C60" s="21" t="s">
        <v>80</v>
      </c>
      <c r="D60" s="20" t="s">
        <v>10</v>
      </c>
      <c r="E60" s="22">
        <v>300</v>
      </c>
      <c r="F60" s="22">
        <v>1</v>
      </c>
      <c r="G60" s="22"/>
      <c r="H60" s="22" t="e">
        <f>E60*#REF!*F60</f>
        <v>#REF!</v>
      </c>
      <c r="I60" s="22"/>
    </row>
    <row r="61" spans="1:10" ht="45">
      <c r="A61" s="20">
        <v>50</v>
      </c>
      <c r="B61" s="20" t="s">
        <v>77</v>
      </c>
      <c r="C61" s="21" t="s">
        <v>81</v>
      </c>
      <c r="D61" s="20" t="s">
        <v>10</v>
      </c>
      <c r="E61" s="22">
        <v>150</v>
      </c>
      <c r="F61" s="22">
        <v>1</v>
      </c>
      <c r="G61" s="22"/>
      <c r="H61" s="22" t="e">
        <f>E61*#REF!*F61</f>
        <v>#REF!</v>
      </c>
      <c r="I61" s="22"/>
    </row>
    <row r="62" spans="1:10" ht="66.75" customHeight="1">
      <c r="A62" s="20">
        <v>51</v>
      </c>
      <c r="B62" s="20" t="s">
        <v>77</v>
      </c>
      <c r="C62" s="21" t="s">
        <v>185</v>
      </c>
      <c r="D62" s="20" t="s">
        <v>10</v>
      </c>
      <c r="E62" s="22">
        <v>300</v>
      </c>
      <c r="F62" s="22">
        <v>1</v>
      </c>
      <c r="G62" s="22"/>
      <c r="H62" s="22"/>
      <c r="I62" s="22"/>
    </row>
    <row r="63" spans="1:10" ht="30">
      <c r="A63" s="20">
        <v>52</v>
      </c>
      <c r="B63" s="23" t="s">
        <v>82</v>
      </c>
      <c r="C63" s="24" t="s">
        <v>83</v>
      </c>
      <c r="D63" s="23" t="s">
        <v>10</v>
      </c>
      <c r="E63" s="25">
        <v>100</v>
      </c>
      <c r="F63" s="22">
        <v>1</v>
      </c>
      <c r="G63" s="22"/>
      <c r="H63" s="22" t="e">
        <f>E63*#REF!*F63</f>
        <v>#REF!</v>
      </c>
      <c r="I63" s="22"/>
    </row>
    <row r="64" spans="1:10">
      <c r="A64" s="42" t="s">
        <v>84</v>
      </c>
      <c r="B64" s="42"/>
      <c r="C64" s="42"/>
      <c r="D64" s="42"/>
      <c r="E64" s="42"/>
      <c r="F64" s="42"/>
      <c r="G64" s="42"/>
      <c r="H64" s="42"/>
      <c r="I64" s="31"/>
      <c r="J64" s="29">
        <f>SUM(I65:I72)</f>
        <v>0</v>
      </c>
    </row>
    <row r="65" spans="1:10" ht="30">
      <c r="A65" s="20">
        <v>53</v>
      </c>
      <c r="B65" s="20" t="s">
        <v>85</v>
      </c>
      <c r="C65" s="21" t="s">
        <v>86</v>
      </c>
      <c r="D65" s="20" t="s">
        <v>67</v>
      </c>
      <c r="E65" s="22">
        <v>1000</v>
      </c>
      <c r="F65" s="22">
        <v>1</v>
      </c>
      <c r="G65" s="22"/>
      <c r="H65" s="22" t="e">
        <f>E65*#REF!*F65</f>
        <v>#REF!</v>
      </c>
      <c r="I65" s="22"/>
    </row>
    <row r="66" spans="1:10" ht="30">
      <c r="A66" s="20">
        <v>54</v>
      </c>
      <c r="B66" s="20" t="s">
        <v>85</v>
      </c>
      <c r="C66" s="21" t="s">
        <v>87</v>
      </c>
      <c r="D66" s="20" t="s">
        <v>67</v>
      </c>
      <c r="E66" s="22">
        <v>300</v>
      </c>
      <c r="F66" s="22">
        <v>1</v>
      </c>
      <c r="G66" s="22"/>
      <c r="H66" s="22" t="e">
        <f>E66*#REF!*F66</f>
        <v>#REF!</v>
      </c>
      <c r="I66" s="22"/>
    </row>
    <row r="67" spans="1:10" ht="30">
      <c r="A67" s="20">
        <v>55</v>
      </c>
      <c r="B67" s="20" t="s">
        <v>85</v>
      </c>
      <c r="C67" s="21" t="s">
        <v>186</v>
      </c>
      <c r="D67" s="20" t="s">
        <v>67</v>
      </c>
      <c r="E67" s="22">
        <v>27000</v>
      </c>
      <c r="F67" s="22">
        <v>1</v>
      </c>
      <c r="G67" s="22"/>
      <c r="H67" s="22" t="e">
        <f>E67*#REF!*F67</f>
        <v>#REF!</v>
      </c>
      <c r="I67" s="22"/>
    </row>
    <row r="68" spans="1:10">
      <c r="A68" s="20">
        <v>56</v>
      </c>
      <c r="B68" s="20" t="s">
        <v>85</v>
      </c>
      <c r="C68" s="21" t="s">
        <v>88</v>
      </c>
      <c r="D68" s="20" t="s">
        <v>67</v>
      </c>
      <c r="E68" s="22">
        <v>300</v>
      </c>
      <c r="F68" s="22">
        <v>1</v>
      </c>
      <c r="G68" s="22"/>
      <c r="H68" s="22" t="e">
        <f>E68*#REF!*F68</f>
        <v>#REF!</v>
      </c>
      <c r="I68" s="22"/>
    </row>
    <row r="69" spans="1:10">
      <c r="A69" s="20">
        <v>57</v>
      </c>
      <c r="B69" s="20" t="s">
        <v>89</v>
      </c>
      <c r="C69" s="21" t="s">
        <v>90</v>
      </c>
      <c r="D69" s="20" t="s">
        <v>15</v>
      </c>
      <c r="E69" s="22">
        <v>5000</v>
      </c>
      <c r="F69" s="22">
        <v>1</v>
      </c>
      <c r="G69" s="22"/>
      <c r="H69" s="22" t="e">
        <f>E69*#REF!*F69</f>
        <v>#REF!</v>
      </c>
      <c r="I69" s="22"/>
    </row>
    <row r="70" spans="1:10" ht="30">
      <c r="A70" s="20">
        <v>58</v>
      </c>
      <c r="B70" s="20" t="s">
        <v>52</v>
      </c>
      <c r="C70" s="21" t="s">
        <v>91</v>
      </c>
      <c r="D70" s="20" t="s">
        <v>67</v>
      </c>
      <c r="E70" s="22">
        <v>200</v>
      </c>
      <c r="F70" s="22">
        <v>1</v>
      </c>
      <c r="G70" s="22"/>
      <c r="H70" s="22" t="e">
        <f>E70*#REF!*F70</f>
        <v>#REF!</v>
      </c>
      <c r="I70" s="22"/>
    </row>
    <row r="71" spans="1:10" ht="30">
      <c r="A71" s="20">
        <v>59</v>
      </c>
      <c r="B71" s="20" t="s">
        <v>52</v>
      </c>
      <c r="C71" s="21" t="s">
        <v>92</v>
      </c>
      <c r="D71" s="20" t="s">
        <v>67</v>
      </c>
      <c r="E71" s="22">
        <v>100</v>
      </c>
      <c r="F71" s="22">
        <v>1</v>
      </c>
      <c r="G71" s="22"/>
      <c r="H71" s="22" t="e">
        <f>E71*#REF!*F71</f>
        <v>#REF!</v>
      </c>
      <c r="I71" s="22"/>
    </row>
    <row r="72" spans="1:10" ht="45">
      <c r="A72" s="20">
        <v>60</v>
      </c>
      <c r="B72" s="23" t="s">
        <v>93</v>
      </c>
      <c r="C72" s="24" t="s">
        <v>94</v>
      </c>
      <c r="D72" s="23" t="s">
        <v>67</v>
      </c>
      <c r="E72" s="25">
        <v>5000</v>
      </c>
      <c r="F72" s="22">
        <v>1</v>
      </c>
      <c r="G72" s="22"/>
      <c r="H72" s="22" t="e">
        <f>E72*#REF!*F72</f>
        <v>#REF!</v>
      </c>
      <c r="I72" s="22"/>
    </row>
    <row r="73" spans="1:10">
      <c r="A73" s="42" t="s">
        <v>95</v>
      </c>
      <c r="B73" s="42"/>
      <c r="C73" s="42"/>
      <c r="D73" s="42"/>
      <c r="E73" s="42"/>
      <c r="F73" s="42"/>
      <c r="G73" s="42"/>
      <c r="H73" s="42"/>
      <c r="I73" s="31"/>
      <c r="J73" s="29">
        <f>SUM(I74:I89)</f>
        <v>0</v>
      </c>
    </row>
    <row r="74" spans="1:10" ht="30">
      <c r="A74" s="20">
        <v>61</v>
      </c>
      <c r="B74" s="20" t="s">
        <v>96</v>
      </c>
      <c r="C74" s="21" t="s">
        <v>97</v>
      </c>
      <c r="D74" s="20" t="s">
        <v>67</v>
      </c>
      <c r="E74" s="22">
        <v>500</v>
      </c>
      <c r="F74" s="22">
        <v>1</v>
      </c>
      <c r="G74" s="22"/>
      <c r="H74" s="22" t="e">
        <f>E74*#REF!*F74</f>
        <v>#REF!</v>
      </c>
      <c r="I74" s="22"/>
    </row>
    <row r="75" spans="1:10" ht="60">
      <c r="A75" s="20">
        <v>62</v>
      </c>
      <c r="B75" s="20" t="s">
        <v>96</v>
      </c>
      <c r="C75" s="21" t="s">
        <v>98</v>
      </c>
      <c r="D75" s="20" t="s">
        <v>67</v>
      </c>
      <c r="E75" s="22">
        <v>200</v>
      </c>
      <c r="F75" s="22">
        <v>1</v>
      </c>
      <c r="G75" s="22"/>
      <c r="H75" s="22" t="e">
        <f>E75*#REF!*F75</f>
        <v>#REF!</v>
      </c>
      <c r="I75" s="22"/>
    </row>
    <row r="76" spans="1:10" ht="45">
      <c r="A76" s="20">
        <v>63</v>
      </c>
      <c r="B76" s="20" t="s">
        <v>96</v>
      </c>
      <c r="C76" s="21" t="s">
        <v>99</v>
      </c>
      <c r="D76" s="20" t="s">
        <v>67</v>
      </c>
      <c r="E76" s="22">
        <v>5000</v>
      </c>
      <c r="F76" s="22">
        <v>1</v>
      </c>
      <c r="G76" s="22"/>
      <c r="H76" s="22" t="e">
        <f>E76*#REF!*F76</f>
        <v>#REF!</v>
      </c>
      <c r="I76" s="22"/>
    </row>
    <row r="77" spans="1:10" ht="75">
      <c r="A77" s="20">
        <v>64</v>
      </c>
      <c r="B77" s="20" t="s">
        <v>100</v>
      </c>
      <c r="C77" s="21" t="s">
        <v>101</v>
      </c>
      <c r="D77" s="20" t="s">
        <v>67</v>
      </c>
      <c r="E77" s="22">
        <v>200</v>
      </c>
      <c r="F77" s="22">
        <v>1</v>
      </c>
      <c r="G77" s="22"/>
      <c r="H77" s="22" t="e">
        <f>E77*#REF!*F77</f>
        <v>#REF!</v>
      </c>
      <c r="I77" s="22"/>
    </row>
    <row r="78" spans="1:10" ht="30">
      <c r="A78" s="20">
        <v>65</v>
      </c>
      <c r="B78" s="20" t="s">
        <v>102</v>
      </c>
      <c r="C78" s="21" t="s">
        <v>103</v>
      </c>
      <c r="D78" s="20" t="s">
        <v>67</v>
      </c>
      <c r="E78" s="22">
        <v>100</v>
      </c>
      <c r="F78" s="22">
        <v>1</v>
      </c>
      <c r="G78" s="22"/>
      <c r="H78" s="22" t="e">
        <f>E78*#REF!*F78</f>
        <v>#REF!</v>
      </c>
      <c r="I78" s="22"/>
    </row>
    <row r="79" spans="1:10" ht="30">
      <c r="A79" s="20">
        <v>66</v>
      </c>
      <c r="B79" s="20" t="s">
        <v>102</v>
      </c>
      <c r="C79" s="21" t="s">
        <v>104</v>
      </c>
      <c r="D79" s="20" t="s">
        <v>67</v>
      </c>
      <c r="E79" s="22">
        <v>100</v>
      </c>
      <c r="F79" s="22">
        <v>1</v>
      </c>
      <c r="G79" s="22"/>
      <c r="H79" s="22" t="e">
        <f>E79*#REF!*F79</f>
        <v>#REF!</v>
      </c>
      <c r="I79" s="22"/>
    </row>
    <row r="80" spans="1:10" ht="60">
      <c r="A80" s="20">
        <v>67</v>
      </c>
      <c r="B80" s="20" t="s">
        <v>52</v>
      </c>
      <c r="C80" s="21" t="s">
        <v>105</v>
      </c>
      <c r="D80" s="20" t="s">
        <v>106</v>
      </c>
      <c r="E80" s="22">
        <v>50</v>
      </c>
      <c r="F80" s="22">
        <v>1</v>
      </c>
      <c r="G80" s="22"/>
      <c r="H80" s="22" t="e">
        <f>E80*#REF!*F80</f>
        <v>#REF!</v>
      </c>
      <c r="I80" s="22"/>
    </row>
    <row r="81" spans="1:10" ht="30">
      <c r="A81" s="20">
        <v>68</v>
      </c>
      <c r="B81" s="20" t="s">
        <v>52</v>
      </c>
      <c r="C81" s="21" t="s">
        <v>107</v>
      </c>
      <c r="D81" s="20" t="s">
        <v>106</v>
      </c>
      <c r="E81" s="22">
        <v>100</v>
      </c>
      <c r="F81" s="22">
        <v>1</v>
      </c>
      <c r="G81" s="22"/>
      <c r="H81" s="22" t="e">
        <f>E81*#REF!*F81</f>
        <v>#REF!</v>
      </c>
      <c r="I81" s="22"/>
    </row>
    <row r="82" spans="1:10" ht="30">
      <c r="A82" s="20">
        <v>69</v>
      </c>
      <c r="B82" s="20" t="s">
        <v>52</v>
      </c>
      <c r="C82" s="21" t="s">
        <v>108</v>
      </c>
      <c r="D82" s="20" t="s">
        <v>106</v>
      </c>
      <c r="E82" s="22">
        <v>50</v>
      </c>
      <c r="F82" s="22">
        <v>1</v>
      </c>
      <c r="G82" s="22"/>
      <c r="H82" s="22" t="e">
        <f>E82*#REF!*F82</f>
        <v>#REF!</v>
      </c>
      <c r="I82" s="22"/>
    </row>
    <row r="83" spans="1:10" ht="30" customHeight="1">
      <c r="A83" s="20">
        <v>70</v>
      </c>
      <c r="B83" s="20" t="s">
        <v>52</v>
      </c>
      <c r="C83" s="21" t="s">
        <v>109</v>
      </c>
      <c r="D83" s="20" t="s">
        <v>106</v>
      </c>
      <c r="E83" s="22">
        <v>20</v>
      </c>
      <c r="F83" s="22">
        <v>1</v>
      </c>
      <c r="G83" s="22"/>
      <c r="H83" s="22" t="e">
        <f>E83*#REF!*F83</f>
        <v>#REF!</v>
      </c>
      <c r="I83" s="22"/>
    </row>
    <row r="84" spans="1:10" ht="45">
      <c r="A84" s="20">
        <v>71</v>
      </c>
      <c r="B84" s="20" t="s">
        <v>110</v>
      </c>
      <c r="C84" s="21" t="s">
        <v>111</v>
      </c>
      <c r="D84" s="20" t="s">
        <v>106</v>
      </c>
      <c r="E84" s="22">
        <v>30</v>
      </c>
      <c r="F84" s="22">
        <v>1</v>
      </c>
      <c r="G84" s="22"/>
      <c r="H84" s="22" t="e">
        <f>E84*#REF!*F84</f>
        <v>#REF!</v>
      </c>
      <c r="I84" s="22"/>
    </row>
    <row r="85" spans="1:10">
      <c r="A85" s="20">
        <v>72</v>
      </c>
      <c r="B85" s="20" t="s">
        <v>110</v>
      </c>
      <c r="C85" s="21" t="s">
        <v>112</v>
      </c>
      <c r="D85" s="20" t="s">
        <v>113</v>
      </c>
      <c r="E85" s="22">
        <v>10</v>
      </c>
      <c r="F85" s="22">
        <v>1</v>
      </c>
      <c r="G85" s="22"/>
      <c r="H85" s="22" t="e">
        <f>E85*#REF!*F85</f>
        <v>#REF!</v>
      </c>
      <c r="I85" s="22"/>
    </row>
    <row r="86" spans="1:10" ht="42" customHeight="1">
      <c r="A86" s="20"/>
      <c r="B86" s="20" t="s">
        <v>110</v>
      </c>
      <c r="C86" s="21" t="s">
        <v>190</v>
      </c>
      <c r="D86" s="20" t="s">
        <v>106</v>
      </c>
      <c r="E86" s="22">
        <v>200</v>
      </c>
      <c r="F86" s="22"/>
      <c r="G86" s="22"/>
      <c r="H86" s="22"/>
      <c r="I86" s="22"/>
    </row>
    <row r="87" spans="1:10" ht="35.25" customHeight="1">
      <c r="A87" s="20"/>
      <c r="B87" s="20" t="s">
        <v>110</v>
      </c>
      <c r="C87" s="21" t="s">
        <v>189</v>
      </c>
      <c r="D87" s="20" t="s">
        <v>67</v>
      </c>
      <c r="E87" s="22">
        <v>500</v>
      </c>
      <c r="F87" s="22"/>
      <c r="G87" s="22"/>
      <c r="H87" s="22"/>
      <c r="I87" s="22"/>
    </row>
    <row r="88" spans="1:10" ht="45">
      <c r="A88" s="20">
        <v>73</v>
      </c>
      <c r="B88" s="20" t="s">
        <v>110</v>
      </c>
      <c r="C88" s="21" t="s">
        <v>114</v>
      </c>
      <c r="D88" s="20" t="s">
        <v>67</v>
      </c>
      <c r="E88" s="22">
        <v>200</v>
      </c>
      <c r="F88" s="22">
        <v>1</v>
      </c>
      <c r="G88" s="22"/>
      <c r="H88" s="22" t="e">
        <f>E88*#REF!*F88</f>
        <v>#REF!</v>
      </c>
      <c r="I88" s="22"/>
    </row>
    <row r="89" spans="1:10" ht="45">
      <c r="A89" s="20">
        <v>74</v>
      </c>
      <c r="B89" s="23" t="s">
        <v>110</v>
      </c>
      <c r="C89" s="24" t="s">
        <v>115</v>
      </c>
      <c r="D89" s="23" t="s">
        <v>67</v>
      </c>
      <c r="E89" s="25">
        <v>50</v>
      </c>
      <c r="F89" s="22">
        <v>1</v>
      </c>
      <c r="G89" s="22"/>
      <c r="H89" s="22" t="e">
        <f>E89*#REF!*F89</f>
        <v>#REF!</v>
      </c>
      <c r="I89" s="22"/>
    </row>
    <row r="90" spans="1:10">
      <c r="A90" s="42" t="s">
        <v>116</v>
      </c>
      <c r="B90" s="42"/>
      <c r="C90" s="42"/>
      <c r="D90" s="42"/>
      <c r="E90" s="42"/>
      <c r="F90" s="42"/>
      <c r="G90" s="42"/>
      <c r="H90" s="42"/>
      <c r="I90" s="31"/>
      <c r="J90" s="29">
        <f>SUM(I91:I111)</f>
        <v>0</v>
      </c>
    </row>
    <row r="91" spans="1:10" ht="45">
      <c r="A91" s="20">
        <v>75</v>
      </c>
      <c r="B91" s="20" t="s">
        <v>117</v>
      </c>
      <c r="C91" s="21" t="s">
        <v>118</v>
      </c>
      <c r="D91" s="20" t="s">
        <v>17</v>
      </c>
      <c r="E91" s="22">
        <v>3000</v>
      </c>
      <c r="F91" s="22">
        <v>1</v>
      </c>
      <c r="G91" s="22"/>
      <c r="H91" s="22" t="e">
        <f>E91*#REF!*F91</f>
        <v>#REF!</v>
      </c>
      <c r="I91" s="22"/>
    </row>
    <row r="92" spans="1:10" ht="45">
      <c r="A92" s="20">
        <v>76</v>
      </c>
      <c r="B92" s="20" t="s">
        <v>117</v>
      </c>
      <c r="C92" s="21" t="s">
        <v>119</v>
      </c>
      <c r="D92" s="20" t="s">
        <v>17</v>
      </c>
      <c r="E92" s="22">
        <v>20</v>
      </c>
      <c r="F92" s="22">
        <v>1</v>
      </c>
      <c r="G92" s="22"/>
      <c r="H92" s="22" t="e">
        <f>E92*#REF!*F92</f>
        <v>#REF!</v>
      </c>
      <c r="I92" s="22"/>
    </row>
    <row r="93" spans="1:10" ht="120">
      <c r="A93" s="20">
        <v>77</v>
      </c>
      <c r="B93" s="20" t="s">
        <v>52</v>
      </c>
      <c r="C93" s="21" t="s">
        <v>120</v>
      </c>
      <c r="D93" s="20" t="s">
        <v>17</v>
      </c>
      <c r="E93" s="22">
        <v>300</v>
      </c>
      <c r="F93" s="22">
        <v>1</v>
      </c>
      <c r="G93" s="22"/>
      <c r="H93" s="22" t="e">
        <f>E93*#REF!*F93</f>
        <v>#REF!</v>
      </c>
      <c r="I93" s="22"/>
    </row>
    <row r="94" spans="1:10" ht="120">
      <c r="A94" s="20">
        <v>78</v>
      </c>
      <c r="B94" s="20" t="s">
        <v>52</v>
      </c>
      <c r="C94" s="21" t="s">
        <v>121</v>
      </c>
      <c r="D94" s="20" t="s">
        <v>17</v>
      </c>
      <c r="E94" s="22">
        <v>200</v>
      </c>
      <c r="F94" s="22">
        <v>1</v>
      </c>
      <c r="G94" s="22"/>
      <c r="H94" s="22" t="e">
        <f>E94*#REF!*F94</f>
        <v>#REF!</v>
      </c>
      <c r="I94" s="22"/>
    </row>
    <row r="95" spans="1:10" ht="60">
      <c r="A95" s="20">
        <v>79</v>
      </c>
      <c r="B95" s="20" t="s">
        <v>122</v>
      </c>
      <c r="C95" s="21" t="s">
        <v>123</v>
      </c>
      <c r="D95" s="20" t="s">
        <v>67</v>
      </c>
      <c r="E95" s="22">
        <v>1000</v>
      </c>
      <c r="F95" s="22">
        <v>1</v>
      </c>
      <c r="G95" s="22"/>
      <c r="H95" s="22" t="e">
        <f>E95*#REF!*F95</f>
        <v>#REF!</v>
      </c>
      <c r="I95" s="22"/>
    </row>
    <row r="96" spans="1:10">
      <c r="A96" s="20">
        <v>80</v>
      </c>
      <c r="B96" s="20" t="s">
        <v>124</v>
      </c>
      <c r="C96" s="21" t="s">
        <v>125</v>
      </c>
      <c r="D96" s="20" t="s">
        <v>10</v>
      </c>
      <c r="E96" s="22">
        <v>2000</v>
      </c>
      <c r="F96" s="22">
        <v>1</v>
      </c>
      <c r="G96" s="22"/>
      <c r="H96" s="22" t="e">
        <f>E96*#REF!*F96</f>
        <v>#REF!</v>
      </c>
      <c r="I96" s="22"/>
    </row>
    <row r="97" spans="1:10" ht="30">
      <c r="A97" s="20">
        <v>81</v>
      </c>
      <c r="B97" s="20" t="s">
        <v>124</v>
      </c>
      <c r="C97" s="21" t="s">
        <v>126</v>
      </c>
      <c r="D97" s="20" t="s">
        <v>10</v>
      </c>
      <c r="E97" s="22">
        <v>2000000</v>
      </c>
      <c r="F97" s="22">
        <v>1</v>
      </c>
      <c r="G97" s="22"/>
      <c r="H97" s="22" t="e">
        <f>E97*#REF!*F97</f>
        <v>#REF!</v>
      </c>
      <c r="I97" s="22"/>
    </row>
    <row r="98" spans="1:10" ht="45">
      <c r="A98" s="20">
        <v>82</v>
      </c>
      <c r="B98" s="20" t="s">
        <v>127</v>
      </c>
      <c r="C98" s="21" t="s">
        <v>128</v>
      </c>
      <c r="D98" s="20" t="s">
        <v>17</v>
      </c>
      <c r="E98" s="22">
        <v>100</v>
      </c>
      <c r="F98" s="22">
        <v>1</v>
      </c>
      <c r="G98" s="22"/>
      <c r="H98" s="22" t="e">
        <f>E98*#REF!*F98</f>
        <v>#REF!</v>
      </c>
      <c r="I98" s="22"/>
    </row>
    <row r="99" spans="1:10">
      <c r="A99" s="20">
        <v>83</v>
      </c>
      <c r="B99" s="20" t="s">
        <v>129</v>
      </c>
      <c r="C99" s="21" t="s">
        <v>130</v>
      </c>
      <c r="D99" s="20" t="s">
        <v>67</v>
      </c>
      <c r="E99" s="22">
        <v>100</v>
      </c>
      <c r="F99" s="22">
        <v>1</v>
      </c>
      <c r="G99" s="22"/>
      <c r="H99" s="22" t="e">
        <f>E99*#REF!*F99</f>
        <v>#REF!</v>
      </c>
      <c r="I99" s="22"/>
    </row>
    <row r="100" spans="1:10" ht="30">
      <c r="A100" s="20">
        <v>84</v>
      </c>
      <c r="B100" s="20" t="s">
        <v>129</v>
      </c>
      <c r="C100" s="21" t="s">
        <v>131</v>
      </c>
      <c r="D100" s="20" t="s">
        <v>67</v>
      </c>
      <c r="E100" s="22">
        <v>1000</v>
      </c>
      <c r="F100" s="22">
        <v>1</v>
      </c>
      <c r="G100" s="22"/>
      <c r="H100" s="22" t="e">
        <f>E100*#REF!*F100</f>
        <v>#REF!</v>
      </c>
      <c r="I100" s="22"/>
    </row>
    <row r="101" spans="1:10" ht="30">
      <c r="A101" s="20">
        <v>85</v>
      </c>
      <c r="B101" s="20" t="s">
        <v>132</v>
      </c>
      <c r="C101" s="21" t="s">
        <v>133</v>
      </c>
      <c r="D101" s="20" t="s">
        <v>67</v>
      </c>
      <c r="E101" s="22">
        <v>50</v>
      </c>
      <c r="F101" s="22">
        <v>1</v>
      </c>
      <c r="G101" s="22"/>
      <c r="H101" s="22" t="e">
        <f>E101*#REF!*F101</f>
        <v>#REF!</v>
      </c>
      <c r="I101" s="22"/>
    </row>
    <row r="102" spans="1:10" ht="30">
      <c r="A102" s="20">
        <v>86</v>
      </c>
      <c r="B102" s="20" t="s">
        <v>132</v>
      </c>
      <c r="C102" s="21" t="s">
        <v>134</v>
      </c>
      <c r="D102" s="20" t="s">
        <v>67</v>
      </c>
      <c r="E102" s="22">
        <v>50</v>
      </c>
      <c r="F102" s="22">
        <v>1</v>
      </c>
      <c r="G102" s="22"/>
      <c r="H102" s="22" t="e">
        <f>E102*#REF!*F102</f>
        <v>#REF!</v>
      </c>
      <c r="I102" s="22"/>
    </row>
    <row r="103" spans="1:10">
      <c r="A103" s="20">
        <v>87</v>
      </c>
      <c r="B103" s="20" t="s">
        <v>132</v>
      </c>
      <c r="C103" s="21" t="s">
        <v>135</v>
      </c>
      <c r="D103" s="20" t="s">
        <v>67</v>
      </c>
      <c r="E103" s="22">
        <v>100</v>
      </c>
      <c r="F103" s="22">
        <v>1</v>
      </c>
      <c r="G103" s="22"/>
      <c r="H103" s="22" t="e">
        <f>E103*#REF!*F103</f>
        <v>#REF!</v>
      </c>
      <c r="I103" s="22"/>
    </row>
    <row r="104" spans="1:10" ht="30">
      <c r="A104" s="20">
        <v>88</v>
      </c>
      <c r="B104" s="20" t="s">
        <v>136</v>
      </c>
      <c r="C104" s="21" t="s">
        <v>137</v>
      </c>
      <c r="D104" s="20" t="s">
        <v>67</v>
      </c>
      <c r="E104" s="22">
        <v>50</v>
      </c>
      <c r="F104" s="22">
        <v>1</v>
      </c>
      <c r="G104" s="22"/>
      <c r="H104" s="22" t="e">
        <f>E104*#REF!*F104</f>
        <v>#REF!</v>
      </c>
      <c r="I104" s="22"/>
    </row>
    <row r="105" spans="1:10">
      <c r="A105" s="20">
        <v>89</v>
      </c>
      <c r="B105" s="20" t="s">
        <v>138</v>
      </c>
      <c r="C105" s="21" t="s">
        <v>139</v>
      </c>
      <c r="D105" s="20" t="s">
        <v>10</v>
      </c>
      <c r="E105" s="22">
        <v>50</v>
      </c>
      <c r="F105" s="22">
        <v>1</v>
      </c>
      <c r="G105" s="22"/>
      <c r="H105" s="22" t="e">
        <f>E105*#REF!*F105</f>
        <v>#REF!</v>
      </c>
      <c r="I105" s="22"/>
    </row>
    <row r="106" spans="1:10">
      <c r="A106" s="20">
        <v>90</v>
      </c>
      <c r="B106" s="20" t="s">
        <v>138</v>
      </c>
      <c r="C106" s="21" t="s">
        <v>140</v>
      </c>
      <c r="D106" s="20" t="s">
        <v>10</v>
      </c>
      <c r="E106" s="22">
        <v>500</v>
      </c>
      <c r="F106" s="22">
        <v>1</v>
      </c>
      <c r="G106" s="22"/>
      <c r="H106" s="22" t="e">
        <f>E106*#REF!*F106</f>
        <v>#REF!</v>
      </c>
      <c r="I106" s="22"/>
    </row>
    <row r="107" spans="1:10" ht="60">
      <c r="A107" s="20">
        <v>91</v>
      </c>
      <c r="B107" s="20" t="s">
        <v>141</v>
      </c>
      <c r="C107" s="21" t="s">
        <v>142</v>
      </c>
      <c r="D107" s="20" t="s">
        <v>10</v>
      </c>
      <c r="E107" s="22">
        <v>500</v>
      </c>
      <c r="F107" s="22">
        <v>1</v>
      </c>
      <c r="G107" s="22"/>
      <c r="H107" s="22" t="e">
        <f>E107*#REF!*F107</f>
        <v>#REF!</v>
      </c>
      <c r="I107" s="22"/>
    </row>
    <row r="108" spans="1:10" ht="30">
      <c r="A108" s="20">
        <v>92</v>
      </c>
      <c r="B108" s="20" t="s">
        <v>143</v>
      </c>
      <c r="C108" s="21" t="s">
        <v>144</v>
      </c>
      <c r="D108" s="20" t="s">
        <v>67</v>
      </c>
      <c r="E108" s="22">
        <v>200</v>
      </c>
      <c r="F108" s="22">
        <v>1</v>
      </c>
      <c r="G108" s="22"/>
      <c r="H108" s="22" t="e">
        <f>E108*#REF!*F108</f>
        <v>#REF!</v>
      </c>
      <c r="I108" s="22"/>
    </row>
    <row r="109" spans="1:10" ht="45">
      <c r="A109" s="20">
        <v>93</v>
      </c>
      <c r="B109" s="20" t="s">
        <v>145</v>
      </c>
      <c r="C109" s="21" t="s">
        <v>146</v>
      </c>
      <c r="D109" s="20" t="s">
        <v>67</v>
      </c>
      <c r="E109" s="22">
        <v>100</v>
      </c>
      <c r="F109" s="22">
        <v>1</v>
      </c>
      <c r="G109" s="22"/>
      <c r="H109" s="22" t="e">
        <f>E109*#REF!*F109</f>
        <v>#REF!</v>
      </c>
      <c r="I109" s="22"/>
    </row>
    <row r="110" spans="1:10" ht="30">
      <c r="A110" s="20">
        <v>94</v>
      </c>
      <c r="B110" s="20" t="s">
        <v>147</v>
      </c>
      <c r="C110" s="21" t="s">
        <v>148</v>
      </c>
      <c r="D110" s="20" t="s">
        <v>10</v>
      </c>
      <c r="E110" s="22">
        <v>500</v>
      </c>
      <c r="F110" s="22">
        <v>1</v>
      </c>
      <c r="G110" s="22"/>
      <c r="H110" s="22" t="e">
        <f>E110*#REF!*F110</f>
        <v>#REF!</v>
      </c>
      <c r="I110" s="22"/>
    </row>
    <row r="111" spans="1:10" ht="60">
      <c r="A111" s="20">
        <v>95</v>
      </c>
      <c r="B111" s="23" t="s">
        <v>149</v>
      </c>
      <c r="C111" s="24" t="s">
        <v>150</v>
      </c>
      <c r="D111" s="23" t="s">
        <v>10</v>
      </c>
      <c r="E111" s="25">
        <v>5000</v>
      </c>
      <c r="F111" s="22">
        <v>1</v>
      </c>
      <c r="G111" s="22"/>
      <c r="H111" s="22" t="e">
        <f>E111*#REF!*F111</f>
        <v>#REF!</v>
      </c>
      <c r="I111" s="22"/>
    </row>
    <row r="112" spans="1:10">
      <c r="A112" s="43" t="s">
        <v>181</v>
      </c>
      <c r="B112" s="43"/>
      <c r="C112" s="43"/>
      <c r="D112" s="43"/>
      <c r="E112" s="43"/>
      <c r="F112" s="43"/>
      <c r="G112" s="43"/>
      <c r="H112" s="43"/>
      <c r="I112" s="32"/>
      <c r="J112" s="29">
        <f>SUM(I113:I119)</f>
        <v>0</v>
      </c>
    </row>
    <row r="113" spans="1:10" ht="30">
      <c r="A113" s="20">
        <v>96</v>
      </c>
      <c r="B113" s="21" t="s">
        <v>151</v>
      </c>
      <c r="C113" s="21" t="s">
        <v>152</v>
      </c>
      <c r="D113" s="20" t="s">
        <v>10</v>
      </c>
      <c r="E113" s="22">
        <v>1000</v>
      </c>
      <c r="F113" s="22">
        <v>1</v>
      </c>
      <c r="G113" s="22"/>
      <c r="H113" s="22" t="e">
        <f>E113*#REF!*F113</f>
        <v>#REF!</v>
      </c>
      <c r="I113" s="22"/>
    </row>
    <row r="114" spans="1:10" ht="30">
      <c r="A114" s="20">
        <v>97</v>
      </c>
      <c r="B114" s="21" t="s">
        <v>153</v>
      </c>
      <c r="C114" s="21" t="s">
        <v>154</v>
      </c>
      <c r="D114" s="20" t="s">
        <v>10</v>
      </c>
      <c r="E114" s="22">
        <v>200</v>
      </c>
      <c r="F114" s="22">
        <v>1</v>
      </c>
      <c r="G114" s="22"/>
      <c r="H114" s="22" t="e">
        <f>E114*#REF!*F114</f>
        <v>#REF!</v>
      </c>
      <c r="I114" s="22"/>
    </row>
    <row r="115" spans="1:10" ht="30">
      <c r="A115" s="20">
        <v>98</v>
      </c>
      <c r="B115" s="20" t="s">
        <v>52</v>
      </c>
      <c r="C115" s="21" t="s">
        <v>155</v>
      </c>
      <c r="D115" s="20" t="s">
        <v>10</v>
      </c>
      <c r="E115" s="22">
        <v>5000</v>
      </c>
      <c r="F115" s="22">
        <v>1</v>
      </c>
      <c r="G115" s="22"/>
      <c r="H115" s="22" t="e">
        <f>E115*#REF!*F115</f>
        <v>#REF!</v>
      </c>
      <c r="I115" s="22"/>
    </row>
    <row r="116" spans="1:10" ht="30">
      <c r="A116" s="20">
        <v>99</v>
      </c>
      <c r="B116" s="20" t="s">
        <v>156</v>
      </c>
      <c r="C116" s="21" t="s">
        <v>157</v>
      </c>
      <c r="D116" s="20" t="s">
        <v>113</v>
      </c>
      <c r="E116" s="22">
        <v>100</v>
      </c>
      <c r="F116" s="22">
        <v>1</v>
      </c>
      <c r="G116" s="22"/>
      <c r="H116" s="22" t="e">
        <f>E116*#REF!*F116</f>
        <v>#REF!</v>
      </c>
      <c r="I116" s="22"/>
    </row>
    <row r="117" spans="1:10">
      <c r="A117" s="20">
        <v>100</v>
      </c>
      <c r="B117" s="20" t="s">
        <v>156</v>
      </c>
      <c r="C117" s="21" t="s">
        <v>158</v>
      </c>
      <c r="D117" s="20" t="s">
        <v>106</v>
      </c>
      <c r="E117" s="22">
        <v>100</v>
      </c>
      <c r="F117" s="22">
        <v>1</v>
      </c>
      <c r="G117" s="22"/>
      <c r="H117" s="22" t="e">
        <f>E117*#REF!*F117</f>
        <v>#REF!</v>
      </c>
      <c r="I117" s="22"/>
    </row>
    <row r="118" spans="1:10" ht="30">
      <c r="A118" s="20">
        <v>101</v>
      </c>
      <c r="B118" s="20" t="s">
        <v>156</v>
      </c>
      <c r="C118" s="21" t="s">
        <v>159</v>
      </c>
      <c r="D118" s="20" t="s">
        <v>106</v>
      </c>
      <c r="E118" s="22">
        <v>200</v>
      </c>
      <c r="F118" s="22">
        <v>1</v>
      </c>
      <c r="G118" s="22"/>
      <c r="H118" s="22" t="e">
        <f>E118*#REF!*F118</f>
        <v>#REF!</v>
      </c>
      <c r="I118" s="22"/>
    </row>
    <row r="119" spans="1:10" ht="30">
      <c r="A119" s="20">
        <v>102</v>
      </c>
      <c r="B119" s="20" t="s">
        <v>156</v>
      </c>
      <c r="C119" s="24" t="s">
        <v>160</v>
      </c>
      <c r="D119" s="23" t="s">
        <v>113</v>
      </c>
      <c r="E119" s="25">
        <v>100</v>
      </c>
      <c r="F119" s="22">
        <v>1</v>
      </c>
      <c r="G119" s="22"/>
      <c r="H119" s="22" t="e">
        <f>E119*#REF!*F119</f>
        <v>#REF!</v>
      </c>
      <c r="I119" s="22"/>
    </row>
    <row r="120" spans="1:10">
      <c r="A120" s="44" t="s">
        <v>161</v>
      </c>
      <c r="B120" s="44"/>
      <c r="C120" s="44"/>
      <c r="D120" s="44"/>
      <c r="E120" s="44"/>
      <c r="F120" s="44"/>
      <c r="G120" s="44"/>
      <c r="H120" s="44"/>
      <c r="I120" s="32"/>
      <c r="J120" s="29">
        <f>SUM(I121:I124)</f>
        <v>0</v>
      </c>
    </row>
    <row r="121" spans="1:10" ht="30">
      <c r="A121" s="20">
        <v>103</v>
      </c>
      <c r="B121" s="20" t="s">
        <v>162</v>
      </c>
      <c r="C121" s="21" t="s">
        <v>163</v>
      </c>
      <c r="D121" s="20" t="s">
        <v>15</v>
      </c>
      <c r="E121" s="22">
        <v>30000</v>
      </c>
      <c r="F121" s="22">
        <v>1</v>
      </c>
      <c r="G121" s="22"/>
      <c r="H121" s="22" t="e">
        <f>E121*#REF!*F121</f>
        <v>#REF!</v>
      </c>
      <c r="I121" s="22"/>
    </row>
    <row r="122" spans="1:10" ht="30">
      <c r="A122" s="20">
        <v>104</v>
      </c>
      <c r="B122" s="20" t="s">
        <v>162</v>
      </c>
      <c r="C122" s="21" t="s">
        <v>164</v>
      </c>
      <c r="D122" s="20" t="s">
        <v>15</v>
      </c>
      <c r="E122" s="22">
        <v>100</v>
      </c>
      <c r="F122" s="22">
        <v>1</v>
      </c>
      <c r="G122" s="22"/>
      <c r="H122" s="22" t="e">
        <f>E122*#REF!*F122</f>
        <v>#REF!</v>
      </c>
      <c r="I122" s="22"/>
    </row>
    <row r="123" spans="1:10" ht="45">
      <c r="A123" s="20">
        <v>105</v>
      </c>
      <c r="B123" s="20" t="s">
        <v>162</v>
      </c>
      <c r="C123" s="21" t="s">
        <v>165</v>
      </c>
      <c r="D123" s="20" t="s">
        <v>15</v>
      </c>
      <c r="E123" s="22">
        <v>200</v>
      </c>
      <c r="F123" s="22">
        <v>1</v>
      </c>
      <c r="G123" s="22"/>
      <c r="H123" s="22" t="e">
        <f>E123*#REF!*F123</f>
        <v>#REF!</v>
      </c>
      <c r="I123" s="22"/>
    </row>
    <row r="124" spans="1:10" ht="30">
      <c r="A124" s="20">
        <v>106</v>
      </c>
      <c r="B124" s="20" t="s">
        <v>162</v>
      </c>
      <c r="C124" s="24" t="s">
        <v>166</v>
      </c>
      <c r="D124" s="23" t="s">
        <v>15</v>
      </c>
      <c r="E124" s="25">
        <v>300</v>
      </c>
      <c r="F124" s="22">
        <v>1</v>
      </c>
      <c r="G124" s="22"/>
      <c r="H124" s="22" t="e">
        <f>E124*#REF!*F124</f>
        <v>#REF!</v>
      </c>
      <c r="I124" s="22"/>
    </row>
    <row r="125" spans="1:10">
      <c r="A125" s="42" t="s">
        <v>167</v>
      </c>
      <c r="B125" s="42"/>
      <c r="C125" s="42"/>
      <c r="D125" s="42"/>
      <c r="E125" s="42"/>
      <c r="F125" s="42"/>
      <c r="G125" s="42"/>
      <c r="H125" s="42"/>
      <c r="I125" s="31"/>
      <c r="J125" s="29">
        <f>SUM(I126:I134)</f>
        <v>0</v>
      </c>
    </row>
    <row r="126" spans="1:10">
      <c r="A126" s="20">
        <v>107</v>
      </c>
      <c r="B126" s="20" t="s">
        <v>168</v>
      </c>
      <c r="C126" s="21" t="s">
        <v>169</v>
      </c>
      <c r="D126" s="20" t="s">
        <v>10</v>
      </c>
      <c r="E126" s="22">
        <v>500</v>
      </c>
      <c r="F126" s="22">
        <v>1</v>
      </c>
      <c r="G126" s="22"/>
      <c r="H126" s="22">
        <f>G126*E126</f>
        <v>0</v>
      </c>
      <c r="I126" s="22"/>
    </row>
    <row r="127" spans="1:10">
      <c r="A127" s="20">
        <v>108</v>
      </c>
      <c r="B127" s="20" t="s">
        <v>170</v>
      </c>
      <c r="C127" s="21" t="s">
        <v>171</v>
      </c>
      <c r="D127" s="20" t="s">
        <v>10</v>
      </c>
      <c r="E127" s="22">
        <v>200</v>
      </c>
      <c r="F127" s="22">
        <v>1</v>
      </c>
      <c r="G127" s="22"/>
      <c r="H127" s="22">
        <f>G127*E127</f>
        <v>0</v>
      </c>
      <c r="I127" s="22"/>
    </row>
    <row r="128" spans="1:10" ht="45">
      <c r="A128" s="20">
        <v>109</v>
      </c>
      <c r="B128" s="20" t="s">
        <v>170</v>
      </c>
      <c r="C128" s="21" t="s">
        <v>172</v>
      </c>
      <c r="D128" s="20" t="s">
        <v>10</v>
      </c>
      <c r="E128" s="22">
        <v>2000</v>
      </c>
      <c r="F128" s="22">
        <v>1</v>
      </c>
      <c r="G128" s="22"/>
      <c r="H128" s="22">
        <f>G128*E128</f>
        <v>0</v>
      </c>
      <c r="I128" s="22"/>
    </row>
    <row r="129" spans="1:9" ht="45">
      <c r="A129" s="20">
        <v>110</v>
      </c>
      <c r="B129" s="21" t="s">
        <v>173</v>
      </c>
      <c r="C129" s="21" t="s">
        <v>174</v>
      </c>
      <c r="D129" s="20" t="s">
        <v>10</v>
      </c>
      <c r="E129" s="22">
        <v>500</v>
      </c>
      <c r="F129" s="22">
        <v>1</v>
      </c>
      <c r="G129" s="22"/>
      <c r="H129" s="22">
        <f>G129*E129</f>
        <v>0</v>
      </c>
      <c r="I129" s="22"/>
    </row>
    <row r="130" spans="1:9" ht="45">
      <c r="A130" s="20">
        <v>111</v>
      </c>
      <c r="B130" s="21" t="s">
        <v>173</v>
      </c>
      <c r="C130" s="21" t="s">
        <v>175</v>
      </c>
      <c r="D130" s="20" t="s">
        <v>10</v>
      </c>
      <c r="E130" s="22">
        <v>50000</v>
      </c>
      <c r="F130" s="22">
        <v>1</v>
      </c>
      <c r="G130" s="22"/>
      <c r="H130" s="22">
        <f>G130*E130</f>
        <v>0</v>
      </c>
      <c r="I130" s="22"/>
    </row>
    <row r="131" spans="1:9" ht="30">
      <c r="A131" s="20">
        <v>112</v>
      </c>
      <c r="B131" s="20" t="s">
        <v>52</v>
      </c>
      <c r="C131" s="21" t="s">
        <v>176</v>
      </c>
      <c r="D131" s="20" t="s">
        <v>10</v>
      </c>
      <c r="E131" s="22">
        <v>400</v>
      </c>
      <c r="F131" s="22">
        <v>1</v>
      </c>
      <c r="G131" s="22"/>
      <c r="H131" s="22">
        <f>G131*E131</f>
        <v>0</v>
      </c>
      <c r="I131" s="22"/>
    </row>
    <row r="132" spans="1:9" ht="90">
      <c r="A132" s="20">
        <v>113</v>
      </c>
      <c r="B132" s="20" t="s">
        <v>52</v>
      </c>
      <c r="C132" s="21" t="s">
        <v>177</v>
      </c>
      <c r="D132" s="20" t="s">
        <v>106</v>
      </c>
      <c r="E132" s="22">
        <v>200</v>
      </c>
      <c r="F132" s="22">
        <v>1</v>
      </c>
      <c r="G132" s="22"/>
      <c r="H132" s="22">
        <f>G132*E132</f>
        <v>0</v>
      </c>
      <c r="I132" s="22"/>
    </row>
    <row r="133" spans="1:9" ht="45">
      <c r="A133" s="20">
        <v>114</v>
      </c>
      <c r="B133" s="20" t="s">
        <v>52</v>
      </c>
      <c r="C133" s="21" t="s">
        <v>178</v>
      </c>
      <c r="D133" s="23" t="s">
        <v>106</v>
      </c>
      <c r="E133" s="25">
        <v>140</v>
      </c>
      <c r="F133" s="22">
        <v>1</v>
      </c>
      <c r="G133" s="22"/>
      <c r="H133" s="22">
        <f>G133*E133</f>
        <v>0</v>
      </c>
      <c r="I133" s="22"/>
    </row>
    <row r="134" spans="1:9" ht="45">
      <c r="A134" s="20">
        <v>115</v>
      </c>
      <c r="B134" s="20" t="s">
        <v>179</v>
      </c>
      <c r="C134" s="21" t="s">
        <v>180</v>
      </c>
      <c r="D134" s="20" t="s">
        <v>67</v>
      </c>
      <c r="E134" s="22">
        <v>200</v>
      </c>
      <c r="F134" s="22">
        <v>1</v>
      </c>
      <c r="G134" s="22"/>
      <c r="H134" s="22">
        <f>G134*E134</f>
        <v>0</v>
      </c>
      <c r="I134" s="22"/>
    </row>
    <row r="135" spans="1:9">
      <c r="A135" s="37" t="s">
        <v>188</v>
      </c>
      <c r="B135" s="38"/>
      <c r="C135" s="38"/>
      <c r="D135" s="38"/>
      <c r="E135" s="38"/>
      <c r="F135" s="38"/>
      <c r="G135" s="39"/>
      <c r="H135" s="26" t="e">
        <f>SUM(H9:H134)</f>
        <v>#REF!</v>
      </c>
      <c r="I135" s="34"/>
    </row>
    <row r="136" spans="1:9">
      <c r="A136" s="45" t="s">
        <v>193</v>
      </c>
      <c r="B136" s="46"/>
      <c r="C136" s="46"/>
      <c r="D136" s="46"/>
      <c r="E136" s="46"/>
      <c r="F136" s="46"/>
      <c r="G136" s="47"/>
      <c r="H136" s="33"/>
      <c r="I136" s="35"/>
    </row>
    <row r="137" spans="1:9">
      <c r="A137" s="48" t="s">
        <v>192</v>
      </c>
      <c r="B137" s="49"/>
      <c r="C137" s="49"/>
      <c r="D137" s="49"/>
      <c r="E137" s="49"/>
      <c r="F137" s="49"/>
      <c r="G137" s="50"/>
      <c r="H137" s="20"/>
      <c r="I137" s="36"/>
    </row>
    <row r="139" spans="1:9" ht="50.25" customHeight="1">
      <c r="B139" s="41" t="s">
        <v>182</v>
      </c>
      <c r="C139" s="41"/>
      <c r="D139" s="41"/>
      <c r="E139" s="41"/>
      <c r="F139" s="27"/>
      <c r="G139" s="27"/>
      <c r="H139" s="28"/>
      <c r="I139" s="28"/>
    </row>
    <row r="140" spans="1:9">
      <c r="B140" s="27"/>
      <c r="C140" s="27"/>
      <c r="D140" s="27"/>
      <c r="E140" s="27"/>
      <c r="F140" s="27"/>
      <c r="G140" s="27"/>
      <c r="H140" s="28"/>
      <c r="I140" s="28"/>
    </row>
  </sheetData>
  <mergeCells count="25">
    <mergeCell ref="A1:H1"/>
    <mergeCell ref="A3:E3"/>
    <mergeCell ref="A4:A5"/>
    <mergeCell ref="B4:B5"/>
    <mergeCell ref="C4:C5"/>
    <mergeCell ref="D4:D5"/>
    <mergeCell ref="E4:E5"/>
    <mergeCell ref="F4:F5"/>
    <mergeCell ref="H4:H5"/>
    <mergeCell ref="G4:G5"/>
    <mergeCell ref="A135:G135"/>
    <mergeCell ref="I4:I5"/>
    <mergeCell ref="B139:E139"/>
    <mergeCell ref="A73:H73"/>
    <mergeCell ref="A90:H90"/>
    <mergeCell ref="A112:H112"/>
    <mergeCell ref="A120:H120"/>
    <mergeCell ref="A125:H125"/>
    <mergeCell ref="A8:H8"/>
    <mergeCell ref="A17:H17"/>
    <mergeCell ref="A40:H40"/>
    <mergeCell ref="A57:H57"/>
    <mergeCell ref="A64:H64"/>
    <mergeCell ref="A136:G136"/>
    <mergeCell ref="A137:G137"/>
  </mergeCells>
  <pageMargins left="0.7" right="0.7" top="0.75" bottom="0.75" header="0.51180555555555496" footer="0.51180555555555496"/>
  <pageSetup paperSize="9" scale="66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kosztorys_umowa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MSI</dc:creator>
  <dc:description/>
  <cp:lastModifiedBy>Witold Seweryn</cp:lastModifiedBy>
  <cp:revision>2</cp:revision>
  <cp:lastPrinted>2022-11-29T08:51:39Z</cp:lastPrinted>
  <dcterms:created xsi:type="dcterms:W3CDTF">2021-10-19T06:49:16Z</dcterms:created>
  <dcterms:modified xsi:type="dcterms:W3CDTF">2023-12-19T11:40:26Z</dcterms:modified>
  <dc:language>pl-PL</dc:language>
</cp:coreProperties>
</file>