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4\Krajowe\DZ.260.7.2024 -Worki\Zmiana\"/>
    </mc:Choice>
  </mc:AlternateContent>
  <xr:revisionPtr revIDLastSave="0" documentId="13_ncr:1_{B9541F6D-5C4F-406D-84FE-97235FDE7E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J10" i="1" s="1"/>
  <c r="H11" i="1"/>
  <c r="J11" i="1" s="1"/>
  <c r="H12" i="1"/>
  <c r="J12" i="1" s="1"/>
  <c r="H13" i="1"/>
  <c r="J13" i="1" s="1"/>
  <c r="K13" i="1" s="1"/>
  <c r="H14" i="1"/>
  <c r="J14" i="1" s="1"/>
  <c r="K14" i="1" s="1"/>
  <c r="H15" i="1"/>
  <c r="J15" i="1" s="1"/>
  <c r="H16" i="1"/>
  <c r="J16" i="1" s="1"/>
  <c r="K16" i="1" s="1"/>
  <c r="H17" i="1"/>
  <c r="J17" i="1" s="1"/>
  <c r="H18" i="1"/>
  <c r="J18" i="1" s="1"/>
  <c r="K18" i="1" s="1"/>
  <c r="H19" i="1"/>
  <c r="J19" i="1" s="1"/>
  <c r="H20" i="1"/>
  <c r="J20" i="1" s="1"/>
  <c r="H21" i="1"/>
  <c r="J21" i="1" s="1"/>
  <c r="K21" i="1" s="1"/>
  <c r="H22" i="1"/>
  <c r="J22" i="1" s="1"/>
  <c r="H9" i="1"/>
  <c r="J9" i="1" s="1"/>
  <c r="D23" i="1"/>
  <c r="K12" i="1" l="1"/>
  <c r="K17" i="1"/>
  <c r="K11" i="1"/>
  <c r="K10" i="1"/>
  <c r="K20" i="1"/>
  <c r="K22" i="1"/>
  <c r="K15" i="1"/>
  <c r="K19" i="1"/>
  <c r="H23" i="1"/>
  <c r="J23" i="1"/>
  <c r="K9" i="1" l="1"/>
  <c r="K23" i="1" s="1"/>
</calcChain>
</file>

<file path=xl/sharedStrings.xml><?xml version="1.0" encoding="utf-8"?>
<sst xmlns="http://schemas.openxmlformats.org/spreadsheetml/2006/main" count="59" uniqueCount="45">
  <si>
    <t>lp.</t>
  </si>
  <si>
    <t>Asortyment</t>
  </si>
  <si>
    <t>jm.</t>
  </si>
  <si>
    <t>Ilość worków</t>
  </si>
  <si>
    <t xml:space="preserve">Cena jednostkowa netto w zł
</t>
  </si>
  <si>
    <t>Wartość zadania netto w zł</t>
  </si>
  <si>
    <t>Stawka podatku Vat w %</t>
  </si>
  <si>
    <t>Wartość podatku Vat w zł</t>
  </si>
  <si>
    <t>Wartość zadania brutto w zł</t>
  </si>
  <si>
    <t>1.</t>
  </si>
  <si>
    <t>szt.</t>
  </si>
  <si>
    <t>2.</t>
  </si>
  <si>
    <t>3.</t>
  </si>
  <si>
    <t>worek na odpady medyczne (czerwony)</t>
  </si>
  <si>
    <t>4.</t>
  </si>
  <si>
    <t>worek na odpady medyczne (czarny)</t>
  </si>
  <si>
    <t>5.</t>
  </si>
  <si>
    <t>6.</t>
  </si>
  <si>
    <t>7.</t>
  </si>
  <si>
    <t>8.</t>
  </si>
  <si>
    <t>9.</t>
  </si>
  <si>
    <t>10.</t>
  </si>
  <si>
    <t>11.</t>
  </si>
  <si>
    <t>12.</t>
  </si>
  <si>
    <t>Minimalna grubość worka w mm</t>
  </si>
  <si>
    <t>Oferowana grubość worka w mm</t>
  </si>
  <si>
    <t xml:space="preserve">worek na odpady biodegradowalne  90 litrów (brązowy) z białą taśmą </t>
  </si>
  <si>
    <t xml:space="preserve">worek na odpady biodegradowalne 120 litrów (brązowy) z czarną taśmą </t>
  </si>
  <si>
    <t>worek na odpady komunalne (czarny)</t>
  </si>
  <si>
    <t xml:space="preserve">worek na tworzywa sztuczne 120 litrów (żółty) z białą taśmą </t>
  </si>
  <si>
    <t xml:space="preserve">worek na szkło 70 litrów (zielony) z białą taśmą </t>
  </si>
  <si>
    <t xml:space="preserve">worek na szkło 120 litrów (zielony) z czarną taśmą </t>
  </si>
  <si>
    <t>worek na papier 120 litrów (niebieski) z białą taśmą</t>
  </si>
  <si>
    <t xml:space="preserve">worek jasno zielony </t>
  </si>
  <si>
    <t xml:space="preserve">worek typu logo (bez nadruku) </t>
  </si>
  <si>
    <t xml:space="preserve">worek na padłe zwierzęta (60x80) z zamkiem </t>
  </si>
  <si>
    <t xml:space="preserve">worek na padłe zwierzęta (100x80) z zamkiem </t>
  </si>
  <si>
    <t xml:space="preserve">worek na padłe zwierzęta (150x100) z zamkiem </t>
  </si>
  <si>
    <t>13.</t>
  </si>
  <si>
    <t>14.</t>
  </si>
  <si>
    <t>,,Sukcesywny zakup i dostawa fabrycznie nowych worków foliowych przeznaczonych do gromadzenia i segregacji odpadów dla Zakładu Gospodarki Komunalnej Sp. z o. o.           w Zielonej Górze.”</t>
  </si>
  <si>
    <t xml:space="preserve">                 Załącznik nr 5 do SWZ</t>
  </si>
  <si>
    <t xml:space="preserve">    Nr postępowania: DZ.260.7.2024</t>
  </si>
  <si>
    <t>RAZEM poz. 1-14</t>
  </si>
  <si>
    <t>FORMULARZ CENOWY PO ZMIANIE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</si>
</sst>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[$-415]General"/>
    <numFmt numFmtId="166" formatCode="_-* #,##0\ _z_ł_-;\-* #,##0\ _z_ł_-;_-* &quot;-&quot;??\ _z_ł_-;_-@_-"/>
    <numFmt numFmtId="167" formatCode="_-* #,##0.000\ _z_ł_-;\-* #,##0.000\ _z_ł_-;_-* &quot;-&quot;??\ _z_ł_-;_-@_-"/>
    <numFmt numFmtId="168" formatCode="_-* #,##0\ _z_ł_-;\-* #,##0\ _z_ł_-;_-* &quot;-&quot;\ _z_ł_-;_-@_-"/>
  </numFmts>
  <fonts count="13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/>
    <xf numFmtId="165" fontId="4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164" fontId="5" fillId="0" borderId="1" xfId="1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167" fontId="0" fillId="0" borderId="0" xfId="0" applyNumberFormat="1"/>
    <xf numFmtId="167" fontId="1" fillId="0" borderId="0" xfId="0" applyNumberFormat="1" applyFont="1"/>
    <xf numFmtId="167" fontId="5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68" fontId="8" fillId="0" borderId="2" xfId="0" applyNumberFormat="1" applyFont="1" applyBorder="1" applyAlignment="1">
      <alignment vertical="center"/>
    </xf>
    <xf numFmtId="168" fontId="8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7" fontId="8" fillId="0" borderId="1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164" fontId="5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/>
    <xf numFmtId="0" fontId="12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67" fontId="3" fillId="0" borderId="0" xfId="0" applyNumberFormat="1" applyFont="1" applyAlignment="1">
      <alignment horizontal="center"/>
    </xf>
    <xf numFmtId="0" fontId="10" fillId="0" borderId="0" xfId="0" applyFont="1"/>
    <xf numFmtId="167" fontId="11" fillId="0" borderId="0" xfId="0" applyNumberFormat="1" applyFont="1" applyAlignment="1">
      <alignment horizontal="center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workbookViewId="0">
      <pane ySplit="8" topLeftCell="A9" activePane="bottomLeft" state="frozen"/>
      <selection pane="bottomLeft" activeCell="O9" sqref="O9"/>
    </sheetView>
  </sheetViews>
  <sheetFormatPr defaultRowHeight="15" x14ac:dyDescent="0.25"/>
  <cols>
    <col min="1" max="1" width="4.7109375" customWidth="1"/>
    <col min="2" max="2" width="34.7109375" style="1" customWidth="1"/>
    <col min="3" max="3" width="6.7109375" customWidth="1"/>
    <col min="4" max="4" width="15" customWidth="1"/>
    <col min="5" max="5" width="10.5703125" style="9" customWidth="1"/>
    <col min="6" max="6" width="10.85546875" customWidth="1"/>
    <col min="7" max="7" width="12.140625" customWidth="1"/>
    <col min="8" max="8" width="15.140625" customWidth="1"/>
    <col min="9" max="9" width="14.7109375" customWidth="1"/>
    <col min="10" max="10" width="15.28515625" customWidth="1"/>
    <col min="11" max="11" width="14.5703125" customWidth="1"/>
  </cols>
  <sheetData>
    <row r="1" spans="1:11" x14ac:dyDescent="0.25">
      <c r="G1" s="26"/>
      <c r="H1" s="26"/>
      <c r="I1" s="26"/>
      <c r="J1" s="31" t="s">
        <v>41</v>
      </c>
      <c r="K1" s="31"/>
    </row>
    <row r="2" spans="1:11" x14ac:dyDescent="0.25">
      <c r="H2" s="28"/>
      <c r="I2" s="28"/>
      <c r="J2" s="31" t="s">
        <v>42</v>
      </c>
      <c r="K2" s="31"/>
    </row>
    <row r="3" spans="1:11" x14ac:dyDescent="0.25">
      <c r="H3" s="21"/>
      <c r="I3" s="21"/>
      <c r="J3" s="23"/>
      <c r="K3" s="23"/>
    </row>
    <row r="4" spans="1:11" ht="34.5" customHeight="1" x14ac:dyDescent="0.25">
      <c r="A4" s="29" t="s">
        <v>40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7.2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8.75" x14ac:dyDescent="0.3">
      <c r="A6" s="32" t="s">
        <v>44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16.5" customHeight="1" x14ac:dyDescent="0.3">
      <c r="B7" s="27"/>
      <c r="C7" s="27"/>
      <c r="E7" s="10"/>
      <c r="F7" s="2"/>
    </row>
    <row r="8" spans="1:11" ht="51.6" customHeight="1" x14ac:dyDescent="0.25">
      <c r="A8" s="19" t="s">
        <v>0</v>
      </c>
      <c r="B8" s="19" t="s">
        <v>1</v>
      </c>
      <c r="C8" s="19" t="s">
        <v>2</v>
      </c>
      <c r="D8" s="19" t="s">
        <v>3</v>
      </c>
      <c r="E8" s="11" t="s">
        <v>24</v>
      </c>
      <c r="F8" s="3" t="s">
        <v>25</v>
      </c>
      <c r="G8" s="3" t="s">
        <v>4</v>
      </c>
      <c r="H8" s="4" t="s">
        <v>5</v>
      </c>
      <c r="I8" s="3" t="s">
        <v>6</v>
      </c>
      <c r="J8" s="3" t="s">
        <v>7</v>
      </c>
      <c r="K8" s="3" t="s">
        <v>8</v>
      </c>
    </row>
    <row r="9" spans="1:11" ht="32.65" customHeight="1" x14ac:dyDescent="0.25">
      <c r="A9" s="5" t="s">
        <v>9</v>
      </c>
      <c r="B9" s="13" t="s">
        <v>26</v>
      </c>
      <c r="C9" s="5" t="s">
        <v>10</v>
      </c>
      <c r="D9" s="14">
        <v>650000</v>
      </c>
      <c r="E9" s="8">
        <v>0.06</v>
      </c>
      <c r="F9" s="6"/>
      <c r="G9" s="7"/>
      <c r="H9" s="7">
        <f>D9*G9</f>
        <v>0</v>
      </c>
      <c r="I9" s="7"/>
      <c r="J9" s="7">
        <f>H9*I9</f>
        <v>0</v>
      </c>
      <c r="K9" s="7">
        <f t="shared" ref="K9:K22" si="0">H9+J9</f>
        <v>0</v>
      </c>
    </row>
    <row r="10" spans="1:11" ht="32.65" customHeight="1" x14ac:dyDescent="0.25">
      <c r="A10" s="5" t="s">
        <v>11</v>
      </c>
      <c r="B10" s="13" t="s">
        <v>27</v>
      </c>
      <c r="C10" s="5" t="s">
        <v>10</v>
      </c>
      <c r="D10" s="15">
        <v>15000</v>
      </c>
      <c r="E10" s="8">
        <v>0.06</v>
      </c>
      <c r="F10" s="6"/>
      <c r="G10" s="7"/>
      <c r="H10" s="7">
        <f t="shared" ref="H10:H22" si="1">D10*G10</f>
        <v>0</v>
      </c>
      <c r="I10" s="7"/>
      <c r="J10" s="7">
        <f t="shared" ref="J10:J22" si="2">H10*I10</f>
        <v>0</v>
      </c>
      <c r="K10" s="7">
        <f t="shared" si="0"/>
        <v>0</v>
      </c>
    </row>
    <row r="11" spans="1:11" ht="32.65" customHeight="1" x14ac:dyDescent="0.25">
      <c r="A11" s="5" t="s">
        <v>12</v>
      </c>
      <c r="B11" s="13" t="s">
        <v>28</v>
      </c>
      <c r="C11" s="5" t="s">
        <v>10</v>
      </c>
      <c r="D11" s="15">
        <v>4000</v>
      </c>
      <c r="E11" s="8">
        <v>0.06</v>
      </c>
      <c r="F11" s="6"/>
      <c r="G11" s="7"/>
      <c r="H11" s="7">
        <f t="shared" si="1"/>
        <v>0</v>
      </c>
      <c r="I11" s="7"/>
      <c r="J11" s="7">
        <f t="shared" si="2"/>
        <v>0</v>
      </c>
      <c r="K11" s="7">
        <f t="shared" si="0"/>
        <v>0</v>
      </c>
    </row>
    <row r="12" spans="1:11" ht="32.65" customHeight="1" x14ac:dyDescent="0.25">
      <c r="A12" s="5" t="s">
        <v>14</v>
      </c>
      <c r="B12" s="13" t="s">
        <v>29</v>
      </c>
      <c r="C12" s="5" t="s">
        <v>10</v>
      </c>
      <c r="D12" s="15">
        <v>650000</v>
      </c>
      <c r="E12" s="8">
        <v>4.4999999999999998E-2</v>
      </c>
      <c r="F12" s="6"/>
      <c r="G12" s="7"/>
      <c r="H12" s="7">
        <f t="shared" si="1"/>
        <v>0</v>
      </c>
      <c r="I12" s="7"/>
      <c r="J12" s="7">
        <f t="shared" si="2"/>
        <v>0</v>
      </c>
      <c r="K12" s="7">
        <f t="shared" si="0"/>
        <v>0</v>
      </c>
    </row>
    <row r="13" spans="1:11" ht="32.65" customHeight="1" x14ac:dyDescent="0.25">
      <c r="A13" s="5" t="s">
        <v>16</v>
      </c>
      <c r="B13" s="13" t="s">
        <v>30</v>
      </c>
      <c r="C13" s="5" t="s">
        <v>10</v>
      </c>
      <c r="D13" s="15">
        <v>270000</v>
      </c>
      <c r="E13" s="8">
        <v>6.5000000000000002E-2</v>
      </c>
      <c r="F13" s="6"/>
      <c r="G13" s="7"/>
      <c r="H13" s="7">
        <f t="shared" si="1"/>
        <v>0</v>
      </c>
      <c r="I13" s="7"/>
      <c r="J13" s="7">
        <f t="shared" si="2"/>
        <v>0</v>
      </c>
      <c r="K13" s="7">
        <f t="shared" si="0"/>
        <v>0</v>
      </c>
    </row>
    <row r="14" spans="1:11" ht="32.65" customHeight="1" x14ac:dyDescent="0.25">
      <c r="A14" s="5" t="s">
        <v>17</v>
      </c>
      <c r="B14" s="13" t="s">
        <v>31</v>
      </c>
      <c r="C14" s="5" t="s">
        <v>10</v>
      </c>
      <c r="D14" s="15">
        <v>20000</v>
      </c>
      <c r="E14" s="8">
        <v>6.5000000000000002E-2</v>
      </c>
      <c r="F14" s="6"/>
      <c r="G14" s="7"/>
      <c r="H14" s="7">
        <f t="shared" si="1"/>
        <v>0</v>
      </c>
      <c r="I14" s="7"/>
      <c r="J14" s="7">
        <f t="shared" si="2"/>
        <v>0</v>
      </c>
      <c r="K14" s="7">
        <f t="shared" si="0"/>
        <v>0</v>
      </c>
    </row>
    <row r="15" spans="1:11" ht="32.65" customHeight="1" x14ac:dyDescent="0.25">
      <c r="A15" s="5" t="s">
        <v>18</v>
      </c>
      <c r="B15" s="13" t="s">
        <v>32</v>
      </c>
      <c r="C15" s="5" t="s">
        <v>10</v>
      </c>
      <c r="D15" s="15">
        <v>650000</v>
      </c>
      <c r="E15" s="8">
        <v>4.4999999999999998E-2</v>
      </c>
      <c r="F15" s="6"/>
      <c r="G15" s="7"/>
      <c r="H15" s="7">
        <f t="shared" si="1"/>
        <v>0</v>
      </c>
      <c r="I15" s="7"/>
      <c r="J15" s="7">
        <f t="shared" si="2"/>
        <v>0</v>
      </c>
      <c r="K15" s="7">
        <f t="shared" si="0"/>
        <v>0</v>
      </c>
    </row>
    <row r="16" spans="1:11" ht="32.65" customHeight="1" x14ac:dyDescent="0.25">
      <c r="A16" s="5" t="s">
        <v>19</v>
      </c>
      <c r="B16" s="13" t="s">
        <v>33</v>
      </c>
      <c r="C16" s="5" t="s">
        <v>10</v>
      </c>
      <c r="D16" s="15">
        <v>18000</v>
      </c>
      <c r="E16" s="8">
        <v>0.02</v>
      </c>
      <c r="F16" s="6"/>
      <c r="G16" s="7"/>
      <c r="H16" s="7">
        <f t="shared" si="1"/>
        <v>0</v>
      </c>
      <c r="I16" s="7"/>
      <c r="J16" s="7">
        <f t="shared" si="2"/>
        <v>0</v>
      </c>
      <c r="K16" s="7">
        <f t="shared" si="0"/>
        <v>0</v>
      </c>
    </row>
    <row r="17" spans="1:11" ht="32.65" customHeight="1" x14ac:dyDescent="0.25">
      <c r="A17" s="5" t="s">
        <v>20</v>
      </c>
      <c r="B17" s="13" t="s">
        <v>13</v>
      </c>
      <c r="C17" s="5" t="s">
        <v>10</v>
      </c>
      <c r="D17" s="15">
        <v>2300</v>
      </c>
      <c r="E17" s="8">
        <v>0.06</v>
      </c>
      <c r="F17" s="6"/>
      <c r="G17" s="7"/>
      <c r="H17" s="7">
        <f t="shared" si="1"/>
        <v>0</v>
      </c>
      <c r="I17" s="7"/>
      <c r="J17" s="7">
        <f t="shared" si="2"/>
        <v>0</v>
      </c>
      <c r="K17" s="7">
        <f t="shared" si="0"/>
        <v>0</v>
      </c>
    </row>
    <row r="18" spans="1:11" ht="32.65" customHeight="1" x14ac:dyDescent="0.25">
      <c r="A18" s="5" t="s">
        <v>21</v>
      </c>
      <c r="B18" s="13" t="s">
        <v>15</v>
      </c>
      <c r="C18" s="5" t="s">
        <v>10</v>
      </c>
      <c r="D18" s="15">
        <v>2300</v>
      </c>
      <c r="E18" s="8">
        <v>0.06</v>
      </c>
      <c r="F18" s="6"/>
      <c r="G18" s="7"/>
      <c r="H18" s="7">
        <f t="shared" si="1"/>
        <v>0</v>
      </c>
      <c r="I18" s="7"/>
      <c r="J18" s="7">
        <f t="shared" si="2"/>
        <v>0</v>
      </c>
      <c r="K18" s="7">
        <f t="shared" si="0"/>
        <v>0</v>
      </c>
    </row>
    <row r="19" spans="1:11" ht="32.65" customHeight="1" x14ac:dyDescent="0.25">
      <c r="A19" s="5" t="s">
        <v>22</v>
      </c>
      <c r="B19" s="13" t="s">
        <v>34</v>
      </c>
      <c r="C19" s="5" t="s">
        <v>10</v>
      </c>
      <c r="D19" s="15">
        <v>60000</v>
      </c>
      <c r="E19" s="17">
        <v>0.06</v>
      </c>
      <c r="F19" s="12"/>
      <c r="G19" s="7"/>
      <c r="H19" s="7">
        <f t="shared" si="1"/>
        <v>0</v>
      </c>
      <c r="I19" s="7"/>
      <c r="J19" s="7">
        <f t="shared" si="2"/>
        <v>0</v>
      </c>
      <c r="K19" s="7">
        <f t="shared" si="0"/>
        <v>0</v>
      </c>
    </row>
    <row r="20" spans="1:11" ht="32.65" customHeight="1" x14ac:dyDescent="0.25">
      <c r="A20" s="5" t="s">
        <v>23</v>
      </c>
      <c r="B20" s="13" t="s">
        <v>35</v>
      </c>
      <c r="C20" s="5" t="s">
        <v>10</v>
      </c>
      <c r="D20" s="15">
        <v>200</v>
      </c>
      <c r="E20" s="17">
        <v>0.16</v>
      </c>
      <c r="F20" s="12"/>
      <c r="G20" s="7"/>
      <c r="H20" s="7">
        <f t="shared" si="1"/>
        <v>0</v>
      </c>
      <c r="I20" s="7"/>
      <c r="J20" s="7">
        <f t="shared" si="2"/>
        <v>0</v>
      </c>
      <c r="K20" s="7">
        <f t="shared" si="0"/>
        <v>0</v>
      </c>
    </row>
    <row r="21" spans="1:11" ht="32.65" customHeight="1" x14ac:dyDescent="0.25">
      <c r="A21" s="5" t="s">
        <v>38</v>
      </c>
      <c r="B21" s="13" t="s">
        <v>36</v>
      </c>
      <c r="C21" s="5" t="s">
        <v>10</v>
      </c>
      <c r="D21" s="15">
        <v>200</v>
      </c>
      <c r="E21" s="17">
        <v>0.16</v>
      </c>
      <c r="F21" s="12"/>
      <c r="G21" s="7"/>
      <c r="H21" s="7">
        <f t="shared" si="1"/>
        <v>0</v>
      </c>
      <c r="I21" s="7"/>
      <c r="J21" s="7">
        <f t="shared" si="2"/>
        <v>0</v>
      </c>
      <c r="K21" s="7">
        <f t="shared" si="0"/>
        <v>0</v>
      </c>
    </row>
    <row r="22" spans="1:11" ht="32.65" customHeight="1" x14ac:dyDescent="0.25">
      <c r="A22" s="5" t="s">
        <v>39</v>
      </c>
      <c r="B22" s="13" t="s">
        <v>37</v>
      </c>
      <c r="C22" s="5" t="s">
        <v>10</v>
      </c>
      <c r="D22" s="15">
        <v>200</v>
      </c>
      <c r="E22" s="17">
        <v>0.16</v>
      </c>
      <c r="F22" s="12"/>
      <c r="G22" s="7"/>
      <c r="H22" s="7">
        <f t="shared" si="1"/>
        <v>0</v>
      </c>
      <c r="I22" s="7"/>
      <c r="J22" s="7">
        <f t="shared" si="2"/>
        <v>0</v>
      </c>
      <c r="K22" s="7">
        <f t="shared" si="0"/>
        <v>0</v>
      </c>
    </row>
    <row r="23" spans="1:11" ht="32.65" customHeight="1" x14ac:dyDescent="0.25">
      <c r="A23" s="24" t="s">
        <v>43</v>
      </c>
      <c r="B23" s="25"/>
      <c r="C23" s="19" t="s">
        <v>10</v>
      </c>
      <c r="D23" s="16">
        <f>SUM(D9:D22)</f>
        <v>2342200</v>
      </c>
      <c r="E23" s="18"/>
      <c r="F23" s="18"/>
      <c r="G23" s="18"/>
      <c r="H23" s="16">
        <f>SUM(H9:H22)</f>
        <v>0</v>
      </c>
      <c r="I23" s="20"/>
      <c r="J23" s="16">
        <f>SUM(J9:J22)</f>
        <v>0</v>
      </c>
      <c r="K23" s="16">
        <f>SUM(K9:K22)</f>
        <v>0</v>
      </c>
    </row>
    <row r="24" spans="1:11" x14ac:dyDescent="0.25">
      <c r="B24"/>
    </row>
    <row r="25" spans="1:11" x14ac:dyDescent="0.25">
      <c r="B25"/>
    </row>
    <row r="26" spans="1:11" x14ac:dyDescent="0.25">
      <c r="B26"/>
    </row>
    <row r="27" spans="1:11" x14ac:dyDescent="0.25">
      <c r="B27"/>
    </row>
    <row r="28" spans="1:11" x14ac:dyDescent="0.25">
      <c r="B28"/>
    </row>
    <row r="29" spans="1:11" x14ac:dyDescent="0.25">
      <c r="B29"/>
    </row>
    <row r="30" spans="1:11" x14ac:dyDescent="0.25">
      <c r="B30"/>
    </row>
    <row r="31" spans="1:11" x14ac:dyDescent="0.25">
      <c r="B31"/>
    </row>
    <row r="32" spans="1:11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</sheetData>
  <mergeCells count="8">
    <mergeCell ref="A23:B23"/>
    <mergeCell ref="G1:I1"/>
    <mergeCell ref="B7:C7"/>
    <mergeCell ref="H2:I2"/>
    <mergeCell ref="A4:K4"/>
    <mergeCell ref="A6:K6"/>
    <mergeCell ref="J1:K1"/>
    <mergeCell ref="J2:K2"/>
  </mergeCells>
  <phoneticPr fontId="9" type="noConversion"/>
  <pageMargins left="0.11811023622047245" right="0.11811023622047245" top="0.15748031496062992" bottom="0.15748031496062992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Dziurla</dc:creator>
  <cp:keywords/>
  <dc:description/>
  <cp:lastModifiedBy>Adriana Krawczyk</cp:lastModifiedBy>
  <cp:revision/>
  <cp:lastPrinted>2020-10-27T12:26:34Z</cp:lastPrinted>
  <dcterms:created xsi:type="dcterms:W3CDTF">2020-08-28T12:12:14Z</dcterms:created>
  <dcterms:modified xsi:type="dcterms:W3CDTF">2024-02-15T11:56:33Z</dcterms:modified>
  <cp:category/>
  <cp:contentStatus/>
</cp:coreProperties>
</file>