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eki_PAKIET nr 3_BIS_wysyłka" sheetId="1" r:id="rId1"/>
  </sheets>
  <definedNames/>
  <calcPr fullCalcOnLoad="1"/>
</workbook>
</file>

<file path=xl/sharedStrings.xml><?xml version="1.0" encoding="utf-8"?>
<sst xmlns="http://schemas.openxmlformats.org/spreadsheetml/2006/main" count="234" uniqueCount="125">
  <si>
    <t>Lp.</t>
  </si>
  <si>
    <t>Nazwa międzynarodowa</t>
  </si>
  <si>
    <t>Dawka</t>
  </si>
  <si>
    <t>Postać</t>
  </si>
  <si>
    <t xml:space="preserve"> Ilość
opakowań     </t>
  </si>
  <si>
    <t>Cena
 Netto</t>
  </si>
  <si>
    <t>Cena
 Brutto</t>
  </si>
  <si>
    <t>Wartość brutto
(zł)</t>
  </si>
  <si>
    <t>Acetylocysteina x 10</t>
  </si>
  <si>
    <t>600 mg</t>
  </si>
  <si>
    <t>tabl. mus.</t>
  </si>
  <si>
    <t>Acetylocysteina x 20</t>
  </si>
  <si>
    <t>200mg</t>
  </si>
  <si>
    <t>tabl.</t>
  </si>
  <si>
    <t>Amoksycylina + kwas klawulanowy x 14</t>
  </si>
  <si>
    <t>0,875g,   0,125g</t>
  </si>
  <si>
    <t>tabl.powl.</t>
  </si>
  <si>
    <t>Amoksycylina + kwas klawulanowy x 21</t>
  </si>
  <si>
    <t>0,5g ,   0,125</t>
  </si>
  <si>
    <t>Amoksycylina + kwas klawulanowy x 5</t>
  </si>
  <si>
    <t>1g , 0,2</t>
  </si>
  <si>
    <t>proszek do sporz.rozt -fiolki</t>
  </si>
  <si>
    <t>Amoksycylina x 16</t>
  </si>
  <si>
    <t>1g</t>
  </si>
  <si>
    <t>tabl. powl.</t>
  </si>
  <si>
    <t>Atorwastatyna x 30</t>
  </si>
  <si>
    <t>10 mg</t>
  </si>
  <si>
    <t>80 mg</t>
  </si>
  <si>
    <t>40 mg</t>
  </si>
  <si>
    <t>20 mg</t>
  </si>
  <si>
    <t>Azytromycyna x 3</t>
  </si>
  <si>
    <t>500 mg</t>
  </si>
  <si>
    <t>Azytromycyna x 6</t>
  </si>
  <si>
    <t>250 mg</t>
  </si>
  <si>
    <t>Bisoprolol x 30</t>
  </si>
  <si>
    <t>3,75 mg</t>
  </si>
  <si>
    <t>1,25 mg</t>
  </si>
  <si>
    <t>2,5 mg</t>
  </si>
  <si>
    <t>5 mg</t>
  </si>
  <si>
    <t>Bromazepam x 30</t>
  </si>
  <si>
    <t>3 mg</t>
  </si>
  <si>
    <t>6 mg</t>
  </si>
  <si>
    <t>Budezonid</t>
  </si>
  <si>
    <t>0,05mg/dawkę</t>
  </si>
  <si>
    <t>aerozol do nosa x 200 dawek</t>
  </si>
  <si>
    <t>Cefazolina x 10</t>
  </si>
  <si>
    <t>1 g</t>
  </si>
  <si>
    <t>fiolki</t>
  </si>
  <si>
    <t>Clopidogrel x 28</t>
  </si>
  <si>
    <t>75 mg</t>
  </si>
  <si>
    <t>Diklofenak</t>
  </si>
  <si>
    <t>0,01g/g</t>
  </si>
  <si>
    <t>żel 50g</t>
  </si>
  <si>
    <t>Diklofenak x 10</t>
  </si>
  <si>
    <t>50 mg</t>
  </si>
  <si>
    <t>czopki</t>
  </si>
  <si>
    <t>100 mg</t>
  </si>
  <si>
    <t>Diklofenak x 20</t>
  </si>
  <si>
    <t>tabl.o przedł.uw.</t>
  </si>
  <si>
    <t>Diklofenak x 5</t>
  </si>
  <si>
    <t>0,025g/ml</t>
  </si>
  <si>
    <t>rozt.do wstrzyk.i.m.amp.-3ml</t>
  </si>
  <si>
    <t>Diklofenak x 50</t>
  </si>
  <si>
    <t>Kandesartan  x 28</t>
  </si>
  <si>
    <t xml:space="preserve">16 mg  </t>
  </si>
  <si>
    <t>Kandesartan , hydrochlorotiazyd x 28</t>
  </si>
  <si>
    <t>16 mg , 12,5 mg</t>
  </si>
  <si>
    <t>Kandesartan x 28</t>
  </si>
  <si>
    <t>32 mg</t>
  </si>
  <si>
    <t>8 mg</t>
  </si>
  <si>
    <t>Kandesartan, hydrochlorotiazyd x 28</t>
  </si>
  <si>
    <t>32 mg , 25 mg</t>
  </si>
  <si>
    <t>Ketoprofen</t>
  </si>
  <si>
    <t>0,025g/g</t>
  </si>
  <si>
    <t>Ketoprofen x 10</t>
  </si>
  <si>
    <t>0,05g/ml</t>
  </si>
  <si>
    <t>rozt.do wstrz.-amp 2ml i.v,i.m</t>
  </si>
  <si>
    <t>Ketoprofen x 20</t>
  </si>
  <si>
    <t>kaps.o przedł.uw.</t>
  </si>
  <si>
    <t>Ketoprofen x 30</t>
  </si>
  <si>
    <t>150 mg</t>
  </si>
  <si>
    <t>kaps. o przedł. uwalnianiu</t>
  </si>
  <si>
    <t>Klindamycyna x 16</t>
  </si>
  <si>
    <t>300 mg</t>
  </si>
  <si>
    <t>kaps.</t>
  </si>
  <si>
    <t>Loratadyna x 30</t>
  </si>
  <si>
    <t>Metformina x  60</t>
  </si>
  <si>
    <t>1000 mg</t>
  </si>
  <si>
    <t>Metformina x 60</t>
  </si>
  <si>
    <t>850 mg</t>
  </si>
  <si>
    <t>Metoprolol x 30</t>
  </si>
  <si>
    <t>0,095g</t>
  </si>
  <si>
    <t>0,02375g</t>
  </si>
  <si>
    <t>0,0475g</t>
  </si>
  <si>
    <t>Metotreksat x 50</t>
  </si>
  <si>
    <t>Nebiwolol x 28</t>
  </si>
  <si>
    <t>Octanowinian glinu</t>
  </si>
  <si>
    <t>0,01g</t>
  </si>
  <si>
    <t>żel 75 g</t>
  </si>
  <si>
    <t>Octanowinian glinu, kwas borowy x 6</t>
  </si>
  <si>
    <t>1g, 0,07g</t>
  </si>
  <si>
    <t>Omeprazol x 28 kaps..</t>
  </si>
  <si>
    <t>kaps</t>
  </si>
  <si>
    <t>Omeprazol x 56 kaps..</t>
  </si>
  <si>
    <t>Pantoprazol x 10 fiol.</t>
  </si>
  <si>
    <t>0,04 g</t>
  </si>
  <si>
    <t>proszek do sporz. rozt.do wstrzyk. i.v.fiol.</t>
  </si>
  <si>
    <t>Pantoprazol x 56 tabl.</t>
  </si>
  <si>
    <t>tabl. dojelit.</t>
  </si>
  <si>
    <t>Penicilina fenoksymetylowa x 12 tabl.</t>
  </si>
  <si>
    <t>1,5 mln j.m.</t>
  </si>
  <si>
    <t>Pregabalina x 28</t>
  </si>
  <si>
    <t>Ramipryl x 28</t>
  </si>
  <si>
    <t>Ramipryl x 30</t>
  </si>
  <si>
    <t>Rozuwastatyna x 28</t>
  </si>
  <si>
    <t>Sotalol x 20</t>
  </si>
  <si>
    <t>Telmisartan x 28</t>
  </si>
  <si>
    <t>Torasemid x 30</t>
  </si>
  <si>
    <t>Tyzanidyna x 30</t>
  </si>
  <si>
    <t>tabl. o zmodyfik. uwalnianiu</t>
  </si>
  <si>
    <t>4 mg</t>
  </si>
  <si>
    <t>Razem</t>
  </si>
  <si>
    <t>wartość netto</t>
  </si>
  <si>
    <t>VAT %</t>
  </si>
  <si>
    <t>LEKI - formularz asortymentowy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</si>
</sst>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#,##0.00"/>
    <numFmt numFmtId="165" formatCode="[$-415]#,##0"/>
    <numFmt numFmtId="166" formatCode="[$-415]General"/>
    <numFmt numFmtId="167" formatCode="#,##0.00&quot; &quot;[$zł-415];[Red]&quot;-&quot;#,##0.00&quot; &quot;[$zł-415]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6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7" fillId="0" borderId="0" applyFont="0" applyFill="0" applyBorder="0" applyAlignment="0" applyProtection="0"/>
    <xf numFmtId="0" fontId="41" fillId="0" borderId="0">
      <alignment/>
      <protection/>
    </xf>
    <xf numFmtId="167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6" fontId="32" fillId="0" borderId="0" xfId="44" applyFont="1" applyBorder="1" applyAlignment="1">
      <alignment horizontal="center"/>
      <protection/>
    </xf>
    <xf numFmtId="166" fontId="32" fillId="0" borderId="0" xfId="44" applyBorder="1">
      <alignment/>
      <protection/>
    </xf>
    <xf numFmtId="164" fontId="32" fillId="0" borderId="0" xfId="44" applyNumberFormat="1" applyFont="1" applyBorder="1">
      <alignment/>
      <protection/>
    </xf>
    <xf numFmtId="164" fontId="47" fillId="0" borderId="0" xfId="44" applyNumberFormat="1" applyFont="1" applyBorder="1">
      <alignment/>
      <protection/>
    </xf>
    <xf numFmtId="166" fontId="48" fillId="0" borderId="0" xfId="44" applyFont="1" applyBorder="1">
      <alignment/>
      <protection/>
    </xf>
    <xf numFmtId="166" fontId="49" fillId="0" borderId="10" xfId="44" applyFont="1" applyBorder="1" applyAlignment="1">
      <alignment horizontal="center" vertical="center"/>
      <protection/>
    </xf>
    <xf numFmtId="166" fontId="49" fillId="0" borderId="10" xfId="44" applyFont="1" applyBorder="1" applyAlignment="1">
      <alignment horizontal="center" vertical="center" wrapText="1"/>
      <protection/>
    </xf>
    <xf numFmtId="164" fontId="49" fillId="0" borderId="10" xfId="44" applyNumberFormat="1" applyFont="1" applyBorder="1" applyAlignment="1">
      <alignment horizontal="center" vertical="center" wrapText="1"/>
      <protection/>
    </xf>
    <xf numFmtId="166" fontId="50" fillId="0" borderId="0" xfId="44" applyFont="1" applyBorder="1">
      <alignment/>
      <protection/>
    </xf>
    <xf numFmtId="166" fontId="51" fillId="0" borderId="11" xfId="44" applyFont="1" applyBorder="1" applyAlignment="1">
      <alignment horizontal="center" vertical="center"/>
      <protection/>
    </xf>
    <xf numFmtId="166" fontId="51" fillId="0" borderId="11" xfId="44" applyFont="1" applyBorder="1" applyAlignment="1">
      <alignment horizontal="center" vertical="center" wrapText="1"/>
      <protection/>
    </xf>
    <xf numFmtId="165" fontId="51" fillId="0" borderId="12" xfId="44" applyNumberFormat="1" applyFont="1" applyBorder="1" applyAlignment="1">
      <alignment horizontal="center" vertical="center" wrapText="1"/>
      <protection/>
    </xf>
    <xf numFmtId="165" fontId="51" fillId="0" borderId="11" xfId="44" applyNumberFormat="1" applyFont="1" applyBorder="1" applyAlignment="1">
      <alignment horizontal="center" vertical="center" wrapText="1"/>
      <protection/>
    </xf>
    <xf numFmtId="166" fontId="50" fillId="0" borderId="0" xfId="44" applyFont="1" applyBorder="1" applyAlignment="1">
      <alignment horizontal="center"/>
      <protection/>
    </xf>
    <xf numFmtId="165" fontId="50" fillId="0" borderId="11" xfId="44" applyNumberFormat="1" applyFont="1" applyBorder="1" applyAlignment="1">
      <alignment horizontal="center"/>
      <protection/>
    </xf>
    <xf numFmtId="166" fontId="50" fillId="0" borderId="11" xfId="44" applyFont="1" applyFill="1" applyBorder="1">
      <alignment/>
      <protection/>
    </xf>
    <xf numFmtId="49" fontId="50" fillId="0" borderId="11" xfId="44" applyNumberFormat="1" applyFont="1" applyBorder="1">
      <alignment/>
      <protection/>
    </xf>
    <xf numFmtId="166" fontId="50" fillId="0" borderId="11" xfId="44" applyFont="1" applyBorder="1">
      <alignment/>
      <protection/>
    </xf>
    <xf numFmtId="164" fontId="50" fillId="0" borderId="11" xfId="44" applyNumberFormat="1" applyFont="1" applyBorder="1">
      <alignment/>
      <protection/>
    </xf>
    <xf numFmtId="166" fontId="52" fillId="0" borderId="0" xfId="44" applyFont="1" applyBorder="1">
      <alignment/>
      <protection/>
    </xf>
    <xf numFmtId="166" fontId="52" fillId="0" borderId="0" xfId="44" applyFont="1">
      <alignment/>
      <protection/>
    </xf>
    <xf numFmtId="166" fontId="53" fillId="0" borderId="0" xfId="44" applyFont="1" applyBorder="1" applyAlignment="1">
      <alignment horizontal="center"/>
      <protection/>
    </xf>
    <xf numFmtId="166" fontId="53" fillId="0" borderId="0" xfId="44" applyFont="1" applyBorder="1">
      <alignment/>
      <protection/>
    </xf>
    <xf numFmtId="164" fontId="54" fillId="0" borderId="0" xfId="44" applyNumberFormat="1" applyFont="1" applyBorder="1">
      <alignment/>
      <protection/>
    </xf>
    <xf numFmtId="166" fontId="48" fillId="0" borderId="0" xfId="44" applyFont="1" applyFill="1" applyBorder="1" applyAlignment="1">
      <alignment horizontal="center"/>
      <protection/>
    </xf>
    <xf numFmtId="166" fontId="48" fillId="0" borderId="0" xfId="44" applyFont="1" applyFill="1" applyBorder="1" applyAlignment="1">
      <alignment horizontal="center"/>
      <protection/>
    </xf>
    <xf numFmtId="164" fontId="50" fillId="0" borderId="10" xfId="44" applyNumberFormat="1" applyFont="1" applyBorder="1">
      <alignment/>
      <protection/>
    </xf>
    <xf numFmtId="164" fontId="54" fillId="0" borderId="13" xfId="44" applyNumberFormat="1" applyFont="1" applyBorder="1">
      <alignment/>
      <protection/>
    </xf>
    <xf numFmtId="164" fontId="54" fillId="33" borderId="13" xfId="44" applyNumberFormat="1" applyFont="1" applyFill="1" applyBorder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PageLayoutView="0" workbookViewId="0" topLeftCell="A1">
      <selection activeCell="J81" sqref="J81"/>
    </sheetView>
  </sheetViews>
  <sheetFormatPr defaultColWidth="8.50390625" defaultRowHeight="14.25"/>
  <cols>
    <col min="1" max="1" width="4.25390625" style="1" customWidth="1"/>
    <col min="2" max="2" width="31.50390625" style="2" customWidth="1"/>
    <col min="3" max="3" width="15.00390625" style="2" customWidth="1"/>
    <col min="4" max="4" width="31.75390625" style="2" customWidth="1"/>
    <col min="5" max="5" width="11.625" style="3" customWidth="1"/>
    <col min="6" max="8" width="9.875" style="3" customWidth="1"/>
    <col min="9" max="9" width="11.625" style="3" customWidth="1"/>
    <col min="10" max="10" width="17.125" style="3" customWidth="1"/>
    <col min="11" max="16384" width="8.50390625" style="2" customWidth="1"/>
  </cols>
  <sheetData>
    <row r="2" spans="5:10" ht="15">
      <c r="E2" s="4"/>
      <c r="F2" s="4"/>
      <c r="G2" s="4"/>
      <c r="H2" s="4"/>
      <c r="I2" s="4"/>
      <c r="J2" s="4"/>
    </row>
    <row r="3" spans="2:8" ht="17.25" customHeight="1">
      <c r="B3" s="26" t="s">
        <v>124</v>
      </c>
      <c r="C3" s="26"/>
      <c r="D3" s="26"/>
      <c r="E3" s="26"/>
      <c r="F3" s="26"/>
      <c r="G3" s="25"/>
      <c r="H3" s="25"/>
    </row>
    <row r="4" spans="2:3" ht="17.25" customHeight="1">
      <c r="B4" s="5"/>
      <c r="C4" s="5"/>
    </row>
    <row r="5" spans="1:10" s="9" customFormat="1" ht="4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122</v>
      </c>
      <c r="H5" s="8" t="s">
        <v>123</v>
      </c>
      <c r="I5" s="8" t="s">
        <v>6</v>
      </c>
      <c r="J5" s="7" t="s">
        <v>7</v>
      </c>
    </row>
    <row r="6" spans="1:10" s="14" customFormat="1" ht="14.25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3">
        <v>10</v>
      </c>
    </row>
    <row r="7" spans="1:10" s="9" customFormat="1" ht="12.75">
      <c r="A7" s="15">
        <v>1</v>
      </c>
      <c r="B7" s="16" t="s">
        <v>8</v>
      </c>
      <c r="C7" s="17" t="s">
        <v>9</v>
      </c>
      <c r="D7" s="18" t="s">
        <v>10</v>
      </c>
      <c r="E7" s="19">
        <v>80</v>
      </c>
      <c r="F7" s="19"/>
      <c r="G7" s="19">
        <f>(E7*F7)</f>
        <v>0</v>
      </c>
      <c r="H7" s="19"/>
      <c r="I7" s="19"/>
      <c r="J7" s="19">
        <v>0</v>
      </c>
    </row>
    <row r="8" spans="1:10" s="9" customFormat="1" ht="12.75">
      <c r="A8" s="15">
        <v>2</v>
      </c>
      <c r="B8" s="16" t="s">
        <v>11</v>
      </c>
      <c r="C8" s="17" t="s">
        <v>12</v>
      </c>
      <c r="D8" s="18" t="s">
        <v>13</v>
      </c>
      <c r="E8" s="19">
        <v>80</v>
      </c>
      <c r="F8" s="19"/>
      <c r="G8" s="19">
        <f aca="true" t="shared" si="0" ref="G8:G71">(E8*F8)</f>
        <v>0</v>
      </c>
      <c r="H8" s="19"/>
      <c r="I8" s="19"/>
      <c r="J8" s="19">
        <v>0</v>
      </c>
    </row>
    <row r="9" spans="1:10" s="9" customFormat="1" ht="12.75">
      <c r="A9" s="15">
        <v>3</v>
      </c>
      <c r="B9" s="16" t="s">
        <v>14</v>
      </c>
      <c r="C9" s="17" t="s">
        <v>15</v>
      </c>
      <c r="D9" s="18" t="s">
        <v>16</v>
      </c>
      <c r="E9" s="19">
        <v>640</v>
      </c>
      <c r="F9" s="19"/>
      <c r="G9" s="19">
        <f t="shared" si="0"/>
        <v>0</v>
      </c>
      <c r="H9" s="19"/>
      <c r="I9" s="19"/>
      <c r="J9" s="19">
        <v>0</v>
      </c>
    </row>
    <row r="10" spans="1:10" s="9" customFormat="1" ht="12.75">
      <c r="A10" s="15">
        <v>4</v>
      </c>
      <c r="B10" s="16" t="s">
        <v>17</v>
      </c>
      <c r="C10" s="17" t="s">
        <v>18</v>
      </c>
      <c r="D10" s="18" t="s">
        <v>16</v>
      </c>
      <c r="E10" s="19">
        <v>3</v>
      </c>
      <c r="F10" s="19"/>
      <c r="G10" s="19">
        <f t="shared" si="0"/>
        <v>0</v>
      </c>
      <c r="H10" s="19"/>
      <c r="I10" s="19"/>
      <c r="J10" s="19">
        <v>0</v>
      </c>
    </row>
    <row r="11" spans="1:10" s="9" customFormat="1" ht="12.75">
      <c r="A11" s="15">
        <v>5</v>
      </c>
      <c r="B11" s="16" t="s">
        <v>19</v>
      </c>
      <c r="C11" s="17" t="s">
        <v>20</v>
      </c>
      <c r="D11" s="18" t="s">
        <v>21</v>
      </c>
      <c r="E11" s="19">
        <v>100</v>
      </c>
      <c r="F11" s="19"/>
      <c r="G11" s="19">
        <f t="shared" si="0"/>
        <v>0</v>
      </c>
      <c r="H11" s="19"/>
      <c r="I11" s="19"/>
      <c r="J11" s="19">
        <v>0</v>
      </c>
    </row>
    <row r="12" spans="1:10" s="9" customFormat="1" ht="12.75">
      <c r="A12" s="15">
        <v>6</v>
      </c>
      <c r="B12" s="16" t="s">
        <v>22</v>
      </c>
      <c r="C12" s="17" t="s">
        <v>23</v>
      </c>
      <c r="D12" s="18" t="s">
        <v>24</v>
      </c>
      <c r="E12" s="19">
        <v>150</v>
      </c>
      <c r="F12" s="19"/>
      <c r="G12" s="19">
        <f t="shared" si="0"/>
        <v>0</v>
      </c>
      <c r="H12" s="19"/>
      <c r="I12" s="19"/>
      <c r="J12" s="19">
        <v>0</v>
      </c>
    </row>
    <row r="13" spans="1:10" s="9" customFormat="1" ht="12.75">
      <c r="A13" s="15">
        <v>7</v>
      </c>
      <c r="B13" s="16" t="s">
        <v>25</v>
      </c>
      <c r="C13" s="17" t="s">
        <v>26</v>
      </c>
      <c r="D13" s="18" t="s">
        <v>16</v>
      </c>
      <c r="E13" s="19">
        <v>45</v>
      </c>
      <c r="F13" s="19"/>
      <c r="G13" s="19">
        <f t="shared" si="0"/>
        <v>0</v>
      </c>
      <c r="H13" s="19"/>
      <c r="I13" s="19"/>
      <c r="J13" s="19">
        <v>0</v>
      </c>
    </row>
    <row r="14" spans="1:10" s="9" customFormat="1" ht="12.75">
      <c r="A14" s="15">
        <v>10</v>
      </c>
      <c r="B14" s="16" t="s">
        <v>25</v>
      </c>
      <c r="C14" s="17" t="s">
        <v>27</v>
      </c>
      <c r="D14" s="18" t="s">
        <v>24</v>
      </c>
      <c r="E14" s="19">
        <v>25</v>
      </c>
      <c r="F14" s="19"/>
      <c r="G14" s="19">
        <f t="shared" si="0"/>
        <v>0</v>
      </c>
      <c r="H14" s="19"/>
      <c r="I14" s="19"/>
      <c r="J14" s="19">
        <v>0</v>
      </c>
    </row>
    <row r="15" spans="1:10" s="9" customFormat="1" ht="12.75">
      <c r="A15" s="15">
        <v>9</v>
      </c>
      <c r="B15" s="16" t="s">
        <v>25</v>
      </c>
      <c r="C15" s="17" t="s">
        <v>28</v>
      </c>
      <c r="D15" s="18" t="s">
        <v>16</v>
      </c>
      <c r="E15" s="19">
        <v>170</v>
      </c>
      <c r="F15" s="19"/>
      <c r="G15" s="19">
        <f t="shared" si="0"/>
        <v>0</v>
      </c>
      <c r="H15" s="19"/>
      <c r="I15" s="19"/>
      <c r="J15" s="19">
        <v>0</v>
      </c>
    </row>
    <row r="16" spans="1:10" s="9" customFormat="1" ht="12.75">
      <c r="A16" s="15">
        <v>8</v>
      </c>
      <c r="B16" s="16" t="s">
        <v>25</v>
      </c>
      <c r="C16" s="17" t="s">
        <v>29</v>
      </c>
      <c r="D16" s="18" t="s">
        <v>16</v>
      </c>
      <c r="E16" s="19">
        <v>270</v>
      </c>
      <c r="F16" s="19"/>
      <c r="G16" s="19">
        <f t="shared" si="0"/>
        <v>0</v>
      </c>
      <c r="H16" s="19"/>
      <c r="I16" s="19"/>
      <c r="J16" s="19">
        <v>0</v>
      </c>
    </row>
    <row r="17" spans="1:10" s="9" customFormat="1" ht="12.75">
      <c r="A17" s="15">
        <v>11</v>
      </c>
      <c r="B17" s="16" t="s">
        <v>30</v>
      </c>
      <c r="C17" s="17" t="s">
        <v>31</v>
      </c>
      <c r="D17" s="18" t="s">
        <v>16</v>
      </c>
      <c r="E17" s="19">
        <v>90</v>
      </c>
      <c r="F17" s="19"/>
      <c r="G17" s="19">
        <f t="shared" si="0"/>
        <v>0</v>
      </c>
      <c r="H17" s="19"/>
      <c r="I17" s="19"/>
      <c r="J17" s="19">
        <v>0</v>
      </c>
    </row>
    <row r="18" spans="1:10" s="9" customFormat="1" ht="12.75">
      <c r="A18" s="15">
        <v>12</v>
      </c>
      <c r="B18" s="16" t="s">
        <v>32</v>
      </c>
      <c r="C18" s="17" t="s">
        <v>33</v>
      </c>
      <c r="D18" s="18" t="s">
        <v>16</v>
      </c>
      <c r="E18" s="19">
        <v>2</v>
      </c>
      <c r="F18" s="19"/>
      <c r="G18" s="19">
        <f t="shared" si="0"/>
        <v>0</v>
      </c>
      <c r="H18" s="19"/>
      <c r="I18" s="19"/>
      <c r="J18" s="19">
        <v>0</v>
      </c>
    </row>
    <row r="19" spans="1:10" s="9" customFormat="1" ht="12.75">
      <c r="A19" s="15">
        <v>17</v>
      </c>
      <c r="B19" s="16" t="s">
        <v>34</v>
      </c>
      <c r="C19" s="17" t="s">
        <v>35</v>
      </c>
      <c r="D19" s="18" t="s">
        <v>24</v>
      </c>
      <c r="E19" s="19">
        <v>6</v>
      </c>
      <c r="F19" s="19"/>
      <c r="G19" s="19">
        <f t="shared" si="0"/>
        <v>0</v>
      </c>
      <c r="H19" s="19"/>
      <c r="I19" s="19"/>
      <c r="J19" s="19">
        <v>0</v>
      </c>
    </row>
    <row r="20" spans="1:10" s="9" customFormat="1" ht="12.75">
      <c r="A20" s="15">
        <v>16</v>
      </c>
      <c r="B20" s="16" t="s">
        <v>34</v>
      </c>
      <c r="C20" s="17" t="s">
        <v>26</v>
      </c>
      <c r="D20" s="18" t="s">
        <v>24</v>
      </c>
      <c r="E20" s="19">
        <v>40</v>
      </c>
      <c r="F20" s="19"/>
      <c r="G20" s="19">
        <f t="shared" si="0"/>
        <v>0</v>
      </c>
      <c r="H20" s="19"/>
      <c r="I20" s="19"/>
      <c r="J20" s="19">
        <v>0</v>
      </c>
    </row>
    <row r="21" spans="1:10" s="9" customFormat="1" ht="12.75">
      <c r="A21" s="15">
        <v>18</v>
      </c>
      <c r="B21" s="16" t="s">
        <v>34</v>
      </c>
      <c r="C21" s="17" t="s">
        <v>36</v>
      </c>
      <c r="D21" s="18" t="s">
        <v>16</v>
      </c>
      <c r="E21" s="19">
        <v>40</v>
      </c>
      <c r="F21" s="19"/>
      <c r="G21" s="19">
        <f t="shared" si="0"/>
        <v>0</v>
      </c>
      <c r="H21" s="19"/>
      <c r="I21" s="19"/>
      <c r="J21" s="19">
        <v>0</v>
      </c>
    </row>
    <row r="22" spans="1:10" s="9" customFormat="1" ht="12.75">
      <c r="A22" s="15">
        <v>14</v>
      </c>
      <c r="B22" s="16" t="s">
        <v>34</v>
      </c>
      <c r="C22" s="17" t="s">
        <v>37</v>
      </c>
      <c r="D22" s="18" t="s">
        <v>24</v>
      </c>
      <c r="E22" s="19">
        <v>400</v>
      </c>
      <c r="F22" s="19"/>
      <c r="G22" s="19">
        <f t="shared" si="0"/>
        <v>0</v>
      </c>
      <c r="H22" s="19"/>
      <c r="I22" s="19"/>
      <c r="J22" s="19">
        <v>0</v>
      </c>
    </row>
    <row r="23" spans="1:10" s="9" customFormat="1" ht="12.75">
      <c r="A23" s="15">
        <v>15</v>
      </c>
      <c r="B23" s="16" t="s">
        <v>34</v>
      </c>
      <c r="C23" s="17" t="s">
        <v>38</v>
      </c>
      <c r="D23" s="18" t="s">
        <v>24</v>
      </c>
      <c r="E23" s="19">
        <v>420</v>
      </c>
      <c r="F23" s="19"/>
      <c r="G23" s="19">
        <f t="shared" si="0"/>
        <v>0</v>
      </c>
      <c r="H23" s="19"/>
      <c r="I23" s="19"/>
      <c r="J23" s="19">
        <v>0</v>
      </c>
    </row>
    <row r="24" spans="1:10" s="9" customFormat="1" ht="12.75">
      <c r="A24" s="15">
        <v>19</v>
      </c>
      <c r="B24" s="16" t="s">
        <v>39</v>
      </c>
      <c r="C24" s="17" t="s">
        <v>40</v>
      </c>
      <c r="D24" s="18" t="s">
        <v>13</v>
      </c>
      <c r="E24" s="19">
        <v>3</v>
      </c>
      <c r="F24" s="19"/>
      <c r="G24" s="19">
        <f t="shared" si="0"/>
        <v>0</v>
      </c>
      <c r="H24" s="19"/>
      <c r="I24" s="19"/>
      <c r="J24" s="19">
        <v>0</v>
      </c>
    </row>
    <row r="25" spans="1:10" s="9" customFormat="1" ht="12.75">
      <c r="A25" s="15">
        <v>13</v>
      </c>
      <c r="B25" s="16" t="s">
        <v>39</v>
      </c>
      <c r="C25" s="17" t="s">
        <v>41</v>
      </c>
      <c r="D25" s="18" t="s">
        <v>13</v>
      </c>
      <c r="E25" s="19">
        <v>3</v>
      </c>
      <c r="F25" s="19"/>
      <c r="G25" s="19">
        <f t="shared" si="0"/>
        <v>0</v>
      </c>
      <c r="H25" s="19"/>
      <c r="I25" s="19"/>
      <c r="J25" s="19">
        <v>0</v>
      </c>
    </row>
    <row r="26" spans="1:10" s="9" customFormat="1" ht="12.75">
      <c r="A26" s="15">
        <v>20</v>
      </c>
      <c r="B26" s="16" t="s">
        <v>42</v>
      </c>
      <c r="C26" s="17" t="s">
        <v>43</v>
      </c>
      <c r="D26" s="18" t="s">
        <v>44</v>
      </c>
      <c r="E26" s="19">
        <v>160</v>
      </c>
      <c r="F26" s="19"/>
      <c r="G26" s="19">
        <f t="shared" si="0"/>
        <v>0</v>
      </c>
      <c r="H26" s="19"/>
      <c r="I26" s="19"/>
      <c r="J26" s="19">
        <v>0</v>
      </c>
    </row>
    <row r="27" spans="1:10" s="9" customFormat="1" ht="12.75">
      <c r="A27" s="15">
        <v>21</v>
      </c>
      <c r="B27" s="16" t="s">
        <v>45</v>
      </c>
      <c r="C27" s="17" t="s">
        <v>46</v>
      </c>
      <c r="D27" s="18" t="s">
        <v>47</v>
      </c>
      <c r="E27" s="19">
        <v>1</v>
      </c>
      <c r="F27" s="19"/>
      <c r="G27" s="19">
        <f t="shared" si="0"/>
        <v>0</v>
      </c>
      <c r="H27" s="19"/>
      <c r="I27" s="19"/>
      <c r="J27" s="19">
        <v>0</v>
      </c>
    </row>
    <row r="28" spans="1:10" s="9" customFormat="1" ht="12.75">
      <c r="A28" s="15">
        <v>23</v>
      </c>
      <c r="B28" s="18" t="s">
        <v>48</v>
      </c>
      <c r="C28" s="17" t="s">
        <v>49</v>
      </c>
      <c r="D28" s="18" t="s">
        <v>24</v>
      </c>
      <c r="E28" s="19">
        <v>75</v>
      </c>
      <c r="F28" s="19"/>
      <c r="G28" s="19">
        <f t="shared" si="0"/>
        <v>0</v>
      </c>
      <c r="H28" s="19"/>
      <c r="I28" s="19"/>
      <c r="J28" s="19">
        <f aca="true" t="shared" si="1" ref="J7:J38">SUM(J27)</f>
        <v>0</v>
      </c>
    </row>
    <row r="29" spans="1:10" s="9" customFormat="1" ht="12.75">
      <c r="A29" s="15">
        <v>24</v>
      </c>
      <c r="B29" s="16" t="s">
        <v>50</v>
      </c>
      <c r="C29" s="17" t="s">
        <v>51</v>
      </c>
      <c r="D29" s="18" t="s">
        <v>52</v>
      </c>
      <c r="E29" s="19">
        <v>160</v>
      </c>
      <c r="F29" s="19"/>
      <c r="G29" s="19">
        <f t="shared" si="0"/>
        <v>0</v>
      </c>
      <c r="H29" s="19"/>
      <c r="I29" s="19"/>
      <c r="J29" s="19">
        <v>0</v>
      </c>
    </row>
    <row r="30" spans="1:10" s="9" customFormat="1" ht="12.75">
      <c r="A30" s="15">
        <v>25</v>
      </c>
      <c r="B30" s="16" t="s">
        <v>53</v>
      </c>
      <c r="C30" s="17" t="s">
        <v>54</v>
      </c>
      <c r="D30" s="18" t="s">
        <v>55</v>
      </c>
      <c r="E30" s="19">
        <v>10</v>
      </c>
      <c r="F30" s="19"/>
      <c r="G30" s="19">
        <f t="shared" si="0"/>
        <v>0</v>
      </c>
      <c r="H30" s="19"/>
      <c r="I30" s="19"/>
      <c r="J30" s="19">
        <v>0</v>
      </c>
    </row>
    <row r="31" spans="1:10" s="9" customFormat="1" ht="12.75">
      <c r="A31" s="15">
        <v>26</v>
      </c>
      <c r="B31" s="16" t="s">
        <v>53</v>
      </c>
      <c r="C31" s="17" t="s">
        <v>56</v>
      </c>
      <c r="D31" s="18" t="s">
        <v>55</v>
      </c>
      <c r="E31" s="19">
        <v>20</v>
      </c>
      <c r="F31" s="19"/>
      <c r="G31" s="19">
        <f t="shared" si="0"/>
        <v>0</v>
      </c>
      <c r="H31" s="19"/>
      <c r="I31" s="19"/>
      <c r="J31" s="19">
        <f t="shared" si="1"/>
        <v>0</v>
      </c>
    </row>
    <row r="32" spans="1:10" s="9" customFormat="1" ht="12.75">
      <c r="A32" s="15">
        <v>27</v>
      </c>
      <c r="B32" s="16" t="s">
        <v>57</v>
      </c>
      <c r="C32" s="17" t="s">
        <v>49</v>
      </c>
      <c r="D32" s="18" t="s">
        <v>58</v>
      </c>
      <c r="E32" s="19">
        <v>110</v>
      </c>
      <c r="F32" s="19"/>
      <c r="G32" s="19">
        <f t="shared" si="0"/>
        <v>0</v>
      </c>
      <c r="H32" s="19"/>
      <c r="I32" s="19"/>
      <c r="J32" s="19">
        <v>0</v>
      </c>
    </row>
    <row r="33" spans="1:10" s="9" customFormat="1" ht="12.75">
      <c r="A33" s="15">
        <v>28</v>
      </c>
      <c r="B33" s="16" t="s">
        <v>59</v>
      </c>
      <c r="C33" s="17" t="s">
        <v>60</v>
      </c>
      <c r="D33" s="18" t="s">
        <v>61</v>
      </c>
      <c r="E33" s="19">
        <v>17</v>
      </c>
      <c r="F33" s="19"/>
      <c r="G33" s="19">
        <f t="shared" si="0"/>
        <v>0</v>
      </c>
      <c r="H33" s="19"/>
      <c r="I33" s="19"/>
      <c r="J33" s="19">
        <v>0</v>
      </c>
    </row>
    <row r="34" spans="1:10" s="9" customFormat="1" ht="12.75">
      <c r="A34" s="15">
        <v>29</v>
      </c>
      <c r="B34" s="16" t="s">
        <v>62</v>
      </c>
      <c r="C34" s="17" t="s">
        <v>54</v>
      </c>
      <c r="D34" s="18" t="s">
        <v>16</v>
      </c>
      <c r="E34" s="19">
        <v>85</v>
      </c>
      <c r="F34" s="19"/>
      <c r="G34" s="19">
        <f t="shared" si="0"/>
        <v>0</v>
      </c>
      <c r="H34" s="19"/>
      <c r="I34" s="19"/>
      <c r="J34" s="19">
        <v>0</v>
      </c>
    </row>
    <row r="35" spans="1:10" s="9" customFormat="1" ht="12.75">
      <c r="A35" s="15">
        <v>32</v>
      </c>
      <c r="B35" s="16" t="s">
        <v>63</v>
      </c>
      <c r="C35" s="17" t="s">
        <v>64</v>
      </c>
      <c r="D35" s="18" t="s">
        <v>13</v>
      </c>
      <c r="E35" s="19">
        <v>35</v>
      </c>
      <c r="F35" s="19"/>
      <c r="G35" s="19">
        <f t="shared" si="0"/>
        <v>0</v>
      </c>
      <c r="H35" s="19"/>
      <c r="I35" s="19"/>
      <c r="J35" s="19">
        <f t="shared" si="1"/>
        <v>0</v>
      </c>
    </row>
    <row r="36" spans="1:10" s="9" customFormat="1" ht="12.75">
      <c r="A36" s="15">
        <v>33</v>
      </c>
      <c r="B36" s="16" t="s">
        <v>65</v>
      </c>
      <c r="C36" s="17" t="s">
        <v>66</v>
      </c>
      <c r="D36" s="18" t="s">
        <v>13</v>
      </c>
      <c r="E36" s="19">
        <v>5</v>
      </c>
      <c r="F36" s="19"/>
      <c r="G36" s="19">
        <f t="shared" si="0"/>
        <v>0</v>
      </c>
      <c r="H36" s="19"/>
      <c r="I36" s="19"/>
      <c r="J36" s="19">
        <f t="shared" si="1"/>
        <v>0</v>
      </c>
    </row>
    <row r="37" spans="1:10" s="9" customFormat="1" ht="12.75">
      <c r="A37" s="15">
        <v>35</v>
      </c>
      <c r="B37" s="16" t="s">
        <v>67</v>
      </c>
      <c r="C37" s="17" t="s">
        <v>68</v>
      </c>
      <c r="D37" s="18" t="s">
        <v>13</v>
      </c>
      <c r="E37" s="19">
        <v>3</v>
      </c>
      <c r="F37" s="19"/>
      <c r="G37" s="19">
        <f t="shared" si="0"/>
        <v>0</v>
      </c>
      <c r="H37" s="19"/>
      <c r="I37" s="19"/>
      <c r="J37" s="19">
        <f t="shared" si="1"/>
        <v>0</v>
      </c>
    </row>
    <row r="38" spans="1:10" s="9" customFormat="1" ht="12.75">
      <c r="A38" s="15">
        <v>34</v>
      </c>
      <c r="B38" s="16" t="s">
        <v>67</v>
      </c>
      <c r="C38" s="17" t="s">
        <v>69</v>
      </c>
      <c r="D38" s="18" t="s">
        <v>13</v>
      </c>
      <c r="E38" s="19">
        <v>20</v>
      </c>
      <c r="F38" s="19"/>
      <c r="G38" s="19">
        <f t="shared" si="0"/>
        <v>0</v>
      </c>
      <c r="H38" s="19"/>
      <c r="I38" s="19"/>
      <c r="J38" s="19">
        <f t="shared" si="1"/>
        <v>0</v>
      </c>
    </row>
    <row r="39" spans="1:10" s="9" customFormat="1" ht="12.75">
      <c r="A39" s="15">
        <v>36</v>
      </c>
      <c r="B39" s="16" t="s">
        <v>70</v>
      </c>
      <c r="C39" s="17" t="s">
        <v>71</v>
      </c>
      <c r="D39" s="18" t="s">
        <v>13</v>
      </c>
      <c r="E39" s="19">
        <v>4</v>
      </c>
      <c r="F39" s="19"/>
      <c r="G39" s="19">
        <f t="shared" si="0"/>
        <v>0</v>
      </c>
      <c r="H39" s="19"/>
      <c r="I39" s="19"/>
      <c r="J39" s="19">
        <f aca="true" t="shared" si="2" ref="J39:J70">SUM(J38)</f>
        <v>0</v>
      </c>
    </row>
    <row r="40" spans="1:10" s="9" customFormat="1" ht="12.75">
      <c r="A40" s="15">
        <v>37</v>
      </c>
      <c r="B40" s="16" t="s">
        <v>72</v>
      </c>
      <c r="C40" s="17" t="s">
        <v>73</v>
      </c>
      <c r="D40" s="18" t="s">
        <v>52</v>
      </c>
      <c r="E40" s="19">
        <v>400</v>
      </c>
      <c r="F40" s="19"/>
      <c r="G40" s="19">
        <f t="shared" si="0"/>
        <v>0</v>
      </c>
      <c r="H40" s="19"/>
      <c r="I40" s="19"/>
      <c r="J40" s="19">
        <f t="shared" si="2"/>
        <v>0</v>
      </c>
    </row>
    <row r="41" spans="1:10" s="9" customFormat="1" ht="12.75">
      <c r="A41" s="15">
        <v>38</v>
      </c>
      <c r="B41" s="16" t="s">
        <v>74</v>
      </c>
      <c r="C41" s="17" t="s">
        <v>75</v>
      </c>
      <c r="D41" s="18" t="s">
        <v>76</v>
      </c>
      <c r="E41" s="19">
        <v>15</v>
      </c>
      <c r="F41" s="19"/>
      <c r="G41" s="19">
        <f t="shared" si="0"/>
        <v>0</v>
      </c>
      <c r="H41" s="19"/>
      <c r="I41" s="19"/>
      <c r="J41" s="19">
        <f t="shared" si="2"/>
        <v>0</v>
      </c>
    </row>
    <row r="42" spans="1:10" s="9" customFormat="1" ht="12.75">
      <c r="A42" s="15">
        <v>39</v>
      </c>
      <c r="B42" s="16" t="s">
        <v>77</v>
      </c>
      <c r="C42" s="17" t="s">
        <v>54</v>
      </c>
      <c r="D42" s="18" t="s">
        <v>78</v>
      </c>
      <c r="E42" s="19">
        <v>250</v>
      </c>
      <c r="F42" s="19"/>
      <c r="G42" s="19">
        <f t="shared" si="0"/>
        <v>0</v>
      </c>
      <c r="H42" s="19"/>
      <c r="I42" s="19"/>
      <c r="J42" s="19">
        <f t="shared" si="2"/>
        <v>0</v>
      </c>
    </row>
    <row r="43" spans="1:10" s="20" customFormat="1" ht="12.75">
      <c r="A43" s="15">
        <v>41</v>
      </c>
      <c r="B43" s="16" t="s">
        <v>79</v>
      </c>
      <c r="C43" s="17" t="s">
        <v>80</v>
      </c>
      <c r="D43" s="18" t="s">
        <v>81</v>
      </c>
      <c r="E43" s="19">
        <v>5</v>
      </c>
      <c r="F43" s="19"/>
      <c r="G43" s="19">
        <f t="shared" si="0"/>
        <v>0</v>
      </c>
      <c r="H43" s="19"/>
      <c r="I43" s="19"/>
      <c r="J43" s="19">
        <f t="shared" si="2"/>
        <v>0</v>
      </c>
    </row>
    <row r="44" spans="1:10" s="20" customFormat="1" ht="12.75">
      <c r="A44" s="15">
        <v>40</v>
      </c>
      <c r="B44" s="16" t="s">
        <v>79</v>
      </c>
      <c r="C44" s="17" t="s">
        <v>56</v>
      </c>
      <c r="D44" s="18" t="s">
        <v>16</v>
      </c>
      <c r="E44" s="19">
        <v>230</v>
      </c>
      <c r="F44" s="19"/>
      <c r="G44" s="19">
        <f t="shared" si="0"/>
        <v>0</v>
      </c>
      <c r="H44" s="19"/>
      <c r="I44" s="19"/>
      <c r="J44" s="19">
        <f t="shared" si="2"/>
        <v>0</v>
      </c>
    </row>
    <row r="45" spans="1:10" s="9" customFormat="1" ht="12.75">
      <c r="A45" s="15">
        <v>42</v>
      </c>
      <c r="B45" s="16" t="s">
        <v>82</v>
      </c>
      <c r="C45" s="17" t="s">
        <v>83</v>
      </c>
      <c r="D45" s="18" t="s">
        <v>84</v>
      </c>
      <c r="E45" s="19">
        <v>25</v>
      </c>
      <c r="F45" s="19"/>
      <c r="G45" s="19">
        <f t="shared" si="0"/>
        <v>0</v>
      </c>
      <c r="H45" s="19"/>
      <c r="I45" s="19"/>
      <c r="J45" s="19">
        <f t="shared" si="2"/>
        <v>0</v>
      </c>
    </row>
    <row r="46" spans="1:10" s="9" customFormat="1" ht="12.75">
      <c r="A46" s="15">
        <v>47</v>
      </c>
      <c r="B46" s="16" t="s">
        <v>85</v>
      </c>
      <c r="C46" s="17" t="s">
        <v>26</v>
      </c>
      <c r="D46" s="18" t="s">
        <v>13</v>
      </c>
      <c r="E46" s="19">
        <v>5</v>
      </c>
      <c r="F46" s="19"/>
      <c r="G46" s="19">
        <f t="shared" si="0"/>
        <v>0</v>
      </c>
      <c r="H46" s="19"/>
      <c r="I46" s="19"/>
      <c r="J46" s="19">
        <f t="shared" si="2"/>
        <v>0</v>
      </c>
    </row>
    <row r="47" spans="1:10" s="9" customFormat="1" ht="12.75">
      <c r="A47" s="15">
        <v>48</v>
      </c>
      <c r="B47" s="16" t="s">
        <v>86</v>
      </c>
      <c r="C47" s="17" t="s">
        <v>87</v>
      </c>
      <c r="D47" s="18" t="s">
        <v>24</v>
      </c>
      <c r="E47" s="19">
        <v>150</v>
      </c>
      <c r="F47" s="19"/>
      <c r="G47" s="19">
        <f t="shared" si="0"/>
        <v>0</v>
      </c>
      <c r="H47" s="19"/>
      <c r="I47" s="19"/>
      <c r="J47" s="19">
        <f t="shared" si="2"/>
        <v>0</v>
      </c>
    </row>
    <row r="48" spans="1:10" s="9" customFormat="1" ht="12.75">
      <c r="A48" s="15">
        <v>49</v>
      </c>
      <c r="B48" s="18" t="s">
        <v>88</v>
      </c>
      <c r="C48" s="17" t="s">
        <v>31</v>
      </c>
      <c r="D48" s="18" t="s">
        <v>13</v>
      </c>
      <c r="E48" s="19">
        <v>150</v>
      </c>
      <c r="F48" s="19"/>
      <c r="G48" s="19">
        <f t="shared" si="0"/>
        <v>0</v>
      </c>
      <c r="H48" s="19"/>
      <c r="I48" s="19"/>
      <c r="J48" s="19">
        <f t="shared" si="2"/>
        <v>0</v>
      </c>
    </row>
    <row r="49" spans="1:10" s="9" customFormat="1" ht="12.75">
      <c r="A49" s="15">
        <v>50</v>
      </c>
      <c r="B49" s="18" t="s">
        <v>88</v>
      </c>
      <c r="C49" s="17" t="s">
        <v>89</v>
      </c>
      <c r="D49" s="18" t="s">
        <v>13</v>
      </c>
      <c r="E49" s="19">
        <v>90</v>
      </c>
      <c r="F49" s="19"/>
      <c r="G49" s="19">
        <f t="shared" si="0"/>
        <v>0</v>
      </c>
      <c r="H49" s="19"/>
      <c r="I49" s="19"/>
      <c r="J49" s="19">
        <f t="shared" si="2"/>
        <v>0</v>
      </c>
    </row>
    <row r="50" spans="1:10" s="9" customFormat="1" ht="12.75">
      <c r="A50" s="15">
        <v>53</v>
      </c>
      <c r="B50" s="16" t="s">
        <v>90</v>
      </c>
      <c r="C50" s="17" t="s">
        <v>91</v>
      </c>
      <c r="D50" s="18" t="s">
        <v>58</v>
      </c>
      <c r="E50" s="19">
        <v>40</v>
      </c>
      <c r="F50" s="19"/>
      <c r="G50" s="19">
        <f t="shared" si="0"/>
        <v>0</v>
      </c>
      <c r="H50" s="19"/>
      <c r="I50" s="19"/>
      <c r="J50" s="19">
        <f t="shared" si="2"/>
        <v>0</v>
      </c>
    </row>
    <row r="51" spans="1:10" s="9" customFormat="1" ht="12.75">
      <c r="A51" s="15">
        <v>51</v>
      </c>
      <c r="B51" s="16" t="s">
        <v>90</v>
      </c>
      <c r="C51" s="17" t="s">
        <v>92</v>
      </c>
      <c r="D51" s="18" t="s">
        <v>58</v>
      </c>
      <c r="E51" s="19">
        <v>60</v>
      </c>
      <c r="F51" s="19"/>
      <c r="G51" s="19">
        <f t="shared" si="0"/>
        <v>0</v>
      </c>
      <c r="H51" s="19"/>
      <c r="I51" s="19"/>
      <c r="J51" s="19">
        <f t="shared" si="2"/>
        <v>0</v>
      </c>
    </row>
    <row r="52" spans="1:10" s="9" customFormat="1" ht="12.75">
      <c r="A52" s="15">
        <v>52</v>
      </c>
      <c r="B52" s="16" t="s">
        <v>90</v>
      </c>
      <c r="C52" s="17" t="s">
        <v>93</v>
      </c>
      <c r="D52" s="18" t="s">
        <v>58</v>
      </c>
      <c r="E52" s="19">
        <v>100</v>
      </c>
      <c r="F52" s="19"/>
      <c r="G52" s="19">
        <f t="shared" si="0"/>
        <v>0</v>
      </c>
      <c r="H52" s="19"/>
      <c r="I52" s="19"/>
      <c r="J52" s="19">
        <f t="shared" si="2"/>
        <v>0</v>
      </c>
    </row>
    <row r="53" spans="1:10" s="9" customFormat="1" ht="12.75">
      <c r="A53" s="15">
        <v>55</v>
      </c>
      <c r="B53" s="16" t="s">
        <v>94</v>
      </c>
      <c r="C53" s="17" t="s">
        <v>37</v>
      </c>
      <c r="D53" s="18" t="s">
        <v>13</v>
      </c>
      <c r="E53" s="19">
        <v>2</v>
      </c>
      <c r="F53" s="19"/>
      <c r="G53" s="19">
        <f t="shared" si="0"/>
        <v>0</v>
      </c>
      <c r="H53" s="19"/>
      <c r="I53" s="19"/>
      <c r="J53" s="19">
        <f t="shared" si="2"/>
        <v>0</v>
      </c>
    </row>
    <row r="54" spans="1:10" s="9" customFormat="1" ht="12.75">
      <c r="A54" s="15">
        <v>56</v>
      </c>
      <c r="B54" s="16" t="s">
        <v>94</v>
      </c>
      <c r="C54" s="17" t="s">
        <v>26</v>
      </c>
      <c r="D54" s="18" t="s">
        <v>13</v>
      </c>
      <c r="E54" s="19">
        <v>2</v>
      </c>
      <c r="F54" s="19"/>
      <c r="G54" s="19">
        <f t="shared" si="0"/>
        <v>0</v>
      </c>
      <c r="H54" s="19"/>
      <c r="I54" s="19"/>
      <c r="J54" s="19">
        <f t="shared" si="2"/>
        <v>0</v>
      </c>
    </row>
    <row r="55" spans="1:10" s="9" customFormat="1" ht="12.75">
      <c r="A55" s="15">
        <v>59</v>
      </c>
      <c r="B55" s="16" t="s">
        <v>95</v>
      </c>
      <c r="C55" s="17" t="s">
        <v>38</v>
      </c>
      <c r="D55" s="18" t="s">
        <v>13</v>
      </c>
      <c r="E55" s="19">
        <v>280</v>
      </c>
      <c r="F55" s="19"/>
      <c r="G55" s="19">
        <f t="shared" si="0"/>
        <v>0</v>
      </c>
      <c r="H55" s="19"/>
      <c r="I55" s="19"/>
      <c r="J55" s="19">
        <f t="shared" si="2"/>
        <v>0</v>
      </c>
    </row>
    <row r="56" spans="1:10" s="9" customFormat="1" ht="12.75">
      <c r="A56" s="15">
        <v>60</v>
      </c>
      <c r="B56" s="16" t="s">
        <v>96</v>
      </c>
      <c r="C56" s="17" t="s">
        <v>97</v>
      </c>
      <c r="D56" s="18" t="s">
        <v>98</v>
      </c>
      <c r="E56" s="19">
        <v>200</v>
      </c>
      <c r="F56" s="19"/>
      <c r="G56" s="19">
        <f t="shared" si="0"/>
        <v>0</v>
      </c>
      <c r="H56" s="19"/>
      <c r="I56" s="19"/>
      <c r="J56" s="19">
        <f t="shared" si="2"/>
        <v>0</v>
      </c>
    </row>
    <row r="57" spans="1:10" s="9" customFormat="1" ht="12.75">
      <c r="A57" s="15">
        <v>61</v>
      </c>
      <c r="B57" s="16" t="s">
        <v>99</v>
      </c>
      <c r="C57" s="17" t="s">
        <v>100</v>
      </c>
      <c r="D57" s="18" t="s">
        <v>13</v>
      </c>
      <c r="E57" s="19">
        <v>12</v>
      </c>
      <c r="F57" s="19"/>
      <c r="G57" s="19">
        <f t="shared" si="0"/>
        <v>0</v>
      </c>
      <c r="H57" s="19"/>
      <c r="I57" s="19"/>
      <c r="J57" s="19">
        <f t="shared" si="2"/>
        <v>0</v>
      </c>
    </row>
    <row r="58" spans="1:10" s="9" customFormat="1" ht="12.75">
      <c r="A58" s="15">
        <v>62</v>
      </c>
      <c r="B58" s="18" t="s">
        <v>101</v>
      </c>
      <c r="C58" s="17" t="s">
        <v>28</v>
      </c>
      <c r="D58" s="18" t="s">
        <v>102</v>
      </c>
      <c r="E58" s="19">
        <v>5</v>
      </c>
      <c r="F58" s="19"/>
      <c r="G58" s="19">
        <f t="shared" si="0"/>
        <v>0</v>
      </c>
      <c r="H58" s="19"/>
      <c r="I58" s="19"/>
      <c r="J58" s="19">
        <f t="shared" si="2"/>
        <v>0</v>
      </c>
    </row>
    <row r="59" spans="1:10" s="9" customFormat="1" ht="12.75">
      <c r="A59" s="15">
        <v>63</v>
      </c>
      <c r="B59" s="18" t="s">
        <v>103</v>
      </c>
      <c r="C59" s="17" t="s">
        <v>29</v>
      </c>
      <c r="D59" s="18" t="s">
        <v>84</v>
      </c>
      <c r="E59" s="19">
        <v>500</v>
      </c>
      <c r="F59" s="19"/>
      <c r="G59" s="19">
        <f t="shared" si="0"/>
        <v>0</v>
      </c>
      <c r="H59" s="19"/>
      <c r="I59" s="19"/>
      <c r="J59" s="19">
        <f t="shared" si="2"/>
        <v>0</v>
      </c>
    </row>
    <row r="60" spans="1:10" s="9" customFormat="1" ht="12.75">
      <c r="A60" s="15">
        <v>64</v>
      </c>
      <c r="B60" s="18" t="s">
        <v>104</v>
      </c>
      <c r="C60" s="17" t="s">
        <v>105</v>
      </c>
      <c r="D60" s="18" t="s">
        <v>106</v>
      </c>
      <c r="E60" s="19">
        <v>9</v>
      </c>
      <c r="F60" s="19"/>
      <c r="G60" s="19">
        <f t="shared" si="0"/>
        <v>0</v>
      </c>
      <c r="H60" s="19"/>
      <c r="I60" s="19"/>
      <c r="J60" s="19">
        <f t="shared" si="2"/>
        <v>0</v>
      </c>
    </row>
    <row r="61" spans="1:10" s="9" customFormat="1" ht="12.75">
      <c r="A61" s="15">
        <v>66</v>
      </c>
      <c r="B61" s="18" t="s">
        <v>107</v>
      </c>
      <c r="C61" s="17" t="s">
        <v>28</v>
      </c>
      <c r="D61" s="18" t="s">
        <v>108</v>
      </c>
      <c r="E61" s="19">
        <v>90</v>
      </c>
      <c r="F61" s="19"/>
      <c r="G61" s="19">
        <f t="shared" si="0"/>
        <v>0</v>
      </c>
      <c r="H61" s="19"/>
      <c r="I61" s="19"/>
      <c r="J61" s="19">
        <f t="shared" si="2"/>
        <v>0</v>
      </c>
    </row>
    <row r="62" spans="1:10" s="9" customFormat="1" ht="12.75">
      <c r="A62" s="15">
        <v>65</v>
      </c>
      <c r="B62" s="18" t="s">
        <v>107</v>
      </c>
      <c r="C62" s="17" t="s">
        <v>29</v>
      </c>
      <c r="D62" s="18" t="s">
        <v>108</v>
      </c>
      <c r="E62" s="19">
        <v>250</v>
      </c>
      <c r="F62" s="19"/>
      <c r="G62" s="19">
        <f t="shared" si="0"/>
        <v>0</v>
      </c>
      <c r="H62" s="19"/>
      <c r="I62" s="19"/>
      <c r="J62" s="19">
        <f t="shared" si="2"/>
        <v>0</v>
      </c>
    </row>
    <row r="63" spans="1:10" s="9" customFormat="1" ht="12.75">
      <c r="A63" s="15">
        <v>69</v>
      </c>
      <c r="B63" s="16" t="s">
        <v>109</v>
      </c>
      <c r="C63" s="17" t="s">
        <v>110</v>
      </c>
      <c r="D63" s="18" t="s">
        <v>24</v>
      </c>
      <c r="E63" s="19">
        <v>6</v>
      </c>
      <c r="F63" s="19"/>
      <c r="G63" s="19">
        <f t="shared" si="0"/>
        <v>0</v>
      </c>
      <c r="H63" s="19"/>
      <c r="I63" s="19"/>
      <c r="J63" s="19">
        <f t="shared" si="2"/>
        <v>0</v>
      </c>
    </row>
    <row r="64" spans="1:10" s="9" customFormat="1" ht="12.75">
      <c r="A64" s="15">
        <v>67</v>
      </c>
      <c r="B64" s="16" t="s">
        <v>111</v>
      </c>
      <c r="C64" s="17" t="s">
        <v>49</v>
      </c>
      <c r="D64" s="18" t="s">
        <v>84</v>
      </c>
      <c r="E64" s="19">
        <v>580</v>
      </c>
      <c r="F64" s="19"/>
      <c r="G64" s="19">
        <f t="shared" si="0"/>
        <v>0</v>
      </c>
      <c r="H64" s="19"/>
      <c r="I64" s="19"/>
      <c r="J64" s="19">
        <f t="shared" si="2"/>
        <v>0</v>
      </c>
    </row>
    <row r="65" spans="1:10" s="9" customFormat="1" ht="13.5" customHeight="1">
      <c r="A65" s="15">
        <v>68</v>
      </c>
      <c r="B65" s="16" t="s">
        <v>111</v>
      </c>
      <c r="C65" s="17" t="s">
        <v>80</v>
      </c>
      <c r="D65" s="18" t="s">
        <v>84</v>
      </c>
      <c r="E65" s="19">
        <v>320</v>
      </c>
      <c r="F65" s="19"/>
      <c r="G65" s="19">
        <f t="shared" si="0"/>
        <v>0</v>
      </c>
      <c r="H65" s="19"/>
      <c r="I65" s="19"/>
      <c r="J65" s="19">
        <f t="shared" si="2"/>
        <v>0</v>
      </c>
    </row>
    <row r="66" spans="1:10" s="9" customFormat="1" ht="12.75">
      <c r="A66" s="15">
        <v>73</v>
      </c>
      <c r="B66" s="16" t="s">
        <v>112</v>
      </c>
      <c r="C66" s="17" t="s">
        <v>26</v>
      </c>
      <c r="D66" s="18" t="s">
        <v>13</v>
      </c>
      <c r="E66" s="19">
        <v>420</v>
      </c>
      <c r="F66" s="19"/>
      <c r="G66" s="19">
        <f t="shared" si="0"/>
        <v>0</v>
      </c>
      <c r="H66" s="19"/>
      <c r="I66" s="19"/>
      <c r="J66" s="19">
        <f t="shared" si="2"/>
        <v>0</v>
      </c>
    </row>
    <row r="67" spans="1:10" s="9" customFormat="1" ht="12.75">
      <c r="A67" s="15">
        <v>74</v>
      </c>
      <c r="B67" s="16" t="s">
        <v>113</v>
      </c>
      <c r="C67" s="17" t="s">
        <v>37</v>
      </c>
      <c r="D67" s="18" t="s">
        <v>13</v>
      </c>
      <c r="E67" s="19">
        <v>180</v>
      </c>
      <c r="F67" s="19"/>
      <c r="G67" s="19">
        <f t="shared" si="0"/>
        <v>0</v>
      </c>
      <c r="H67" s="19"/>
      <c r="I67" s="19"/>
      <c r="J67" s="19">
        <f t="shared" si="2"/>
        <v>0</v>
      </c>
    </row>
    <row r="68" spans="1:10" s="9" customFormat="1" ht="12.75">
      <c r="A68" s="15">
        <v>75</v>
      </c>
      <c r="B68" s="16" t="s">
        <v>113</v>
      </c>
      <c r="C68" s="17" t="s">
        <v>38</v>
      </c>
      <c r="D68" s="18" t="s">
        <v>13</v>
      </c>
      <c r="E68" s="19">
        <v>600</v>
      </c>
      <c r="F68" s="19"/>
      <c r="G68" s="19">
        <f t="shared" si="0"/>
        <v>0</v>
      </c>
      <c r="H68" s="19"/>
      <c r="I68" s="19"/>
      <c r="J68" s="19">
        <f t="shared" si="2"/>
        <v>0</v>
      </c>
    </row>
    <row r="69" spans="1:10" s="21" customFormat="1" ht="12.75">
      <c r="A69" s="15">
        <v>78</v>
      </c>
      <c r="B69" s="16" t="s">
        <v>114</v>
      </c>
      <c r="C69" s="17" t="s">
        <v>38</v>
      </c>
      <c r="D69" s="18" t="s">
        <v>24</v>
      </c>
      <c r="E69" s="19">
        <v>30</v>
      </c>
      <c r="F69" s="19"/>
      <c r="G69" s="19">
        <f t="shared" si="0"/>
        <v>0</v>
      </c>
      <c r="H69" s="19"/>
      <c r="I69" s="19"/>
      <c r="J69" s="19">
        <f t="shared" si="2"/>
        <v>0</v>
      </c>
    </row>
    <row r="70" spans="1:10" s="9" customFormat="1" ht="12.75">
      <c r="A70" s="15">
        <v>79</v>
      </c>
      <c r="B70" s="16" t="s">
        <v>114</v>
      </c>
      <c r="C70" s="17" t="s">
        <v>28</v>
      </c>
      <c r="D70" s="18" t="s">
        <v>24</v>
      </c>
      <c r="E70" s="19">
        <v>40</v>
      </c>
      <c r="F70" s="19"/>
      <c r="G70" s="19">
        <f t="shared" si="0"/>
        <v>0</v>
      </c>
      <c r="H70" s="19"/>
      <c r="I70" s="19"/>
      <c r="J70" s="19">
        <f t="shared" si="2"/>
        <v>0</v>
      </c>
    </row>
    <row r="71" spans="1:10" s="9" customFormat="1" ht="12.75">
      <c r="A71" s="15">
        <v>76</v>
      </c>
      <c r="B71" s="18" t="s">
        <v>114</v>
      </c>
      <c r="C71" s="17" t="s">
        <v>26</v>
      </c>
      <c r="D71" s="18" t="s">
        <v>16</v>
      </c>
      <c r="E71" s="19">
        <v>100</v>
      </c>
      <c r="F71" s="19"/>
      <c r="G71" s="19">
        <f t="shared" si="0"/>
        <v>0</v>
      </c>
      <c r="H71" s="19"/>
      <c r="I71" s="19"/>
      <c r="J71" s="19">
        <f aca="true" t="shared" si="3" ref="J71:J81">SUM(J70)</f>
        <v>0</v>
      </c>
    </row>
    <row r="72" spans="1:10" s="9" customFormat="1" ht="12.75">
      <c r="A72" s="15">
        <v>77</v>
      </c>
      <c r="B72" s="18" t="s">
        <v>114</v>
      </c>
      <c r="C72" s="17" t="s">
        <v>29</v>
      </c>
      <c r="D72" s="18" t="s">
        <v>16</v>
      </c>
      <c r="E72" s="19">
        <v>140</v>
      </c>
      <c r="F72" s="19"/>
      <c r="G72" s="19">
        <f aca="true" t="shared" si="4" ref="G72:G80">(E72*F72)</f>
        <v>0</v>
      </c>
      <c r="H72" s="19"/>
      <c r="I72" s="19"/>
      <c r="J72" s="19">
        <f t="shared" si="3"/>
        <v>0</v>
      </c>
    </row>
    <row r="73" spans="1:10" s="9" customFormat="1" ht="12.75">
      <c r="A73" s="15">
        <v>80</v>
      </c>
      <c r="B73" s="16" t="s">
        <v>115</v>
      </c>
      <c r="C73" s="17" t="s">
        <v>27</v>
      </c>
      <c r="D73" s="18" t="s">
        <v>13</v>
      </c>
      <c r="E73" s="19">
        <v>20</v>
      </c>
      <c r="F73" s="19"/>
      <c r="G73" s="19">
        <f t="shared" si="4"/>
        <v>0</v>
      </c>
      <c r="H73" s="19"/>
      <c r="I73" s="19"/>
      <c r="J73" s="19">
        <f t="shared" si="3"/>
        <v>0</v>
      </c>
    </row>
    <row r="74" spans="1:10" s="9" customFormat="1" ht="12.75">
      <c r="A74" s="15">
        <v>83</v>
      </c>
      <c r="B74" s="16" t="s">
        <v>116</v>
      </c>
      <c r="C74" s="17" t="s">
        <v>28</v>
      </c>
      <c r="D74" s="18" t="s">
        <v>13</v>
      </c>
      <c r="E74" s="19">
        <v>45</v>
      </c>
      <c r="F74" s="19"/>
      <c r="G74" s="19">
        <f t="shared" si="4"/>
        <v>0</v>
      </c>
      <c r="H74" s="19"/>
      <c r="I74" s="19"/>
      <c r="J74" s="19">
        <f t="shared" si="3"/>
        <v>0</v>
      </c>
    </row>
    <row r="75" spans="1:10" s="9" customFormat="1" ht="12.75">
      <c r="A75" s="15">
        <v>84</v>
      </c>
      <c r="B75" s="16" t="s">
        <v>116</v>
      </c>
      <c r="C75" s="17" t="s">
        <v>27</v>
      </c>
      <c r="D75" s="18" t="s">
        <v>13</v>
      </c>
      <c r="E75" s="19">
        <v>90</v>
      </c>
      <c r="F75" s="19"/>
      <c r="G75" s="19">
        <f t="shared" si="4"/>
        <v>0</v>
      </c>
      <c r="H75" s="19"/>
      <c r="I75" s="19"/>
      <c r="J75" s="19">
        <f t="shared" si="3"/>
        <v>0</v>
      </c>
    </row>
    <row r="76" spans="1:10" s="9" customFormat="1" ht="12.75">
      <c r="A76" s="15">
        <v>86</v>
      </c>
      <c r="B76" s="16" t="s">
        <v>117</v>
      </c>
      <c r="C76" s="17" t="s">
        <v>29</v>
      </c>
      <c r="D76" s="18" t="s">
        <v>13</v>
      </c>
      <c r="E76" s="19">
        <v>20</v>
      </c>
      <c r="F76" s="19"/>
      <c r="G76" s="19">
        <f t="shared" si="4"/>
        <v>0</v>
      </c>
      <c r="H76" s="19"/>
      <c r="I76" s="19"/>
      <c r="J76" s="19">
        <f t="shared" si="3"/>
        <v>0</v>
      </c>
    </row>
    <row r="77" spans="1:10" s="9" customFormat="1" ht="12.75">
      <c r="A77" s="15">
        <v>85</v>
      </c>
      <c r="B77" s="16" t="s">
        <v>117</v>
      </c>
      <c r="C77" s="17" t="s">
        <v>38</v>
      </c>
      <c r="D77" s="18" t="s">
        <v>13</v>
      </c>
      <c r="E77" s="19">
        <v>70</v>
      </c>
      <c r="F77" s="19"/>
      <c r="G77" s="19">
        <f t="shared" si="4"/>
        <v>0</v>
      </c>
      <c r="H77" s="19"/>
      <c r="I77" s="19"/>
      <c r="J77" s="19">
        <f t="shared" si="3"/>
        <v>0</v>
      </c>
    </row>
    <row r="78" spans="1:10" s="9" customFormat="1" ht="12.75">
      <c r="A78" s="15">
        <v>87</v>
      </c>
      <c r="B78" s="16" t="s">
        <v>117</v>
      </c>
      <c r="C78" s="17" t="s">
        <v>26</v>
      </c>
      <c r="D78" s="18" t="s">
        <v>13</v>
      </c>
      <c r="E78" s="19">
        <v>100</v>
      </c>
      <c r="F78" s="19"/>
      <c r="G78" s="19">
        <f t="shared" si="4"/>
        <v>0</v>
      </c>
      <c r="H78" s="19"/>
      <c r="I78" s="19"/>
      <c r="J78" s="19">
        <f t="shared" si="3"/>
        <v>0</v>
      </c>
    </row>
    <row r="79" spans="1:10" s="9" customFormat="1" ht="12.75">
      <c r="A79" s="15">
        <v>89</v>
      </c>
      <c r="B79" s="16" t="s">
        <v>118</v>
      </c>
      <c r="C79" s="17" t="s">
        <v>41</v>
      </c>
      <c r="D79" s="18" t="s">
        <v>119</v>
      </c>
      <c r="E79" s="19">
        <v>5</v>
      </c>
      <c r="F79" s="19"/>
      <c r="G79" s="19">
        <f t="shared" si="4"/>
        <v>0</v>
      </c>
      <c r="H79" s="19"/>
      <c r="I79" s="19"/>
      <c r="J79" s="19">
        <f t="shared" si="3"/>
        <v>0</v>
      </c>
    </row>
    <row r="80" spans="1:10" s="9" customFormat="1" ht="13.5" thickBot="1">
      <c r="A80" s="15">
        <v>88</v>
      </c>
      <c r="B80" s="16" t="s">
        <v>118</v>
      </c>
      <c r="C80" s="17" t="s">
        <v>120</v>
      </c>
      <c r="D80" s="18" t="s">
        <v>13</v>
      </c>
      <c r="E80" s="19">
        <v>70</v>
      </c>
      <c r="F80" s="19"/>
      <c r="G80" s="19">
        <f t="shared" si="4"/>
        <v>0</v>
      </c>
      <c r="H80" s="19"/>
      <c r="I80" s="27"/>
      <c r="J80" s="27">
        <f t="shared" si="3"/>
        <v>0</v>
      </c>
    </row>
    <row r="81" spans="1:10" s="23" customFormat="1" ht="19.5" thickBot="1">
      <c r="A81" s="22"/>
      <c r="E81" s="24"/>
      <c r="F81" s="24"/>
      <c r="G81" s="24"/>
      <c r="H81" s="24"/>
      <c r="I81" s="28" t="s">
        <v>121</v>
      </c>
      <c r="J81" s="29">
        <f t="shared" si="3"/>
        <v>0</v>
      </c>
    </row>
  </sheetData>
  <sheetProtection/>
  <mergeCells count="1">
    <mergeCell ref="B3:F3"/>
  </mergeCells>
  <printOptions/>
  <pageMargins left="0.5901574803149606" right="0.2362204724409449" top="0.7874015748031495" bottom="0.7137795275590552" header="0.39370078740157477" footer="0.3153543307086614"/>
  <pageSetup fitToHeight="0" fitToWidth="0" horizontalDpi="600" verticalDpi="600" orientation="portrait" paperSize="9" r:id="rId1"/>
  <headerFooter alignWithMargins="0">
    <oddFooter>&amp;C&amp;"Calibri,Regular"&amp;K000000Strona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Mazur</dc:creator>
  <cp:keywords/>
  <dc:description/>
  <cp:lastModifiedBy>Olga Mazur</cp:lastModifiedBy>
  <dcterms:modified xsi:type="dcterms:W3CDTF">2022-10-18T09:11:12Z</dcterms:modified>
  <cp:category/>
  <cp:version/>
  <cp:contentType/>
  <cp:contentStatus/>
</cp:coreProperties>
</file>