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PAiZP\1_PLANOWANIE\WSZYSTKO_2023\Postępowania Przetargowe 2023\Energia cieplna\1_Postępowanie_PRAGA-PÓŁNOC\2_Dokumentacja\3_Dokumentacja_do_wydruku\"/>
    </mc:Choice>
  </mc:AlternateContent>
  <xr:revisionPtr revIDLastSave="0" documentId="13_ncr:1_{A4595C5F-E3FC-4829-8159-09EDBA638220}" xr6:coauthVersionLast="36" xr6:coauthVersionMax="36" xr10:uidLastSave="{00000000-0000-0000-0000-000000000000}"/>
  <bookViews>
    <workbookView xWindow="0" yWindow="0" windowWidth="28800" windowHeight="11925" xr2:uid="{60A27F4B-FF0D-4699-AF76-938D603F2706}"/>
  </bookViews>
  <sheets>
    <sheet name="Arkusz1" sheetId="1" r:id="rId1"/>
  </sheets>
  <definedNames>
    <definedName name="_xlnm.Print_Area" localSheetId="0">Arkusz1!$A$1:$L$81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43" i="1"/>
  <c r="L69" i="1" l="1"/>
  <c r="J69" i="1"/>
</calcChain>
</file>

<file path=xl/sharedStrings.xml><?xml version="1.0" encoding="utf-8"?>
<sst xmlns="http://schemas.openxmlformats.org/spreadsheetml/2006/main" count="119" uniqueCount="95">
  <si>
    <t>Wykonawca:</t>
  </si>
  <si>
    <t>(pełna nazwa/firma, adres w zależności od podmiotu NIP/PESEL, KRS/CEiDG)</t>
  </si>
  <si>
    <t>reprezentowany przez:</t>
  </si>
  <si>
    <t>(imię, nazwisko, stanowisko/podstawa do reprezentacji)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</si>
  <si>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</si>
  <si>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</si>
  <si>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</si>
  <si>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L.p.</t>
  </si>
  <si>
    <t>Nazwa placówki</t>
  </si>
  <si>
    <t>Adres</t>
  </si>
  <si>
    <t>Symbol grupy taryfowej z taryfy Wykonawcy</t>
  </si>
  <si>
    <t>CZ                            (zł brutto/ MW, m-c)</t>
  </si>
  <si>
    <t>CD                       (zł brutto/ GJ)</t>
  </si>
  <si>
    <t>CO                        (zł brutto/ GJ)</t>
  </si>
  <si>
    <t>MC (MW)</t>
  </si>
  <si>
    <t>PZ (GJ)</t>
  </si>
  <si>
    <t>LM</t>
  </si>
  <si>
    <t xml:space="preserve">III. Łączne koszty związane z realizacją zamówienia </t>
  </si>
  <si>
    <t>WARTOŚĆ   NETTO,   BRUTTO   ORAZ  VAT  NALEŻY   PRZENIEŚĆ   DO    OFERTY</t>
  </si>
  <si>
    <t>_____________________________________________________</t>
  </si>
  <si>
    <t>______________________________________________________________________</t>
  </si>
  <si>
    <t>NAZWA: ______________________________________________</t>
  </si>
  <si>
    <t>ADRES/SIEDZIBA: _____________________________________</t>
  </si>
  <si>
    <t>NR TEL.,  ________________________/ FAX_____________________________</t>
  </si>
  <si>
    <t>e-mail: _____________________________________</t>
  </si>
  <si>
    <t>REGON ________________________, NIP _____________________________________</t>
  </si>
  <si>
    <t>II. Koszty związane z realizacja zamówienia</t>
  </si>
  <si>
    <t>I. Dane dotyczące Wykonawcy</t>
  </si>
  <si>
    <t>C = MC x (CZ + CP) x LM + PZ x (CD + CO)</t>
  </si>
  <si>
    <t>C - oznacza cenę całkowitą brutto zamówienia za dostarczone ciepło do wymienionego obiektu,</t>
  </si>
  <si>
    <t xml:space="preserve">MC -  oznacza moc cieplną zamówioną ogółem dla wymienionego obiektu </t>
  </si>
  <si>
    <t>CZ - oznacza cenę jednostkową za moc cieplną zamówioną dla wymienionego obiektu (zł/MW, za miesiąc),</t>
  </si>
  <si>
    <t>CP - oznacza stawkę opłaty stałej za usługi przesyłowe dla wymienionego obiektu (zł/MW, za miesiąc),</t>
  </si>
  <si>
    <t>LM - oznacza liczbę miesięcy obowiązywania umowy dla wymienionego obiektu</t>
  </si>
  <si>
    <t xml:space="preserve">PZ - oznacza planowane zużycie energii cieplnej dla wymienionego obiektu </t>
  </si>
  <si>
    <t>CD - oznacza cenę jednostkową za usługę przesyłu ciepła dostarczonego dla wymienionego obiektu (zł/GJ),</t>
  </si>
  <si>
    <t>CO -  oznacza cenę za ciepło dostarczane dla wymienionego obiektu (zł/GJ).</t>
  </si>
  <si>
    <t xml:space="preserve">___________________________ zł netto (słownie: __________________________), </t>
  </si>
  <si>
    <t xml:space="preserve">plus __________% VAT _____________ zł (słownie: ________________________), </t>
  </si>
  <si>
    <t xml:space="preserve"> co stanowi łącznie ___________________ zł brutto (słownie: ________________________________)</t>
  </si>
  <si>
    <t xml:space="preserve"> CP
(zł brutto / MW, m-c)</t>
  </si>
  <si>
    <t>Wartość całkowita
(zł brutto): kol.6 x (kol.2 + kol.3) x kol.8 + kol.7 x (kol.4 + kol.5) zł</t>
  </si>
  <si>
    <t>Formularz powinien być sporządzony w języku polskim z zachowaniem formy elektronicznej oraz podpisany kwalifikowanym podpisem elektronicznym</t>
  </si>
  <si>
    <t xml:space="preserve">Załącznik nr 2 do SWZ </t>
  </si>
  <si>
    <t>A3/B1/C3</t>
  </si>
  <si>
    <t>A3/B1/C1</t>
  </si>
  <si>
    <t>Nr referencyjny: DBFO/WPAiZP/ZP/5/2023</t>
  </si>
  <si>
    <t>Przedszkole nr 165</t>
  </si>
  <si>
    <t>ul. Ratuszowa 8a,
03-461 Warszawa</t>
  </si>
  <si>
    <t>Przedszkole nr 167</t>
  </si>
  <si>
    <t>ul. Strzelecka 16,
03-433 Warszawa</t>
  </si>
  <si>
    <t>Przedszkole nr 169</t>
  </si>
  <si>
    <t>ul. Namysłowska 11,
03-455 Warszawa</t>
  </si>
  <si>
    <t>Przedszkole nr 174</t>
  </si>
  <si>
    <t>ul. Markowska 8,
03-742 Warszawa</t>
  </si>
  <si>
    <t>Przedszkole nr 183</t>
  </si>
  <si>
    <t>ul.  Wrzesińska 10,
03-713 Warszawa</t>
  </si>
  <si>
    <t>Przedszkole nr 184</t>
  </si>
  <si>
    <t>ul. Ratuszowa 21,
03-451 Warszawa</t>
  </si>
  <si>
    <t>Przedszkole nr 185
z Oddziałami Integracyjnymi</t>
  </si>
  <si>
    <t>ul. Wołomińska 56,
03-755 Warszawa</t>
  </si>
  <si>
    <t>Przedszkole nr 186</t>
  </si>
  <si>
    <t>ul. Wołomińska 12/18,
03-755 Warszawa</t>
  </si>
  <si>
    <t>ul. Kawęczyńska 2 - 
sala sportowa,
03-772 Warszawa</t>
  </si>
  <si>
    <t>ul. Kawęczyńska 2/4 - 
szkoła podstawowa,
03-772 Warszawa</t>
  </si>
  <si>
    <t>ul. Jagiellońska 7,
03-721 Warszawa</t>
  </si>
  <si>
    <t>Szkoła Podstawowa nr 73 
im. Króla Stefana Batorego</t>
  </si>
  <si>
    <t>ul. Białostocka 10/18,
03-741 Warszawa</t>
  </si>
  <si>
    <t>Szkoła Podstawowa z Oddziałami Integracyjnymi nr 30 
im. Powstańców 1863 r.</t>
  </si>
  <si>
    <t>Szkoła Podstawowa nr 50 
im. Królowej Jadwigi</t>
  </si>
  <si>
    <t>Szkoła Podstawowa nr 127 
im. Henryka Sienkiewicza</t>
  </si>
  <si>
    <t>ul. Kowieńska 12/20 -
hala sportowa,
03-438 Warszawa</t>
  </si>
  <si>
    <t>ul. Kowieńska 12/20 - 
szkoła podstawowa,
03-438 Warszawa</t>
  </si>
  <si>
    <t>Szkoła Podstawowa nr 258 
im. gen. Jakuba Jasińskiego</t>
  </si>
  <si>
    <t>ul. B. Brechta 8,
03-472 Warszawa</t>
  </si>
  <si>
    <t>ul. Namysłowska 1,
03-454 Warszawa</t>
  </si>
  <si>
    <t>Szkoła Podstawowa z Oddziałami Integracyjnymi nr 354
 im. Adama Asnyka</t>
  </si>
  <si>
    <t>ul. Otwocka 3,
03-759 Warszawa</t>
  </si>
  <si>
    <t>Szkoła Podstawowa nr 395 
im. Rotmistrza Witolda Pileckiego</t>
  </si>
  <si>
    <t>ul. Sierakowskiego 9,
03-709 Warszawa</t>
  </si>
  <si>
    <t>VIII Liceum Ogólnokształcące 
im. Władysława IV</t>
  </si>
  <si>
    <t>ul. Jagiellońska 38,
03-719 Warszawa</t>
  </si>
  <si>
    <t>LXXVI Liceum Ogólnokształcące 
im. Marszałka Józefa Piłsudskiego</t>
  </si>
  <si>
    <t>ul. Kowelska 1,
03-432 Warszawa</t>
  </si>
  <si>
    <t>Zespół Szkół nr 11 
im. Władysława Grabskiego</t>
  </si>
  <si>
    <t>ul. Ratuszowa 13,
03-733 Warszawa</t>
  </si>
  <si>
    <t>Zespół Szkół nr 14</t>
  </si>
  <si>
    <t>ul. Szanajcy 5,
03-481 Warszawa</t>
  </si>
  <si>
    <t>ul. Szanajcy 17/19,
03-481  Warszawa</t>
  </si>
  <si>
    <t>Zespół Szkół nr 33</t>
  </si>
  <si>
    <t>ul. Targowa 86,
03-448 Warszawa</t>
  </si>
  <si>
    <t>Zespół Szkół nr 40 im. Stefana Starzyńskiego</t>
  </si>
  <si>
    <t>ul. Objazdowa 3,
03-771 Warszawa</t>
  </si>
  <si>
    <t>Zespół Szkół nr 73</t>
  </si>
  <si>
    <t>ul. Burdzińskiego 4,
03-480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</si>
</sst>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0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CEDD-5B6C-4A8D-86EE-407D7BDE4A04}">
  <dimension ref="A1:O81"/>
  <sheetViews>
    <sheetView tabSelected="1" view="pageBreakPreview" zoomScale="130" zoomScaleNormal="100" zoomScaleSheetLayoutView="130" workbookViewId="0">
      <selection activeCell="A35" sqref="A35:L35"/>
    </sheetView>
  </sheetViews>
  <sheetFormatPr defaultRowHeight="15" x14ac:dyDescent="0.25"/>
  <cols>
    <col min="1" max="1" width="6.28515625" style="20" customWidth="1"/>
    <col min="2" max="2" width="28.5703125" style="20" customWidth="1"/>
    <col min="3" max="3" width="23.42578125" style="20" customWidth="1"/>
    <col min="4" max="4" width="15" style="20" bestFit="1" customWidth="1"/>
    <col min="5" max="5" width="12" style="20" customWidth="1"/>
    <col min="6" max="6" width="11.140625" style="20" customWidth="1"/>
    <col min="7" max="7" width="11.28515625" style="20" customWidth="1"/>
    <col min="8" max="8" width="10.5703125" style="20" customWidth="1"/>
    <col min="9" max="9" width="10.85546875" style="20" customWidth="1"/>
    <col min="10" max="10" width="11.28515625" style="20" bestFit="1" customWidth="1"/>
    <col min="11" max="11" width="9.42578125" style="20" bestFit="1" customWidth="1"/>
    <col min="12" max="12" width="23.85546875" style="20" customWidth="1"/>
    <col min="13" max="16384" width="9.140625" style="20"/>
  </cols>
  <sheetData>
    <row r="1" spans="1:15" x14ac:dyDescent="0.25">
      <c r="A1" s="49" t="s">
        <v>43</v>
      </c>
      <c r="B1" s="49"/>
      <c r="C1" s="49"/>
      <c r="D1" s="49"/>
      <c r="E1" s="49"/>
      <c r="F1" s="17"/>
      <c r="G1" s="17"/>
      <c r="H1" s="17"/>
      <c r="I1" s="18"/>
      <c r="J1" s="1"/>
      <c r="K1" s="17"/>
      <c r="L1" s="17"/>
      <c r="M1" s="19"/>
      <c r="N1" s="19"/>
      <c r="O1" s="19"/>
    </row>
    <row r="2" spans="1:15" x14ac:dyDescent="0.25">
      <c r="A2" s="49" t="s">
        <v>46</v>
      </c>
      <c r="B2" s="49"/>
      <c r="C2" s="49"/>
      <c r="D2" s="49"/>
      <c r="E2" s="17"/>
      <c r="F2" s="17"/>
      <c r="G2" s="17"/>
      <c r="H2" s="17"/>
      <c r="I2" s="18"/>
      <c r="J2" s="1"/>
      <c r="K2" s="17"/>
      <c r="L2" s="17"/>
      <c r="M2" s="19"/>
      <c r="N2" s="19"/>
      <c r="O2" s="19"/>
    </row>
    <row r="3" spans="1:15" x14ac:dyDescent="0.25">
      <c r="A3" s="17"/>
      <c r="B3" s="17"/>
      <c r="C3" s="17"/>
      <c r="D3" s="17"/>
      <c r="E3" s="17"/>
      <c r="F3" s="17"/>
      <c r="G3" s="17"/>
      <c r="H3" s="17"/>
      <c r="I3" s="18"/>
      <c r="J3" s="1"/>
      <c r="K3" s="17"/>
      <c r="L3" s="17"/>
      <c r="M3" s="19"/>
      <c r="N3" s="19"/>
      <c r="O3" s="19"/>
    </row>
    <row r="4" spans="1:15" x14ac:dyDescent="0.25">
      <c r="A4" s="49" t="s">
        <v>0</v>
      </c>
      <c r="B4" s="49"/>
      <c r="C4" s="49"/>
      <c r="D4" s="49"/>
      <c r="E4" s="49"/>
      <c r="F4" s="17"/>
      <c r="G4" s="17"/>
      <c r="H4" s="17"/>
      <c r="I4" s="18"/>
      <c r="J4" s="1"/>
      <c r="K4" s="17"/>
      <c r="L4" s="17"/>
      <c r="M4" s="19"/>
      <c r="N4" s="19"/>
      <c r="O4" s="19"/>
    </row>
    <row r="5" spans="1:15" x14ac:dyDescent="0.25">
      <c r="A5" s="19"/>
      <c r="B5" s="21"/>
      <c r="C5" s="22"/>
      <c r="D5" s="22"/>
      <c r="E5" s="19"/>
      <c r="F5" s="19"/>
      <c r="G5" s="19"/>
      <c r="H5" s="19"/>
      <c r="I5" s="23"/>
      <c r="J5" s="2"/>
      <c r="K5" s="19"/>
      <c r="L5" s="19"/>
      <c r="M5" s="19"/>
      <c r="N5" s="19"/>
      <c r="O5" s="19"/>
    </row>
    <row r="6" spans="1:15" x14ac:dyDescent="0.25">
      <c r="A6" s="51" t="s">
        <v>20</v>
      </c>
      <c r="B6" s="51"/>
      <c r="C6" s="51"/>
      <c r="D6" s="51"/>
      <c r="E6" s="51"/>
      <c r="F6" s="51"/>
      <c r="G6" s="5"/>
      <c r="H6" s="5"/>
      <c r="I6" s="5"/>
      <c r="J6" s="5"/>
      <c r="K6" s="5"/>
      <c r="L6" s="5"/>
      <c r="M6" s="19"/>
      <c r="N6" s="19"/>
      <c r="O6" s="19"/>
    </row>
    <row r="7" spans="1:15" x14ac:dyDescent="0.25">
      <c r="A7" s="51" t="s">
        <v>1</v>
      </c>
      <c r="B7" s="51"/>
      <c r="C7" s="51"/>
      <c r="D7" s="51"/>
      <c r="E7" s="51"/>
      <c r="F7" s="51"/>
      <c r="G7" s="5"/>
      <c r="H7" s="19"/>
      <c r="I7" s="23"/>
      <c r="J7" s="2"/>
      <c r="K7" s="19"/>
      <c r="L7" s="19"/>
      <c r="M7" s="19"/>
      <c r="N7" s="19"/>
      <c r="O7" s="19"/>
    </row>
    <row r="8" spans="1:15" x14ac:dyDescent="0.25">
      <c r="A8" s="19"/>
      <c r="B8" s="21"/>
      <c r="C8" s="22"/>
      <c r="D8" s="22"/>
      <c r="E8" s="19"/>
      <c r="F8" s="19"/>
      <c r="G8" s="19"/>
      <c r="H8" s="19"/>
      <c r="I8" s="23"/>
      <c r="J8" s="2"/>
      <c r="K8" s="19"/>
      <c r="L8" s="19"/>
      <c r="M8" s="19"/>
      <c r="N8" s="19"/>
      <c r="O8" s="19"/>
    </row>
    <row r="9" spans="1:15" x14ac:dyDescent="0.25">
      <c r="A9" s="55" t="s">
        <v>2</v>
      </c>
      <c r="B9" s="55"/>
      <c r="C9" s="55"/>
      <c r="D9" s="55"/>
      <c r="E9" s="55"/>
      <c r="F9" s="55"/>
      <c r="G9" s="24"/>
      <c r="H9" s="24"/>
      <c r="I9" s="25"/>
      <c r="J9" s="3"/>
      <c r="K9" s="24"/>
      <c r="L9" s="24"/>
      <c r="M9" s="19"/>
      <c r="N9" s="19"/>
      <c r="O9" s="19"/>
    </row>
    <row r="10" spans="1:15" x14ac:dyDescent="0.25">
      <c r="A10" s="19"/>
      <c r="B10" s="21"/>
      <c r="C10" s="22"/>
      <c r="D10" s="22"/>
      <c r="E10" s="19"/>
      <c r="F10" s="19"/>
      <c r="G10" s="19"/>
      <c r="H10" s="19"/>
      <c r="I10" s="23"/>
      <c r="J10" s="2"/>
      <c r="K10" s="19"/>
      <c r="L10" s="19"/>
      <c r="M10" s="19"/>
      <c r="N10" s="19"/>
      <c r="O10" s="19"/>
    </row>
    <row r="11" spans="1:15" x14ac:dyDescent="0.25">
      <c r="A11" s="51" t="s">
        <v>19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9"/>
      <c r="N11" s="19"/>
      <c r="O11" s="19"/>
    </row>
    <row r="12" spans="1:15" x14ac:dyDescent="0.25">
      <c r="A12" s="51" t="s">
        <v>3</v>
      </c>
      <c r="B12" s="51"/>
      <c r="C12" s="51"/>
      <c r="D12" s="51"/>
      <c r="E12" s="5"/>
      <c r="F12" s="5"/>
      <c r="G12" s="5"/>
      <c r="H12" s="5"/>
      <c r="I12" s="23"/>
      <c r="J12" s="2"/>
      <c r="K12" s="19"/>
      <c r="L12" s="19"/>
      <c r="M12" s="19"/>
      <c r="N12" s="19"/>
      <c r="O12" s="19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23"/>
      <c r="J13" s="2"/>
      <c r="K13" s="19"/>
      <c r="L13" s="19"/>
      <c r="M13" s="19"/>
      <c r="N13" s="19"/>
      <c r="O13" s="19"/>
    </row>
    <row r="14" spans="1:15" x14ac:dyDescent="0.25">
      <c r="A14" s="19"/>
      <c r="B14" s="21"/>
      <c r="C14" s="22"/>
      <c r="D14" s="22"/>
      <c r="E14" s="19"/>
      <c r="F14" s="19"/>
      <c r="G14" s="19"/>
      <c r="H14" s="19"/>
      <c r="I14" s="23"/>
      <c r="J14" s="2"/>
      <c r="K14" s="19"/>
      <c r="L14" s="19"/>
      <c r="M14" s="19"/>
      <c r="N14" s="19"/>
      <c r="O14" s="19"/>
    </row>
    <row r="15" spans="1:15" ht="18.75" x14ac:dyDescent="0.25">
      <c r="A15" s="56" t="s">
        <v>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19"/>
      <c r="N15" s="19"/>
      <c r="O15" s="19"/>
    </row>
    <row r="16" spans="1:15" x14ac:dyDescent="0.25">
      <c r="A16" s="19"/>
      <c r="B16" s="21"/>
      <c r="C16" s="22"/>
      <c r="D16" s="22"/>
      <c r="E16" s="19"/>
      <c r="F16" s="19"/>
      <c r="G16" s="19"/>
      <c r="H16" s="19"/>
      <c r="I16" s="23"/>
      <c r="J16" s="2"/>
      <c r="K16" s="19"/>
      <c r="L16" s="19"/>
      <c r="M16" s="19"/>
      <c r="N16" s="19"/>
      <c r="O16" s="19"/>
    </row>
    <row r="17" spans="1:15" x14ac:dyDescent="0.25">
      <c r="A17" s="49" t="s">
        <v>27</v>
      </c>
      <c r="B17" s="49"/>
      <c r="C17" s="49"/>
      <c r="D17" s="49"/>
      <c r="E17" s="49"/>
      <c r="F17" s="49"/>
      <c r="G17" s="49"/>
      <c r="H17" s="17"/>
      <c r="I17" s="18"/>
      <c r="J17" s="1"/>
      <c r="K17" s="17"/>
      <c r="L17" s="17"/>
      <c r="M17" s="19"/>
      <c r="N17" s="19"/>
      <c r="O17" s="19"/>
    </row>
    <row r="18" spans="1:15" x14ac:dyDescent="0.25">
      <c r="A18" s="19"/>
      <c r="B18" s="21"/>
      <c r="C18" s="22"/>
      <c r="D18" s="22"/>
      <c r="E18" s="19"/>
      <c r="F18" s="19"/>
      <c r="G18" s="19"/>
      <c r="H18" s="19"/>
      <c r="I18" s="23"/>
      <c r="J18" s="2"/>
      <c r="K18" s="19"/>
      <c r="L18" s="19"/>
      <c r="M18" s="19"/>
      <c r="N18" s="19"/>
      <c r="O18" s="19"/>
    </row>
    <row r="19" spans="1:15" ht="15" customHeight="1" x14ac:dyDescent="0.25">
      <c r="A19" s="50" t="s">
        <v>21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6"/>
      <c r="N19" s="26"/>
      <c r="O19" s="19"/>
    </row>
    <row r="20" spans="1:15" ht="15" customHeight="1" x14ac:dyDescent="0.25">
      <c r="A20" s="50" t="s">
        <v>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6"/>
      <c r="N20" s="26"/>
      <c r="O20" s="26"/>
    </row>
    <row r="21" spans="1:15" ht="15" customHeight="1" x14ac:dyDescent="0.25">
      <c r="A21" s="50" t="s">
        <v>23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26"/>
      <c r="N21" s="26"/>
      <c r="O21" s="19"/>
    </row>
    <row r="22" spans="1:15" ht="15" customHeight="1" x14ac:dyDescent="0.25">
      <c r="A22" s="50" t="s">
        <v>24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26"/>
      <c r="N22" s="26"/>
      <c r="O22" s="19"/>
    </row>
    <row r="23" spans="1:15" ht="15" customHeight="1" x14ac:dyDescent="0.25">
      <c r="A23" s="50" t="s">
        <v>25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26"/>
      <c r="N23" s="26"/>
      <c r="O23" s="19"/>
    </row>
    <row r="24" spans="1:15" x14ac:dyDescent="0.25">
      <c r="A24" s="19"/>
      <c r="B24" s="21"/>
      <c r="C24" s="22"/>
      <c r="D24" s="22"/>
      <c r="E24" s="19"/>
      <c r="F24" s="19"/>
      <c r="G24" s="19"/>
      <c r="H24" s="19"/>
      <c r="I24" s="23"/>
      <c r="J24" s="2"/>
      <c r="K24" s="19"/>
      <c r="L24" s="19"/>
      <c r="M24" s="19"/>
      <c r="N24" s="19"/>
      <c r="O24" s="19"/>
    </row>
    <row r="25" spans="1:15" x14ac:dyDescent="0.25">
      <c r="A25" s="49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9"/>
      <c r="N25" s="19"/>
      <c r="O25" s="19"/>
    </row>
    <row r="26" spans="1:15" x14ac:dyDescent="0.25">
      <c r="A26" s="19"/>
      <c r="B26" s="21"/>
      <c r="C26" s="22"/>
      <c r="D26" s="22"/>
      <c r="E26" s="19"/>
      <c r="F26" s="19"/>
      <c r="G26" s="19"/>
      <c r="H26" s="19"/>
      <c r="I26" s="23"/>
      <c r="J26" s="2"/>
      <c r="K26" s="19"/>
      <c r="L26" s="19"/>
      <c r="M26" s="19"/>
      <c r="N26" s="19"/>
      <c r="O26" s="19"/>
    </row>
    <row r="27" spans="1:15" x14ac:dyDescent="0.25">
      <c r="A27" s="51" t="s">
        <v>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9"/>
      <c r="N27" s="19"/>
      <c r="O27" s="19"/>
    </row>
    <row r="28" spans="1:15" x14ac:dyDescent="0.25">
      <c r="A28" s="19"/>
      <c r="B28" s="21"/>
      <c r="C28" s="22"/>
      <c r="D28" s="22"/>
      <c r="E28" s="19"/>
      <c r="F28" s="19"/>
      <c r="G28" s="19"/>
      <c r="H28" s="19"/>
      <c r="I28" s="23"/>
      <c r="J28" s="2"/>
      <c r="K28" s="19"/>
      <c r="L28" s="19"/>
      <c r="M28" s="19"/>
      <c r="N28" s="19"/>
      <c r="O28" s="19"/>
    </row>
    <row r="29" spans="1:15" x14ac:dyDescent="0.25">
      <c r="A29" s="49" t="s">
        <v>28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19"/>
      <c r="N29" s="19"/>
      <c r="O29" s="19"/>
    </row>
    <row r="30" spans="1:15" x14ac:dyDescent="0.25">
      <c r="A30" s="49" t="s">
        <v>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19"/>
      <c r="N30" s="19"/>
      <c r="O30" s="19"/>
    </row>
    <row r="31" spans="1:15" x14ac:dyDescent="0.25">
      <c r="A31" s="49" t="s">
        <v>29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19"/>
      <c r="N31" s="19"/>
      <c r="O31" s="19"/>
    </row>
    <row r="32" spans="1:15" x14ac:dyDescent="0.25">
      <c r="A32" s="49" t="s">
        <v>30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9"/>
      <c r="N32" s="19"/>
      <c r="O32" s="19"/>
    </row>
    <row r="33" spans="1:15" x14ac:dyDescent="0.25">
      <c r="A33" s="49" t="s">
        <v>31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19"/>
      <c r="N33" s="19"/>
      <c r="O33" s="19"/>
    </row>
    <row r="34" spans="1:15" x14ac:dyDescent="0.25">
      <c r="A34" s="49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19"/>
      <c r="N34" s="19"/>
      <c r="O34" s="19"/>
    </row>
    <row r="35" spans="1:15" x14ac:dyDescent="0.25">
      <c r="A35" s="49" t="s">
        <v>33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19"/>
      <c r="N35" s="19"/>
      <c r="O35" s="19"/>
    </row>
    <row r="36" spans="1:15" x14ac:dyDescent="0.25">
      <c r="A36" s="49" t="s">
        <v>34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19"/>
      <c r="N36" s="19"/>
      <c r="O36" s="19"/>
    </row>
    <row r="37" spans="1:15" x14ac:dyDescent="0.25">
      <c r="A37" s="49" t="s">
        <v>35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19"/>
      <c r="N37" s="19"/>
      <c r="O37" s="19"/>
    </row>
    <row r="38" spans="1:15" x14ac:dyDescent="0.25">
      <c r="A38" s="49" t="s">
        <v>36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19"/>
      <c r="N38" s="19"/>
      <c r="O38" s="19"/>
    </row>
    <row r="39" spans="1:15" x14ac:dyDescent="0.25">
      <c r="A39" s="51"/>
      <c r="B39" s="51"/>
      <c r="C39" s="51"/>
      <c r="D39" s="51"/>
      <c r="E39" s="51"/>
      <c r="F39" s="51"/>
      <c r="G39" s="51"/>
      <c r="H39" s="51"/>
      <c r="I39" s="27"/>
      <c r="J39" s="4"/>
      <c r="K39" s="28"/>
      <c r="L39" s="19"/>
      <c r="M39" s="5"/>
      <c r="N39" s="5"/>
      <c r="O39" s="5"/>
    </row>
    <row r="40" spans="1:15" x14ac:dyDescent="0.25">
      <c r="A40" s="28"/>
      <c r="B40" s="29"/>
      <c r="C40" s="30"/>
      <c r="D40" s="31"/>
      <c r="E40" s="19"/>
      <c r="F40" s="19"/>
      <c r="G40" s="19"/>
      <c r="H40" s="19"/>
      <c r="I40" s="27"/>
      <c r="J40" s="4"/>
      <c r="K40" s="28"/>
      <c r="L40" s="19"/>
      <c r="M40" s="5"/>
      <c r="N40" s="5"/>
      <c r="O40" s="5"/>
    </row>
    <row r="41" spans="1:15" ht="89.25" customHeight="1" x14ac:dyDescent="0.25">
      <c r="A41" s="52" t="s">
        <v>7</v>
      </c>
      <c r="B41" s="52" t="s">
        <v>8</v>
      </c>
      <c r="C41" s="53" t="s">
        <v>9</v>
      </c>
      <c r="D41" s="32" t="s">
        <v>10</v>
      </c>
      <c r="E41" s="32" t="s">
        <v>11</v>
      </c>
      <c r="F41" s="32" t="s">
        <v>40</v>
      </c>
      <c r="G41" s="32" t="s">
        <v>12</v>
      </c>
      <c r="H41" s="32" t="s">
        <v>13</v>
      </c>
      <c r="I41" s="33" t="s">
        <v>14</v>
      </c>
      <c r="J41" s="6" t="s">
        <v>15</v>
      </c>
      <c r="K41" s="32" t="s">
        <v>16</v>
      </c>
      <c r="L41" s="32" t="s">
        <v>41</v>
      </c>
      <c r="M41" s="5"/>
      <c r="N41" s="5"/>
      <c r="O41" s="5"/>
    </row>
    <row r="42" spans="1:15" x14ac:dyDescent="0.25">
      <c r="A42" s="52"/>
      <c r="B42" s="52"/>
      <c r="C42" s="53"/>
      <c r="D42" s="32">
        <v>1</v>
      </c>
      <c r="E42" s="32">
        <v>2</v>
      </c>
      <c r="F42" s="32">
        <v>3</v>
      </c>
      <c r="G42" s="32">
        <v>4</v>
      </c>
      <c r="H42" s="32">
        <v>5</v>
      </c>
      <c r="I42" s="32">
        <v>6</v>
      </c>
      <c r="J42" s="32">
        <v>7</v>
      </c>
      <c r="K42" s="32">
        <v>8</v>
      </c>
      <c r="L42" s="32">
        <v>9</v>
      </c>
      <c r="M42" s="5"/>
      <c r="N42" s="5"/>
      <c r="O42" s="5"/>
    </row>
    <row r="43" spans="1:15" ht="30" customHeight="1" x14ac:dyDescent="0.25">
      <c r="A43" s="32">
        <v>1</v>
      </c>
      <c r="B43" s="7" t="s">
        <v>47</v>
      </c>
      <c r="C43" s="7" t="s">
        <v>48</v>
      </c>
      <c r="D43" s="7" t="s">
        <v>45</v>
      </c>
      <c r="E43" s="10"/>
      <c r="F43" s="10"/>
      <c r="G43" s="10"/>
      <c r="H43" s="10"/>
      <c r="I43" s="11">
        <v>0.14199999999999999</v>
      </c>
      <c r="J43" s="12">
        <v>2295.7200000000003</v>
      </c>
      <c r="K43" s="7">
        <v>48</v>
      </c>
      <c r="L43" s="34">
        <f>I43*(E43+F43)*K43+J43*(G43+H43)</f>
        <v>0</v>
      </c>
      <c r="M43" s="5"/>
      <c r="N43" s="5"/>
      <c r="O43" s="5"/>
    </row>
    <row r="44" spans="1:15" ht="30" customHeight="1" x14ac:dyDescent="0.25">
      <c r="A44" s="32">
        <v>2</v>
      </c>
      <c r="B44" s="7" t="s">
        <v>49</v>
      </c>
      <c r="C44" s="7" t="s">
        <v>50</v>
      </c>
      <c r="D44" s="7" t="s">
        <v>44</v>
      </c>
      <c r="E44" s="10"/>
      <c r="F44" s="10"/>
      <c r="G44" s="10"/>
      <c r="H44" s="10"/>
      <c r="I44" s="13">
        <v>0.12479999999999999</v>
      </c>
      <c r="J44" s="12">
        <v>2617.2400000000002</v>
      </c>
      <c r="K44" s="7">
        <v>48</v>
      </c>
      <c r="L44" s="34">
        <f t="shared" ref="L44:L68" si="0">I44*(E44+F44)*K44+J44*(G44+H44)</f>
        <v>0</v>
      </c>
      <c r="M44" s="5"/>
      <c r="N44" s="5"/>
      <c r="O44" s="5"/>
    </row>
    <row r="45" spans="1:15" ht="30" customHeight="1" x14ac:dyDescent="0.25">
      <c r="A45" s="32">
        <v>3</v>
      </c>
      <c r="B45" s="7" t="s">
        <v>51</v>
      </c>
      <c r="C45" s="7" t="s">
        <v>52</v>
      </c>
      <c r="D45" s="7" t="s">
        <v>44</v>
      </c>
      <c r="E45" s="10"/>
      <c r="F45" s="10"/>
      <c r="G45" s="10"/>
      <c r="H45" s="10"/>
      <c r="I45" s="11">
        <v>0.1085</v>
      </c>
      <c r="J45" s="12">
        <v>2132.4400000000005</v>
      </c>
      <c r="K45" s="7">
        <v>48</v>
      </c>
      <c r="L45" s="34">
        <f t="shared" si="0"/>
        <v>0</v>
      </c>
      <c r="M45" s="5"/>
      <c r="N45" s="5"/>
      <c r="O45" s="5"/>
    </row>
    <row r="46" spans="1:15" ht="30" customHeight="1" x14ac:dyDescent="0.25">
      <c r="A46" s="32">
        <v>4</v>
      </c>
      <c r="B46" s="7" t="s">
        <v>53</v>
      </c>
      <c r="C46" s="7" t="s">
        <v>54</v>
      </c>
      <c r="D46" s="7" t="s">
        <v>44</v>
      </c>
      <c r="E46" s="10"/>
      <c r="F46" s="10"/>
      <c r="G46" s="10"/>
      <c r="H46" s="10"/>
      <c r="I46" s="11">
        <v>0.1643</v>
      </c>
      <c r="J46" s="12">
        <v>1824.8000000000002</v>
      </c>
      <c r="K46" s="7">
        <v>48</v>
      </c>
      <c r="L46" s="34">
        <f t="shared" si="0"/>
        <v>0</v>
      </c>
      <c r="M46" s="5"/>
      <c r="N46" s="5"/>
      <c r="O46" s="5"/>
    </row>
    <row r="47" spans="1:15" ht="30" customHeight="1" x14ac:dyDescent="0.25">
      <c r="A47" s="32">
        <v>5</v>
      </c>
      <c r="B47" s="7" t="s">
        <v>55</v>
      </c>
      <c r="C47" s="7" t="s">
        <v>56</v>
      </c>
      <c r="D47" s="7" t="s">
        <v>44</v>
      </c>
      <c r="E47" s="10"/>
      <c r="F47" s="10"/>
      <c r="G47" s="10"/>
      <c r="H47" s="10"/>
      <c r="I47" s="11">
        <v>0.20799999999999999</v>
      </c>
      <c r="J47" s="12">
        <v>3380.4000000000005</v>
      </c>
      <c r="K47" s="7">
        <v>48</v>
      </c>
      <c r="L47" s="34">
        <f t="shared" si="0"/>
        <v>0</v>
      </c>
      <c r="M47" s="5"/>
      <c r="N47" s="5"/>
      <c r="O47" s="5"/>
    </row>
    <row r="48" spans="1:15" ht="30" customHeight="1" x14ac:dyDescent="0.25">
      <c r="A48" s="32">
        <v>6</v>
      </c>
      <c r="B48" s="7" t="s">
        <v>57</v>
      </c>
      <c r="C48" s="7" t="s">
        <v>58</v>
      </c>
      <c r="D48" s="7" t="s">
        <v>44</v>
      </c>
      <c r="E48" s="10"/>
      <c r="F48" s="10"/>
      <c r="G48" s="10"/>
      <c r="H48" s="10"/>
      <c r="I48" s="11">
        <v>0.17080000000000001</v>
      </c>
      <c r="J48" s="14">
        <v>3843.4</v>
      </c>
      <c r="K48" s="7">
        <v>48</v>
      </c>
      <c r="L48" s="34">
        <f t="shared" si="0"/>
        <v>0</v>
      </c>
      <c r="M48" s="5"/>
      <c r="N48" s="5"/>
      <c r="O48" s="5"/>
    </row>
    <row r="49" spans="1:15" ht="30" customHeight="1" x14ac:dyDescent="0.25">
      <c r="A49" s="32">
        <v>7</v>
      </c>
      <c r="B49" s="7" t="s">
        <v>59</v>
      </c>
      <c r="C49" s="7" t="s">
        <v>60</v>
      </c>
      <c r="D49" s="7" t="s">
        <v>44</v>
      </c>
      <c r="E49" s="10"/>
      <c r="F49" s="10"/>
      <c r="G49" s="10"/>
      <c r="H49" s="10"/>
      <c r="I49" s="11">
        <v>0.14080000000000001</v>
      </c>
      <c r="J49" s="14">
        <v>2888.7999999999997</v>
      </c>
      <c r="K49" s="7">
        <v>48</v>
      </c>
      <c r="L49" s="34">
        <f t="shared" si="0"/>
        <v>0</v>
      </c>
      <c r="M49" s="35"/>
      <c r="N49" s="35"/>
      <c r="O49" s="35"/>
    </row>
    <row r="50" spans="1:15" ht="30" customHeight="1" x14ac:dyDescent="0.25">
      <c r="A50" s="32">
        <v>8</v>
      </c>
      <c r="B50" s="7" t="s">
        <v>61</v>
      </c>
      <c r="C50" s="7" t="s">
        <v>62</v>
      </c>
      <c r="D50" s="7" t="s">
        <v>44</v>
      </c>
      <c r="E50" s="10"/>
      <c r="F50" s="10"/>
      <c r="G50" s="10"/>
      <c r="H50" s="10"/>
      <c r="I50" s="11">
        <v>0.15310000000000001</v>
      </c>
      <c r="J50" s="14">
        <v>2257.7600000000002</v>
      </c>
      <c r="K50" s="7">
        <v>48</v>
      </c>
      <c r="L50" s="34">
        <f t="shared" si="0"/>
        <v>0</v>
      </c>
      <c r="M50" s="5"/>
      <c r="N50" s="5"/>
      <c r="O50" s="5"/>
    </row>
    <row r="51" spans="1:15" ht="36.950000000000003" customHeight="1" x14ac:dyDescent="0.25">
      <c r="A51" s="46">
        <v>9</v>
      </c>
      <c r="B51" s="44" t="s">
        <v>68</v>
      </c>
      <c r="C51" s="7" t="s">
        <v>63</v>
      </c>
      <c r="D51" s="7" t="s">
        <v>44</v>
      </c>
      <c r="E51" s="10"/>
      <c r="F51" s="10"/>
      <c r="G51" s="10"/>
      <c r="H51" s="10"/>
      <c r="I51" s="11">
        <v>0.34300000000000003</v>
      </c>
      <c r="J51" s="14">
        <v>3045.6</v>
      </c>
      <c r="K51" s="7">
        <v>48</v>
      </c>
      <c r="L51" s="34">
        <f t="shared" si="0"/>
        <v>0</v>
      </c>
      <c r="M51" s="5"/>
      <c r="N51" s="5"/>
      <c r="O51" s="5"/>
    </row>
    <row r="52" spans="1:15" ht="36.950000000000003" customHeight="1" x14ac:dyDescent="0.25">
      <c r="A52" s="47"/>
      <c r="B52" s="45"/>
      <c r="C52" s="7" t="s">
        <v>64</v>
      </c>
      <c r="D52" s="7" t="s">
        <v>44</v>
      </c>
      <c r="E52" s="10"/>
      <c r="F52" s="10"/>
      <c r="G52" s="10"/>
      <c r="H52" s="10"/>
      <c r="I52" s="11">
        <v>0.39119999999999999</v>
      </c>
      <c r="J52" s="14">
        <v>4546.4000000000005</v>
      </c>
      <c r="K52" s="7">
        <v>48</v>
      </c>
      <c r="L52" s="34">
        <f t="shared" si="0"/>
        <v>0</v>
      </c>
      <c r="M52" s="5"/>
      <c r="N52" s="5"/>
      <c r="O52" s="5"/>
    </row>
    <row r="53" spans="1:15" ht="30" customHeight="1" x14ac:dyDescent="0.25">
      <c r="A53" s="32">
        <v>10</v>
      </c>
      <c r="B53" s="7" t="s">
        <v>69</v>
      </c>
      <c r="C53" s="7" t="s">
        <v>65</v>
      </c>
      <c r="D53" s="7" t="s">
        <v>44</v>
      </c>
      <c r="E53" s="10"/>
      <c r="F53" s="10"/>
      <c r="G53" s="10"/>
      <c r="H53" s="10"/>
      <c r="I53" s="11">
        <v>0.51749999999999996</v>
      </c>
      <c r="J53" s="14">
        <v>10122.4</v>
      </c>
      <c r="K53" s="7">
        <v>48</v>
      </c>
      <c r="L53" s="34">
        <f t="shared" si="0"/>
        <v>0</v>
      </c>
      <c r="M53" s="5"/>
      <c r="N53" s="5"/>
      <c r="O53" s="5"/>
    </row>
    <row r="54" spans="1:15" ht="30" customHeight="1" x14ac:dyDescent="0.25">
      <c r="A54" s="32">
        <v>11</v>
      </c>
      <c r="B54" s="7" t="s">
        <v>66</v>
      </c>
      <c r="C54" s="7" t="s">
        <v>67</v>
      </c>
      <c r="D54" s="7" t="s">
        <v>44</v>
      </c>
      <c r="E54" s="10"/>
      <c r="F54" s="10"/>
      <c r="G54" s="10"/>
      <c r="H54" s="10"/>
      <c r="I54" s="11">
        <v>0.24079999999999999</v>
      </c>
      <c r="J54" s="14">
        <v>7159.2000000000007</v>
      </c>
      <c r="K54" s="7">
        <v>48</v>
      </c>
      <c r="L54" s="34">
        <f t="shared" si="0"/>
        <v>0</v>
      </c>
      <c r="M54" s="5"/>
      <c r="N54" s="5"/>
      <c r="O54" s="5"/>
    </row>
    <row r="55" spans="1:15" ht="36.950000000000003" customHeight="1" x14ac:dyDescent="0.25">
      <c r="A55" s="46">
        <v>12</v>
      </c>
      <c r="B55" s="44" t="s">
        <v>70</v>
      </c>
      <c r="C55" s="7" t="s">
        <v>71</v>
      </c>
      <c r="D55" s="7" t="s">
        <v>45</v>
      </c>
      <c r="E55" s="10"/>
      <c r="F55" s="10"/>
      <c r="G55" s="10"/>
      <c r="H55" s="10"/>
      <c r="I55" s="11">
        <v>0.48</v>
      </c>
      <c r="J55" s="14">
        <v>4007.2</v>
      </c>
      <c r="K55" s="7">
        <v>48</v>
      </c>
      <c r="L55" s="34">
        <f t="shared" si="0"/>
        <v>0</v>
      </c>
      <c r="M55" s="5"/>
      <c r="N55" s="5"/>
      <c r="O55" s="5"/>
    </row>
    <row r="56" spans="1:15" ht="36.950000000000003" customHeight="1" x14ac:dyDescent="0.25">
      <c r="A56" s="47"/>
      <c r="B56" s="45"/>
      <c r="C56" s="7" t="s">
        <v>72</v>
      </c>
      <c r="D56" s="7" t="s">
        <v>44</v>
      </c>
      <c r="E56" s="10"/>
      <c r="F56" s="10"/>
      <c r="G56" s="10"/>
      <c r="H56" s="10"/>
      <c r="I56" s="11">
        <v>0.31559999999999999</v>
      </c>
      <c r="J56" s="14">
        <v>5987.6</v>
      </c>
      <c r="K56" s="7">
        <v>48</v>
      </c>
      <c r="L56" s="34">
        <f t="shared" si="0"/>
        <v>0</v>
      </c>
      <c r="M56" s="5"/>
      <c r="N56" s="5"/>
      <c r="O56" s="5"/>
    </row>
    <row r="57" spans="1:15" ht="36.950000000000003" customHeight="1" x14ac:dyDescent="0.25">
      <c r="A57" s="46">
        <v>13</v>
      </c>
      <c r="B57" s="44" t="s">
        <v>73</v>
      </c>
      <c r="C57" s="7" t="s">
        <v>74</v>
      </c>
      <c r="D57" s="15" t="s">
        <v>44</v>
      </c>
      <c r="E57" s="10"/>
      <c r="F57" s="10"/>
      <c r="G57" s="10"/>
      <c r="H57" s="10"/>
      <c r="I57" s="16">
        <v>0.2843</v>
      </c>
      <c r="J57" s="14">
        <v>6894.4</v>
      </c>
      <c r="K57" s="15">
        <v>48</v>
      </c>
      <c r="L57" s="34">
        <f t="shared" si="0"/>
        <v>0</v>
      </c>
      <c r="M57" s="36"/>
      <c r="N57" s="36"/>
      <c r="O57" s="36"/>
    </row>
    <row r="58" spans="1:15" ht="36.950000000000003" customHeight="1" x14ac:dyDescent="0.25">
      <c r="A58" s="47"/>
      <c r="B58" s="45"/>
      <c r="C58" s="7" t="s">
        <v>75</v>
      </c>
      <c r="D58" s="7" t="s">
        <v>44</v>
      </c>
      <c r="E58" s="10"/>
      <c r="F58" s="10"/>
      <c r="G58" s="10"/>
      <c r="H58" s="10"/>
      <c r="I58" s="11">
        <v>0.26</v>
      </c>
      <c r="J58" s="14">
        <v>6442.7999999999984</v>
      </c>
      <c r="K58" s="7">
        <v>48</v>
      </c>
      <c r="L58" s="34">
        <f t="shared" si="0"/>
        <v>0</v>
      </c>
      <c r="M58" s="5"/>
      <c r="N58" s="5"/>
      <c r="O58" s="5"/>
    </row>
    <row r="59" spans="1:15" ht="38.25" customHeight="1" x14ac:dyDescent="0.25">
      <c r="A59" s="32">
        <v>14</v>
      </c>
      <c r="B59" s="7" t="s">
        <v>76</v>
      </c>
      <c r="C59" s="7" t="s">
        <v>77</v>
      </c>
      <c r="D59" s="15" t="s">
        <v>44</v>
      </c>
      <c r="E59" s="10"/>
      <c r="F59" s="10"/>
      <c r="G59" s="10"/>
      <c r="H59" s="10"/>
      <c r="I59" s="11">
        <v>0.92200000000000004</v>
      </c>
      <c r="J59" s="14">
        <v>12212.800000000001</v>
      </c>
      <c r="K59" s="7">
        <v>48</v>
      </c>
      <c r="L59" s="34">
        <f t="shared" si="0"/>
        <v>0</v>
      </c>
      <c r="M59" s="5"/>
      <c r="N59" s="5"/>
      <c r="O59" s="5"/>
    </row>
    <row r="60" spans="1:15" ht="30" customHeight="1" x14ac:dyDescent="0.25">
      <c r="A60" s="32">
        <v>15</v>
      </c>
      <c r="B60" s="7" t="s">
        <v>78</v>
      </c>
      <c r="C60" s="7" t="s">
        <v>79</v>
      </c>
      <c r="D60" s="7" t="s">
        <v>44</v>
      </c>
      <c r="E60" s="10"/>
      <c r="F60" s="10"/>
      <c r="G60" s="10"/>
      <c r="H60" s="10"/>
      <c r="I60" s="11">
        <v>0.2145</v>
      </c>
      <c r="J60" s="14">
        <v>5153.4400000000005</v>
      </c>
      <c r="K60" s="7">
        <v>48</v>
      </c>
      <c r="L60" s="34">
        <f t="shared" si="0"/>
        <v>0</v>
      </c>
      <c r="M60" s="5"/>
      <c r="N60" s="5"/>
      <c r="O60" s="5"/>
    </row>
    <row r="61" spans="1:15" ht="30" customHeight="1" x14ac:dyDescent="0.25">
      <c r="A61" s="32">
        <v>16</v>
      </c>
      <c r="B61" s="7" t="s">
        <v>80</v>
      </c>
      <c r="C61" s="7" t="s">
        <v>81</v>
      </c>
      <c r="D61" s="7" t="s">
        <v>44</v>
      </c>
      <c r="E61" s="10"/>
      <c r="F61" s="10"/>
      <c r="G61" s="10"/>
      <c r="H61" s="10"/>
      <c r="I61" s="11">
        <v>0.54</v>
      </c>
      <c r="J61" s="14">
        <v>7967.2000000000016</v>
      </c>
      <c r="K61" s="7">
        <v>48</v>
      </c>
      <c r="L61" s="34">
        <f t="shared" si="0"/>
        <v>0</v>
      </c>
      <c r="M61" s="5"/>
      <c r="N61" s="5"/>
      <c r="O61" s="5"/>
    </row>
    <row r="62" spans="1:15" ht="30" customHeight="1" x14ac:dyDescent="0.25">
      <c r="A62" s="32">
        <v>17</v>
      </c>
      <c r="B62" s="7" t="s">
        <v>82</v>
      </c>
      <c r="C62" s="7" t="s">
        <v>83</v>
      </c>
      <c r="D62" s="7" t="s">
        <v>44</v>
      </c>
      <c r="E62" s="10"/>
      <c r="F62" s="10"/>
      <c r="G62" s="10"/>
      <c r="H62" s="10"/>
      <c r="I62" s="11">
        <v>0.39400000000000002</v>
      </c>
      <c r="J62" s="12">
        <v>4965.5999999999995</v>
      </c>
      <c r="K62" s="7">
        <v>48</v>
      </c>
      <c r="L62" s="34">
        <f t="shared" si="0"/>
        <v>0</v>
      </c>
      <c r="M62" s="5"/>
      <c r="N62" s="5"/>
      <c r="O62" s="5"/>
    </row>
    <row r="63" spans="1:15" ht="30" customHeight="1" x14ac:dyDescent="0.25">
      <c r="A63" s="32">
        <v>18</v>
      </c>
      <c r="B63" s="7" t="s">
        <v>84</v>
      </c>
      <c r="C63" s="7" t="s">
        <v>85</v>
      </c>
      <c r="D63" s="7" t="s">
        <v>44</v>
      </c>
      <c r="E63" s="10"/>
      <c r="F63" s="10"/>
      <c r="G63" s="10"/>
      <c r="H63" s="10"/>
      <c r="I63" s="11">
        <v>0.28960000000000002</v>
      </c>
      <c r="J63" s="14">
        <v>6099.2</v>
      </c>
      <c r="K63" s="7">
        <v>48</v>
      </c>
      <c r="L63" s="34">
        <f t="shared" si="0"/>
        <v>0</v>
      </c>
      <c r="M63" s="5"/>
      <c r="N63" s="5"/>
      <c r="O63" s="5"/>
    </row>
    <row r="64" spans="1:15" ht="36.950000000000003" customHeight="1" x14ac:dyDescent="0.25">
      <c r="A64" s="46">
        <v>19</v>
      </c>
      <c r="B64" s="44" t="s">
        <v>86</v>
      </c>
      <c r="C64" s="7" t="s">
        <v>87</v>
      </c>
      <c r="D64" s="7" t="s">
        <v>44</v>
      </c>
      <c r="E64" s="10"/>
      <c r="F64" s="10"/>
      <c r="G64" s="10"/>
      <c r="H64" s="10"/>
      <c r="I64" s="11">
        <v>0.38900000000000001</v>
      </c>
      <c r="J64" s="12">
        <v>6924.4</v>
      </c>
      <c r="K64" s="7">
        <v>48</v>
      </c>
      <c r="L64" s="34">
        <f t="shared" si="0"/>
        <v>0</v>
      </c>
      <c r="M64" s="5"/>
      <c r="N64" s="5"/>
      <c r="O64" s="5"/>
    </row>
    <row r="65" spans="1:15" ht="36.950000000000003" customHeight="1" x14ac:dyDescent="0.25">
      <c r="A65" s="47"/>
      <c r="B65" s="45"/>
      <c r="C65" s="7" t="s">
        <v>88</v>
      </c>
      <c r="D65" s="7" t="s">
        <v>44</v>
      </c>
      <c r="E65" s="10"/>
      <c r="F65" s="10"/>
      <c r="G65" s="10"/>
      <c r="H65" s="10"/>
      <c r="I65" s="11">
        <v>0.20830000000000001</v>
      </c>
      <c r="J65" s="12">
        <v>9136.2000000000007</v>
      </c>
      <c r="K65" s="7">
        <v>48</v>
      </c>
      <c r="L65" s="34">
        <f t="shared" si="0"/>
        <v>0</v>
      </c>
      <c r="M65" s="5"/>
      <c r="N65" s="5"/>
      <c r="O65" s="5"/>
    </row>
    <row r="66" spans="1:15" ht="30" customHeight="1" x14ac:dyDescent="0.25">
      <c r="A66" s="32">
        <v>20</v>
      </c>
      <c r="B66" s="7" t="s">
        <v>89</v>
      </c>
      <c r="C66" s="7" t="s">
        <v>90</v>
      </c>
      <c r="D66" s="7" t="s">
        <v>44</v>
      </c>
      <c r="E66" s="10"/>
      <c r="F66" s="10"/>
      <c r="G66" s="10"/>
      <c r="H66" s="10"/>
      <c r="I66" s="11">
        <v>0.3347</v>
      </c>
      <c r="J66" s="14">
        <v>9475.5999999999985</v>
      </c>
      <c r="K66" s="7">
        <v>48</v>
      </c>
      <c r="L66" s="34">
        <f t="shared" si="0"/>
        <v>0</v>
      </c>
      <c r="M66" s="5"/>
      <c r="N66" s="5"/>
      <c r="O66" s="5"/>
    </row>
    <row r="67" spans="1:15" ht="30" customHeight="1" x14ac:dyDescent="0.25">
      <c r="A67" s="32">
        <v>21</v>
      </c>
      <c r="B67" s="7" t="s">
        <v>91</v>
      </c>
      <c r="C67" s="7" t="s">
        <v>92</v>
      </c>
      <c r="D67" s="7" t="s">
        <v>44</v>
      </c>
      <c r="E67" s="10"/>
      <c r="F67" s="10"/>
      <c r="G67" s="10"/>
      <c r="H67" s="10"/>
      <c r="I67" s="11">
        <v>0.43</v>
      </c>
      <c r="J67" s="14">
        <v>5959.6</v>
      </c>
      <c r="K67" s="7">
        <v>48</v>
      </c>
      <c r="L67" s="34">
        <f t="shared" si="0"/>
        <v>0</v>
      </c>
      <c r="M67" s="5"/>
      <c r="N67" s="5"/>
      <c r="O67" s="5"/>
    </row>
    <row r="68" spans="1:15" ht="30" customHeight="1" x14ac:dyDescent="0.25">
      <c r="A68" s="32">
        <v>22</v>
      </c>
      <c r="B68" s="7" t="s">
        <v>93</v>
      </c>
      <c r="C68" s="7" t="s">
        <v>94</v>
      </c>
      <c r="D68" s="15" t="s">
        <v>44</v>
      </c>
      <c r="E68" s="10"/>
      <c r="F68" s="10"/>
      <c r="G68" s="10"/>
      <c r="H68" s="10"/>
      <c r="I68" s="16">
        <v>0.29420000000000002</v>
      </c>
      <c r="J68" s="14">
        <v>8240.4000000000015</v>
      </c>
      <c r="K68" s="15">
        <v>48</v>
      </c>
      <c r="L68" s="34">
        <f t="shared" si="0"/>
        <v>0</v>
      </c>
      <c r="M68" s="36"/>
      <c r="N68" s="36"/>
      <c r="O68" s="36"/>
    </row>
    <row r="69" spans="1:15" x14ac:dyDescent="0.25">
      <c r="A69" s="37"/>
      <c r="B69" s="38"/>
      <c r="C69" s="38"/>
      <c r="D69" s="38"/>
      <c r="E69" s="38"/>
      <c r="F69" s="38"/>
      <c r="G69" s="38"/>
      <c r="H69" s="39"/>
      <c r="I69" s="40"/>
      <c r="J69" s="9">
        <f>J43+J44+J45+J46+J47+J48+J49+J50+J51+J52+J53+J54+J55+J56+J57+J58+J59+J60+J61+J62+J63+J64+J65+J66+J67+J68</f>
        <v>145580.6</v>
      </c>
      <c r="K69" s="38"/>
      <c r="L69" s="41">
        <f>SUM(L43:L68)</f>
        <v>0</v>
      </c>
      <c r="M69" s="5"/>
      <c r="N69" s="5"/>
      <c r="O69" s="5"/>
    </row>
    <row r="70" spans="1:15" x14ac:dyDescent="0.25">
      <c r="A70" s="37"/>
      <c r="B70" s="38"/>
      <c r="C70" s="38"/>
      <c r="D70" s="38"/>
      <c r="E70" s="38"/>
      <c r="F70" s="38"/>
      <c r="G70" s="38"/>
      <c r="H70" s="38"/>
      <c r="I70" s="40"/>
      <c r="J70" s="8"/>
      <c r="K70" s="38"/>
      <c r="L70" s="38"/>
      <c r="M70" s="42"/>
      <c r="N70" s="5"/>
      <c r="O70" s="5"/>
    </row>
    <row r="71" spans="1:15" x14ac:dyDescent="0.25">
      <c r="A71" s="49" t="s">
        <v>17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"/>
      <c r="N71" s="5"/>
      <c r="O71" s="5"/>
    </row>
    <row r="72" spans="1:15" x14ac:dyDescent="0.25">
      <c r="A72" s="19"/>
      <c r="B72" s="43"/>
      <c r="C72" s="19"/>
      <c r="D72" s="28"/>
      <c r="E72" s="19"/>
      <c r="F72" s="19"/>
      <c r="G72" s="19"/>
      <c r="H72" s="19"/>
      <c r="I72" s="27"/>
      <c r="J72" s="4"/>
      <c r="K72" s="28"/>
      <c r="L72" s="19"/>
      <c r="M72" s="5"/>
      <c r="N72" s="5"/>
      <c r="O72" s="5"/>
    </row>
    <row r="73" spans="1:15" x14ac:dyDescent="0.25">
      <c r="A73" s="51" t="s">
        <v>37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"/>
      <c r="N73" s="5"/>
      <c r="O73" s="5"/>
    </row>
    <row r="74" spans="1:15" x14ac:dyDescent="0.25">
      <c r="A74" s="19"/>
      <c r="B74" s="21"/>
      <c r="C74" s="22"/>
      <c r="D74" s="22"/>
      <c r="E74" s="19"/>
      <c r="F74" s="19"/>
      <c r="G74" s="19"/>
      <c r="H74" s="19"/>
      <c r="I74" s="23"/>
      <c r="J74" s="2"/>
      <c r="K74" s="28"/>
      <c r="L74" s="19"/>
      <c r="M74" s="5"/>
      <c r="N74" s="5"/>
      <c r="O74" s="5"/>
    </row>
    <row r="75" spans="1:15" x14ac:dyDescent="0.25">
      <c r="A75" s="51" t="s">
        <v>38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"/>
      <c r="N75" s="5"/>
      <c r="O75" s="5"/>
    </row>
    <row r="76" spans="1:15" x14ac:dyDescent="0.25">
      <c r="A76" s="19"/>
      <c r="B76" s="21"/>
      <c r="C76" s="22"/>
      <c r="D76" s="22"/>
      <c r="E76" s="19"/>
      <c r="F76" s="19"/>
      <c r="G76" s="19"/>
      <c r="H76" s="19"/>
      <c r="I76" s="23"/>
      <c r="J76" s="2"/>
      <c r="K76" s="28"/>
      <c r="L76" s="19"/>
      <c r="M76" s="5"/>
      <c r="N76" s="5"/>
      <c r="O76" s="5"/>
    </row>
    <row r="77" spans="1:15" x14ac:dyDescent="0.25">
      <c r="A77" s="51" t="s">
        <v>39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"/>
      <c r="N77" s="5"/>
      <c r="O77" s="5"/>
    </row>
    <row r="78" spans="1:15" x14ac:dyDescent="0.25">
      <c r="A78" s="28"/>
      <c r="B78" s="29"/>
      <c r="C78" s="30"/>
      <c r="D78" s="31"/>
      <c r="E78" s="19"/>
      <c r="F78" s="19"/>
      <c r="G78" s="19"/>
      <c r="H78" s="19"/>
      <c r="I78" s="27"/>
      <c r="J78" s="4"/>
      <c r="K78" s="28"/>
      <c r="L78" s="19"/>
      <c r="M78" s="5"/>
      <c r="N78" s="5"/>
      <c r="O78" s="5"/>
    </row>
    <row r="79" spans="1:15" x14ac:dyDescent="0.25">
      <c r="A79" s="54" t="s">
        <v>18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"/>
      <c r="N79" s="5"/>
      <c r="O79" s="5"/>
    </row>
    <row r="80" spans="1:15" x14ac:dyDescent="0.25">
      <c r="A80" s="28"/>
      <c r="B80" s="29"/>
      <c r="C80" s="30"/>
      <c r="D80" s="31"/>
      <c r="E80" s="19"/>
      <c r="F80" s="19"/>
      <c r="G80" s="19"/>
      <c r="H80" s="19"/>
      <c r="I80" s="27"/>
      <c r="J80" s="4"/>
      <c r="K80" s="28"/>
      <c r="L80" s="19"/>
      <c r="M80" s="5"/>
      <c r="N80" s="5"/>
      <c r="O80" s="5"/>
    </row>
    <row r="81" spans="1:12" x14ac:dyDescent="0.25">
      <c r="A81" s="48" t="s">
        <v>42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</sheetData>
  <mergeCells count="45">
    <mergeCell ref="B51:B52"/>
    <mergeCell ref="A51:A52"/>
    <mergeCell ref="A29:L29"/>
    <mergeCell ref="A30:L30"/>
    <mergeCell ref="A31:L31"/>
    <mergeCell ref="A38:L38"/>
    <mergeCell ref="A37:L37"/>
    <mergeCell ref="A36:L36"/>
    <mergeCell ref="A35:L35"/>
    <mergeCell ref="A34:L34"/>
    <mergeCell ref="A33:L33"/>
    <mergeCell ref="A32:L32"/>
    <mergeCell ref="A73:L73"/>
    <mergeCell ref="A75:L75"/>
    <mergeCell ref="A77:L77"/>
    <mergeCell ref="B57:B58"/>
    <mergeCell ref="A57:A58"/>
    <mergeCell ref="B64:B65"/>
    <mergeCell ref="A64:A65"/>
    <mergeCell ref="A1:E1"/>
    <mergeCell ref="A4:E4"/>
    <mergeCell ref="A9:F9"/>
    <mergeCell ref="A11:L11"/>
    <mergeCell ref="A19:L19"/>
    <mergeCell ref="A2:D2"/>
    <mergeCell ref="A15:L15"/>
    <mergeCell ref="A12:D12"/>
    <mergeCell ref="A6:F6"/>
    <mergeCell ref="A7:F7"/>
    <mergeCell ref="B55:B56"/>
    <mergeCell ref="A55:A56"/>
    <mergeCell ref="A81:L81"/>
    <mergeCell ref="A17:G17"/>
    <mergeCell ref="A21:L21"/>
    <mergeCell ref="A20:L20"/>
    <mergeCell ref="A39:H39"/>
    <mergeCell ref="A41:A42"/>
    <mergeCell ref="B41:B42"/>
    <mergeCell ref="C41:C42"/>
    <mergeCell ref="A22:L22"/>
    <mergeCell ref="A23:L23"/>
    <mergeCell ref="A25:L25"/>
    <mergeCell ref="A27:L27"/>
    <mergeCell ref="A79:L79"/>
    <mergeCell ref="A71:L7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SWZ - Formularz cenowy</dc:title>
  <dc:creator>Mazurek Magdalena</dc:creator>
  <cp:lastModifiedBy>Jaśkiewicz Łukasz</cp:lastModifiedBy>
  <cp:lastPrinted>2023-10-11T10:37:25Z</cp:lastPrinted>
  <dcterms:created xsi:type="dcterms:W3CDTF">2023-04-17T12:41:50Z</dcterms:created>
  <dcterms:modified xsi:type="dcterms:W3CDTF">2023-10-11T10:37:27Z</dcterms:modified>
</cp:coreProperties>
</file>