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Przetargi\postępowania  2021\16 PN 2021 Meble\"/>
    </mc:Choice>
  </mc:AlternateContent>
  <bookViews>
    <workbookView xWindow="0" yWindow="0" windowWidth="28800" windowHeight="14520" activeTab="1"/>
  </bookViews>
  <sheets>
    <sheet name="część 1" sheetId="9" r:id="rId1"/>
    <sheet name="część 2" sheetId="11" r:id="rId2"/>
    <sheet name="część 3" sheetId="10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0" l="1"/>
  <c r="G6" i="10"/>
  <c r="G7" i="10"/>
  <c r="G8" i="10"/>
  <c r="G9" i="10"/>
  <c r="G4" i="10"/>
  <c r="G51" i="9"/>
  <c r="G5" i="9"/>
  <c r="G6" i="11" l="1"/>
  <c r="G7" i="11"/>
  <c r="G8" i="11"/>
  <c r="G9" i="11"/>
  <c r="G10" i="11"/>
  <c r="G11" i="11"/>
  <c r="G12" i="11"/>
  <c r="G13" i="11"/>
  <c r="G5" i="11"/>
  <c r="E14" i="11"/>
  <c r="H6" i="11"/>
  <c r="I6" i="11" s="1"/>
  <c r="H7" i="11"/>
  <c r="I7" i="11" s="1"/>
  <c r="H8" i="11"/>
  <c r="I8" i="11" s="1"/>
  <c r="H9" i="11"/>
  <c r="I9" i="11" s="1"/>
  <c r="H10" i="11"/>
  <c r="I10" i="11" s="1"/>
  <c r="H11" i="11"/>
  <c r="I11" i="11" s="1"/>
  <c r="H12" i="11"/>
  <c r="I12" i="11" s="1"/>
  <c r="H13" i="11"/>
  <c r="I13" i="11" s="1"/>
  <c r="H5" i="11"/>
  <c r="I5" i="11" s="1"/>
  <c r="G14" i="11" l="1"/>
  <c r="I14" i="11"/>
  <c r="E10" i="10"/>
  <c r="H5" i="10"/>
  <c r="I5" i="10" s="1"/>
  <c r="H6" i="10"/>
  <c r="I6" i="10"/>
  <c r="H7" i="10"/>
  <c r="I7" i="10" s="1"/>
  <c r="H8" i="10"/>
  <c r="I8" i="10" s="1"/>
  <c r="H9" i="10"/>
  <c r="I9" i="10" s="1"/>
  <c r="H4" i="10"/>
  <c r="I4" i="10" s="1"/>
  <c r="G10" i="10"/>
  <c r="E52" i="9"/>
  <c r="H6" i="9"/>
  <c r="I6" i="9" s="1"/>
  <c r="H7" i="9"/>
  <c r="I7" i="9" s="1"/>
  <c r="H8" i="9"/>
  <c r="I8" i="9" s="1"/>
  <c r="H9" i="9"/>
  <c r="I9" i="9" s="1"/>
  <c r="H10" i="9"/>
  <c r="I10" i="9" s="1"/>
  <c r="H11" i="9"/>
  <c r="I11" i="9" s="1"/>
  <c r="H12" i="9"/>
  <c r="I12" i="9" s="1"/>
  <c r="H13" i="9"/>
  <c r="I13" i="9" s="1"/>
  <c r="H14" i="9"/>
  <c r="I14" i="9" s="1"/>
  <c r="H15" i="9"/>
  <c r="I15" i="9"/>
  <c r="H16" i="9"/>
  <c r="I16" i="9" s="1"/>
  <c r="H17" i="9"/>
  <c r="I17" i="9" s="1"/>
  <c r="H18" i="9"/>
  <c r="I18" i="9" s="1"/>
  <c r="H19" i="9"/>
  <c r="I19" i="9" s="1"/>
  <c r="H20" i="9"/>
  <c r="I20" i="9" s="1"/>
  <c r="H21" i="9"/>
  <c r="I21" i="9" s="1"/>
  <c r="H22" i="9"/>
  <c r="I22" i="9" s="1"/>
  <c r="H23" i="9"/>
  <c r="I23" i="9" s="1"/>
  <c r="H24" i="9"/>
  <c r="I24" i="9" s="1"/>
  <c r="H25" i="9"/>
  <c r="I25" i="9" s="1"/>
  <c r="H26" i="9"/>
  <c r="I26" i="9" s="1"/>
  <c r="H27" i="9"/>
  <c r="I27" i="9" s="1"/>
  <c r="H28" i="9"/>
  <c r="I28" i="9" s="1"/>
  <c r="H30" i="9"/>
  <c r="I30" i="9" s="1"/>
  <c r="H31" i="9"/>
  <c r="I31" i="9" s="1"/>
  <c r="H32" i="9"/>
  <c r="I32" i="9"/>
  <c r="H33" i="9"/>
  <c r="I33" i="9" s="1"/>
  <c r="H34" i="9"/>
  <c r="I34" i="9" s="1"/>
  <c r="H35" i="9"/>
  <c r="I35" i="9" s="1"/>
  <c r="H36" i="9"/>
  <c r="I36" i="9" s="1"/>
  <c r="H37" i="9"/>
  <c r="I37" i="9" s="1"/>
  <c r="H38" i="9"/>
  <c r="I38" i="9" s="1"/>
  <c r="H39" i="9"/>
  <c r="I39" i="9" s="1"/>
  <c r="H40" i="9"/>
  <c r="I40" i="9" s="1"/>
  <c r="H41" i="9"/>
  <c r="I41" i="9" s="1"/>
  <c r="H42" i="9"/>
  <c r="I42" i="9"/>
  <c r="H43" i="9"/>
  <c r="I43" i="9" s="1"/>
  <c r="H44" i="9"/>
  <c r="I44" i="9" s="1"/>
  <c r="H45" i="9"/>
  <c r="I45" i="9" s="1"/>
  <c r="H46" i="9"/>
  <c r="I46" i="9" s="1"/>
  <c r="H47" i="9"/>
  <c r="I47" i="9" s="1"/>
  <c r="H48" i="9"/>
  <c r="I48" i="9" s="1"/>
  <c r="H49" i="9"/>
  <c r="I49" i="9" s="1"/>
  <c r="H50" i="9"/>
  <c r="I50" i="9" s="1"/>
  <c r="H51" i="9"/>
  <c r="I51" i="9" s="1"/>
  <c r="H5" i="9"/>
  <c r="I5" i="9" s="1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I10" i="10" l="1"/>
  <c r="G52" i="9"/>
  <c r="I52" i="9"/>
</calcChain>
</file>

<file path=xl/sharedStrings.xml><?xml version="1.0" encoding="utf-8"?>
<sst xmlns="http://schemas.openxmlformats.org/spreadsheetml/2006/main" count="164" uniqueCount="125">
  <si>
    <t>Lp.</t>
  </si>
  <si>
    <t>Ilość w sztukach</t>
  </si>
  <si>
    <t>Cena jednostkowa bez Vat (zł)</t>
  </si>
  <si>
    <t>Cena ogółem bez Vat (zł)</t>
  </si>
  <si>
    <t>Szafa aktowa</t>
  </si>
  <si>
    <t>NETTO</t>
  </si>
  <si>
    <t>BRUTTO</t>
  </si>
  <si>
    <r>
      <t xml:space="preserve">Formularz podpisany elektronicznie
(kwalifikowany podpis elektroniczny
Wykonawcy lub upoważnionego
przedstawiciela Wykonawcy,
</t>
    </r>
    <r>
      <rPr>
        <b/>
        <sz val="10"/>
        <color rgb="FFFF0000"/>
        <rFont val="Arial"/>
        <family val="2"/>
        <charset val="238"/>
      </rPr>
      <t>należy podpisać pod rygorem nieważności</t>
    </r>
    <r>
      <rPr>
        <sz val="10"/>
        <rFont val="Arial"/>
        <family val="2"/>
        <charset val="238"/>
      </rPr>
      <t xml:space="preserve">)
</t>
    </r>
  </si>
  <si>
    <t>Cena jednostkowa z Vat (zł)</t>
  </si>
  <si>
    <t>Cena ogółem z  Vat (zł)</t>
  </si>
  <si>
    <t>Nazwa asortymentu</t>
  </si>
  <si>
    <t>Typ/rozmiar/rodzaj</t>
  </si>
  <si>
    <t>Krzesło</t>
  </si>
  <si>
    <t>Krzesło biurowe</t>
  </si>
  <si>
    <r>
      <t xml:space="preserve">Formularz podpisany elektronicznie
(kwalifikowany podpis elektroniczny
Wykonawcy lub upoważnionego
przedstawiciela Wykonawcy,
</t>
    </r>
    <r>
      <rPr>
        <b/>
        <sz val="10"/>
        <color indexed="10"/>
        <rFont val="Arial"/>
        <family val="2"/>
        <charset val="238"/>
      </rPr>
      <t>należy podpisać pod rygorem nieważności</t>
    </r>
    <r>
      <rPr>
        <sz val="10"/>
        <rFont val="Arial"/>
        <family val="2"/>
        <charset val="238"/>
      </rPr>
      <t xml:space="preserve">)
</t>
    </r>
  </si>
  <si>
    <t>Zdjęcie poglądowe</t>
  </si>
  <si>
    <t xml:space="preserve"> Szafka narożna z półkami na 3 poziomy segregatorów.</t>
  </si>
  <si>
    <t>Biurko</t>
  </si>
  <si>
    <t xml:space="preserve">Biurko narożne z łagodnym łukiem wewnętrznym. Boki oraz blenda czołowa biurka zakrywająca całą przestrzeń do samego dołu. Wysokość biurka 750 mm. Otwór na kable z zaślepką (miejsce wycięcia otworu ustalone podczas  montażu), półka na klawiaturę (miejsce zamontowania półki ustalone podczas montażu), stopki do poziomowania. Biurka stanowią swoje lustrzane odbicie.                                                                                                                                                                                                  </t>
  </si>
  <si>
    <t>nadstawa szafy aktowej</t>
  </si>
  <si>
    <t xml:space="preserve">Nadstawka o wymiarach  zewnętrznych: wysokość ok. 650 mm , szerokość 900 mm , głębokość  400  mm., każde z drzwi zamykane na zamek patentowy z kpl. min. Drzwi montowane do korpusu za pomocą zawiasów puszkowych, o kącie rozwarcia 110O. Drzwi wyposażone w zamek patentowy minimum 3 klucze. Góra i dół nadstawki wykończona listwą o wys. 60 mm </t>
  </si>
  <si>
    <t>Komoda z szufladami</t>
  </si>
  <si>
    <t>Komoda z drzwiczkami</t>
  </si>
  <si>
    <t xml:space="preserve">Półka wisząca na dokumenty </t>
  </si>
  <si>
    <t>Szafa ubraniowa</t>
  </si>
  <si>
    <t>Stół konferencyjny</t>
  </si>
  <si>
    <t xml:space="preserve">Wózek pod komputer na kółkach </t>
  </si>
  <si>
    <t>Wieszak ubraniowy</t>
  </si>
  <si>
    <t>Kontener na kółkach z szufladami</t>
  </si>
  <si>
    <t>Kontener na kółkach z drzwiczkami</t>
  </si>
  <si>
    <t xml:space="preserve">Dostawak do stołu konferencyjnego </t>
  </si>
  <si>
    <t>Lustro</t>
  </si>
  <si>
    <t>Regał na dokumenty</t>
  </si>
  <si>
    <t>Biurko narożne</t>
  </si>
  <si>
    <t>Dostawka</t>
  </si>
  <si>
    <t>Szafka wisząca</t>
  </si>
  <si>
    <t>Mobilny regał z półkami</t>
  </si>
  <si>
    <t>Kontener pod biurko</t>
  </si>
  <si>
    <t xml:space="preserve">Szafka zamykana </t>
  </si>
  <si>
    <t>Szafka</t>
  </si>
  <si>
    <t>Szafka pod zlew</t>
  </si>
  <si>
    <t>Szafka kuchenna</t>
  </si>
  <si>
    <t>Szafka kuchenna wisząca</t>
  </si>
  <si>
    <t>Blat</t>
  </si>
  <si>
    <t>Blat 2</t>
  </si>
  <si>
    <t>Stolik szkolny</t>
  </si>
  <si>
    <t xml:space="preserve">Krzesło obrotowe tapicerowane z podłokietnikami na podstawie 5-ramiennej </t>
  </si>
  <si>
    <t>Krzesło szkolne</t>
  </si>
  <si>
    <t>Fotel do biurka</t>
  </si>
  <si>
    <t xml:space="preserve">NETTO </t>
  </si>
  <si>
    <t>Dostawka pod biurko</t>
  </si>
  <si>
    <t>Komoda z witryną</t>
  </si>
  <si>
    <t>Komoda</t>
  </si>
  <si>
    <t>Komoda wąska</t>
  </si>
  <si>
    <t>Szafa</t>
  </si>
  <si>
    <t>Szafa wąska</t>
  </si>
  <si>
    <t>Biurko o wymiarach długość 700 mm x szerokość 500 mm, wysokość 750 mm boki pełne z płyty, blenda czołowa zakrywająca przestrzeń do wysokości połowy biurka. Otwór na kable z zaślepką (miejsce wycięcia otworu ustalone podczas montażu), półka na klawiaturę (miejsce zamontowania półki ustalone podczas montażu), stopki do poziomowania.</t>
  </si>
  <si>
    <t>Biurka narożne</t>
  </si>
  <si>
    <t>Biurko o wymiarach długość 100 mm x szerokość 600 mm, wysokość 750 mm boki pełne z płyty, blenda czołowa zakrywająca przestrzeń do wysokości połowy biurka. Otwór na kable z zaślepką (miejsce wycięcia otworu ustalone podczas montażu), półka na klawiaturę (miejsce zamontowania półki ustalone podczas montażu), stopki do poziomowania.</t>
  </si>
  <si>
    <t xml:space="preserve">Biurko narożne z łagodnym łukiem wewnętrznym. Boki oraz blenda czołowa biurka zakrywająca całą przestrzeń do samego dołu. Wysokość biurka 750 mm. Otwór na kable z zaślepką (miejsce wycięcia otworu ustalone podczas montażu), półka na klawiaturę (miejsce zamontowania półki ustalone podczas montażu), stopki do poziomowania. Biurka stanowią swoje lustrzane odbicie.  </t>
  </si>
  <si>
    <t xml:space="preserve">Biurka narożne </t>
  </si>
  <si>
    <r>
      <t xml:space="preserve">Szafa o wymiarach zewnętrznych: wysokość ok. 1920 mm, szerokość ok. 900  mm, głębokość ok.400 mm z półkami na 5 poziomów segregatorów. </t>
    </r>
    <r>
      <rPr>
        <sz val="10"/>
        <color rgb="FF000000"/>
        <rFont val="Arial"/>
        <family val="2"/>
        <charset val="238"/>
      </rPr>
      <t>Szafa zamknięta drzwiami płytowymi. Drzwi wchodzące pod wieniec górny, a zachodzące na wieniec dolny. Drzwi montowane do korpusu za pomocą zawiasów puszkowych, o kącie rozwarcia 110</t>
    </r>
    <r>
      <rPr>
        <vertAlign val="superscript"/>
        <sz val="10"/>
        <color rgb="FF000000"/>
        <rFont val="Arial"/>
        <family val="2"/>
        <charset val="238"/>
      </rPr>
      <t>O</t>
    </r>
    <r>
      <rPr>
        <sz val="10"/>
        <color rgb="FF000000"/>
        <rFont val="Arial"/>
        <family val="2"/>
        <charset val="238"/>
      </rPr>
      <t>. Drzwi wyposażone w zamek patentowy minimum 3 klucze. Regulacja poziomu w czterech punktach z regulatorami umieszczonymi</t>
    </r>
    <r>
      <rPr>
        <sz val="10"/>
        <rFont val="Arial"/>
        <family val="2"/>
        <charset val="238"/>
      </rPr>
      <t xml:space="preserve"> w cokole, wewnątrz szafy. </t>
    </r>
  </si>
  <si>
    <t>Wymiary komody: wysokość 1100 mm, szerokość 1100 mm, głębokość 400 mm. W górnej części komody dwie jednakowe, sąsiadujące ze sobą w poziomie szuflady, o wysokości ok. 160 mm. Wnętrze komody, pod szufladami, podzielone pionowo, stałą przegrodą, na dwie równe przestrzenie. Każda z dwóch przestrzeni wyposażona w dwie ruchome półki, zamykana oddzielnymi drzwiczkami, zamocowanymi na 3 zawiasach.</t>
  </si>
  <si>
    <t xml:space="preserve">Wymiary gabarytowe  wysokość  750 mm x szerokość 800 mm, głębokość 400 mm. Całość wykonana z płyty laminowanej o grubości 18 mm, tył z płyty pilśniowej o grubości min. 3 mm. Wszystkie krawędzie korpusu i wnętrza wykończone PCV o grubości 1  mm w kolorach płyty. Uchwyty metalowe. Półki z płyty wiórowej o gr. 18mm laminowanej obustronnie melaminą, z możliwością regulacji wysokości.
Wieńce dolne i górny z płyty wiórowej o gr. min. 25mm laminowanej obustronnie melaminą. Wieniec dolny wyposażony w stopki umożliwiające poziomowanie. Wszystkie krawędzie oklejone PCV łącznie z bokami szafki z tyłu.
</t>
  </si>
  <si>
    <t>Wymiary półki: wysokość 400 mm, szerokość 800 mm, głębokość 350 mm. Wnętrze półki otwarte przestrzenie.</t>
  </si>
  <si>
    <t>Wymiary półki: szerokość 300 mm, wysokość 700 mm, głębokość 300 mm, półka wisząca otwarta, wnętrze przedzielone poziomą przegrodą.</t>
  </si>
  <si>
    <t xml:space="preserve">Szafa dwufunkcyjna o wymiarach: szerokość 800 mm, głębokość 500 mm, wysokość 2000 mm, podzielona na część „ubraniową” i „aktową”. Podział pionowy, w stosunku około 2:1. Część ubraniowa wyposażona w jedną półkę i umieszczony pod nią wieszak – drążek. Dwie półki konstrukcyjne, połączone z korpusem za pomocą złącz meblowych mimośrodowych. Szerokość bocznych półek – 26 cm, metalowy. Drzwi wchodzące pod wieniec górny, a zachodzące na wieniec dolny. Drzwi montowane do korpusu za pomocą zawiasów puszkowych, o kącie rozwarcia 110°. Drzwi wyposażone w zamek patentowy. Regulacja poziomu w czterech punktach z regulatorami umieszczonymi w cokole, wewnątrz szafy.
</t>
  </si>
  <si>
    <t>Szafka kuchenna  dwudrzwiowa stojąca z blatem</t>
  </si>
  <si>
    <t>Wymiary szafki: szerokość 900 mm, głębokość 500 mm, wysokość  900 mm, z wentylacją, szafka wyposażona w: półkę z możliwością regulacji wysokości (min. 3 wys.), 2 uchwyty, stopki do poziomowania, drzwi mocowane na dwóch zawiasach puszkowych, wzmocnione mocowanie półek.</t>
  </si>
  <si>
    <t>Wymiary szafki: szerokość 600 mm, głębokość 300 mm, wysokość 700 mm, szafka wyposażona w półkę z możliwością regulacji wysokości (min. 3 wysokości), w 2 uchwyty meblowe, w 2 uchwyty umożliwiające mocowanie do ściany (max. obciążenie ± 15 kg),  drzwi mocowane na dwóch zawiasach puszkowych, wzmocnione mocowanie półek i ścianek.</t>
  </si>
  <si>
    <t>Stół konferencyjny blat o wymiarach szer. 1000 mm, dł. 1600 mm, wys. 750 mm. Konstrukcja stelaża wykonana z profilu 80mm x 30 mm gr., ścianki nie mniejsza niż  3 mm., metalowego, matowego, w kolorze  srebrnym.</t>
  </si>
  <si>
    <t>Wózek o wymiarach 250 x 600 mm, wyposażony w kółka jezdne z blokadą. Całość montowana za pomocą wysokiej jakości meblowych złączy mimośrodowych, w sposób trwały, gwarantujący stabilność i bezpieczne użytkowanie.</t>
  </si>
  <si>
    <t xml:space="preserve">Wieszak metalowy, 8 ramienny, z parasolnikiem i okapnikiem. </t>
  </si>
  <si>
    <t>Wymiary: szerokość 400 mm, głębokość 500 mm, wysokość 600 mm, szafka mobilna na 4 kółkach nie rysująca drewnianych podłóg, z trzema szafkami na metalowych prowadnicach zamykanymi na centralny zamek, z minimum 3 kluczami. Uchwyt w kolorze srebrnym, dwupunktowy po 1 sztuce w każdej z szuflad.</t>
  </si>
  <si>
    <r>
      <t xml:space="preserve">Wymiary: szer. 400 mm, gł. 500 mm, wys. 600 mm, szafka mobilna na 4 kółkach miękkich </t>
    </r>
    <r>
      <rPr>
        <sz val="10"/>
        <color rgb="FF000000"/>
        <rFont val="Arial"/>
        <family val="2"/>
        <charset val="238"/>
      </rPr>
      <t xml:space="preserve">do powierzchni twardych (parkiet, panele podłogowe). </t>
    </r>
    <r>
      <rPr>
        <sz val="10"/>
        <rFont val="Arial"/>
        <family val="2"/>
        <charset val="238"/>
      </rPr>
      <t>Szafka wyposażona w półkę z możliwością regulacji wysokości (min. 3 wysokości), zamykana na centralny zamek. Uchwyt w kolorze srebrnym, dwupunktowy. Drzwi montowane do korpusu za pomocą 2 zawiasów puszkowych, o kącie rozwarcia 110°.</t>
    </r>
  </si>
  <si>
    <r>
      <t>2 x półokrągła dostawka do stołu konferencyjnego na trzech bądź czterech nogach o wymiarach: szerokość 1000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mm i głębokości w najszerszym miejscu 500 mm, wys. 750 mm. Konstrukcja stelaża wykonana z profilu 80 mm x 30 mm gr., ścianki nie mniejsza niż 3 mm., metalowego, matoweg, w kolorze srebrnym.</t>
    </r>
  </si>
  <si>
    <t>1 x półokrągła dostawka do stołu konferencyjnego na trzech bądź czterech nogach  o wymiarach  szerokość 1200 mm i głębokości w najszerszym miejscu 600 mm, wys. 750 mm. Konstrukcja stelaża wykonana z profilu 80 mm x 30 mm gr. ścianki nie mniejsza niż 3 mm, metalowego, matowego, w kolorze srebrnym.</t>
  </si>
  <si>
    <t xml:space="preserve">Lustro w ramie o wymiarach: szerokość 600 mm, wysokość 1000 mm, klejone narożniki ramy, tafla lustra naklejona na płycie, ramy, listwa mdf oklejona folią meblową o szerokości do 100 mm. </t>
  </si>
  <si>
    <r>
      <rPr>
        <sz val="10"/>
        <color rgb="FF000000"/>
        <rFont val="Arial"/>
        <family val="2"/>
        <charset val="238"/>
      </rPr>
      <t>Wymiary wysokość: 1920 mm, szerokość 950 mm, głębokość 600mm. Wyposażona w drążek na wieszaki oraz dwie półki po jednej na górze i na dole, szafa zamykana podwójnymi drzwiami wyposażonymi w zamek umożliwiającymi jej zamknięcie na klucz. Drzwi wchodzące pod wieniec górny, a zachodzące na wieniec dolny. Drzwi montowane do korpusu za pomocą zawiasów puszkowych, o kącie rozwarcia 110°. Drzwi wyposażone w zamek patentowy. Regulacja poziomu w czterech punktach z regulatorami umieszczonymi w cokole, wewnątrz szafy.</t>
    </r>
    <r>
      <rPr>
        <i/>
        <sz val="10"/>
        <color rgb="FF000000"/>
        <rFont val="Arial"/>
        <family val="2"/>
        <charset val="238"/>
      </rPr>
      <t xml:space="preserve">
</t>
    </r>
  </si>
  <si>
    <r>
      <rPr>
        <sz val="10"/>
        <color rgb="FF000000"/>
        <rFont val="Arial"/>
        <family val="2"/>
        <charset val="238"/>
      </rPr>
      <t>Wymiary: wysokość 1920 mm, szerokość 800 mm, głębokość 450 mm. Regał ma być wyposażony w cokół, wewnątrz którego mają być cztery regulatory wysokości. Cokół ma być wykonany poprzez poprowadzenie boków regału do posadzki, umieszczenie pierwszej, najniższej półki min. 60 mm nad posadzką, a poniżej ma być umieszczona blenda maskująca o wysokości 60 mm.</t>
    </r>
    <r>
      <rPr>
        <i/>
        <sz val="10"/>
        <color rgb="FF000000"/>
        <rFont val="Arial"/>
        <family val="2"/>
        <charset val="238"/>
      </rPr>
      <t xml:space="preserve">
</t>
    </r>
  </si>
  <si>
    <t xml:space="preserve">Szafa aktowa, dwudrzwiowa, z możliwością skręcenia z boku i z dołu, szt. 1, wymiary zewnętrzne ok. 100 cm wys., 80 cm szer., 40 cm gł., z półkami na wys. segregatora (35 cm).
</t>
  </si>
  <si>
    <t xml:space="preserve">Szafa aktowa dwudrzwiowa, częściowo przeszklone drzwi z możliwością skręcenia z boku i z dołu, szt. 1, wymiary zewnętrzne ok.100 cm wys., 80 cm szer., 40 cm gł., z półkami na wys. segregatora (35 cm). </t>
  </si>
  <si>
    <t xml:space="preserve">Szafa aktowa dwudrzwiowa, z możliwością skręcenia z boku i z góry, wymiary zewnętrzne ok. 110 cm wys., 80 cm szer., 40 cm gł., z półkami o wys. segregatora (35 cm), z nóżkami do ustawienia na podłodze.
</t>
  </si>
  <si>
    <t>Biurko narożne - w kształcie litery L,1 szt., wymiary: lewy bok dł. 140 cm, szer. 40 cm, prawy bok (przód) dł. 140 cm, szer. 60 cm., wys. 75 cm. Blat wykonany z płyty o gr. minimum 28 mm., rogi zaokrąglone, na małych nóżkach z możliwością regulacji wysokości, obudowane z zewnątrz (przód inaczej niż na zdjęciu, lewy i prawy bok), z zewnętrznej strony przód osłona o wys. 25 cm. od blatu, z lewej strony pod 
blatem szafka jednodrzwiowa wyposażona w 3 szuflady zamykana na klucz (zamek centralny) – szer. ok. 40 cm, obok dwie półki szer. ok. 40 cm. Przepust kablowy z zaślepką, z lewej strony biurka.</t>
  </si>
  <si>
    <t>Biurko 1 szt., wymiary: dł. 140 cm, szer. 80 cm, wys. 75. Blat wykonany z płyty o gr. minimum 28 mm, rogi zaokrąglone (prawy róg od strony wew. dostosowany do dostawki ¾ koła), blat stołowy na obwodzie zabezpieczony obrzeżem ABS, podstawa oklejona obrzeżem ABS, na małych nóżkach z możliwością regulacji wysokości, obudowane z zewnątrz (przód, lewy i prawy bok), osłona przednia na biurku o dług.140 cm, wys. 25 cm, grub.1 cm, osłona boczna prawa na biurku o wys. 25cm, dług. 40 cm, grub. 1 cm. Przepust kablowy z zaślepką z prawej strony biurka.</t>
  </si>
  <si>
    <t>Dostawka, łącznik do biurka w kształcie ¾ koła, o wymiarach: średnica 70 cm, (promień 35 cm), gr. minimum 28 mm, obwód zabezpieczony obrzeżem ABS, dostawiona do prawego boku biurka od strony wewnętrznej biurka, na nodze stal chromowana  regulacji wysokości w zakresie 68÷80 cm.</t>
  </si>
  <si>
    <t xml:space="preserve">Szafka wisząca  półotwarta, wymiary – szer. 100 cm., gł. 42 cm., wys. 75 cm. </t>
  </si>
  <si>
    <t xml:space="preserve">Regał z 4 półkami – trzy półki otwarte, ostatnia z drzwiczkami na klucz, wymiary – szer. 45 cm., wys. 150 cm, dł. 35 cm, zamiast nóżek kółka nie niszczące parkietu. </t>
  </si>
  <si>
    <t>Kontenerek na kółkach o wymiarach: wys. 65 cm, szer. 35 cm, głęb. 40 cm, grubość blatu 28 mm, z 4 szufladami, w tym szuflada piórnikowa oraz dolna głębsza, z zamkiem centralnym zamykającym wszystkie szuflady na raz.</t>
  </si>
  <si>
    <t>Szafka zamykana na klucz (centralny zamek), na kółkach z szufladami, wymiary: wys. 65 cm., szer. 35 cm., gł. 40 cm.</t>
  </si>
  <si>
    <t>Szafa ubraniowa zamykana na klucz, z półką na górze, drzwi otwierane na prawo, wymiary: wys. 200 cm., szer. 50 cm, gł. 42.</t>
  </si>
  <si>
    <r>
      <t xml:space="preserve">Szafka z półką, wymiary: wys. 70 cm, </t>
    </r>
    <r>
      <rPr>
        <sz val="10"/>
        <color rgb="FF000000"/>
        <rFont val="Arial"/>
        <family val="2"/>
        <charset val="238"/>
      </rPr>
      <t xml:space="preserve">szer. 40, gł. 42, </t>
    </r>
    <r>
      <rPr>
        <sz val="10"/>
        <rFont val="Arial"/>
        <family val="2"/>
        <charset val="238"/>
      </rPr>
      <t>zamykana na klucz.</t>
    </r>
  </si>
  <si>
    <t>Wieszak z półką (2 haczyki metalowe w kolorze srebra), szer. 40 cm, plecy wymiary: wys. 120 cm., szer. 40 cm.</t>
  </si>
  <si>
    <t>Szafka zamykana, pod zlew, bez półki, drzwiczki, otwierana na prawo, wymiary: szer. 40-45 cm, wys. 85 cm, gł. 60 cm.</t>
  </si>
  <si>
    <t>Szafka zamykana, drzwiczki, otwierana na prawo, z półką na środku, wymiary: szer. 45 - 50 cm, wys. 85 cm, gł. 60 cm.</t>
  </si>
  <si>
    <t>Szafka zamykana, wisząca nad zlewem, z możliwością wstawienia małej suszarki na naczynia, drzwiczki, otwierana na prawo, wymiary: szer. 40 cm., wys. 60-70 cm, gł. 45.</t>
  </si>
  <si>
    <t xml:space="preserve">Szafka dwudrzwiowa, zamykana, wisząca, z przegrodą i z 2 półkami, wymiary: szer. ok. 90 cm, wys. 60-70 cm, gł. 60 cm. </t>
  </si>
  <si>
    <t>Blat, wymiary: dł. 100 cm, zakończenie przy zlewie, gł. 60 cm, gr. 25 mm.</t>
  </si>
  <si>
    <t>Blat, wymiary: dł. 140 cm, gł. 42 cm, gr. 25 mm.</t>
  </si>
  <si>
    <t>Szafka zamykana, drzwiczki, otwierana na prawo, wisząca, wymiary: szer. 60 cm, gł. 42 cm., wys. 60-70 cm.</t>
  </si>
  <si>
    <t xml:space="preserve">Lustro w ramie o wymiarach: szerokość 500 mm, wysokość 1000 mm, klejone narożniki ramy, tafla lustra naklejona na płycie, ramy, listwa mdf oklejona folią meblową o szerokości do 100 mm. </t>
  </si>
  <si>
    <t xml:space="preserve">Blat z płyty laminowanej w kolorze szarym, stelaż z profili stalowych, malowany proszkowo, wysokość blatu 73cm (+/-2cm), blat o wymiarach 150 x 75cm, gwarancja 36 miesięcy. </t>
  </si>
  <si>
    <r>
      <t>Podstawa pięcioramienna, z poliamidu, pełen odlew z tworzywa. Podnośnik gazowy zapewniający płynną regulację wysokości siedziska. Obudowa amortyzatora czarna.
Mechanizm umożliwiający synchroniczne odchylanie oparcia i siedziska, z regulacją sprężystości odchylania w zależności od ciężaru siedzącego. Kółka miękkie do powierzchni twardych (parkiet, panele podłogowe). Siedzisko wykonane ze sklejki drzewa liściastego, wykładanej specjalnie modelowaną pianką ciętą o gęstości min. 35 kg/m</t>
    </r>
    <r>
      <rPr>
        <sz val="10"/>
        <rFont val="Calibri"/>
        <family val="2"/>
        <charset val="238"/>
      </rPr>
      <t>³</t>
    </r>
    <r>
      <rPr>
        <sz val="10"/>
        <rFont val="Arial"/>
        <family val="2"/>
        <charset val="238"/>
      </rPr>
      <t>, tapicerowaną tkaniną. Oparcie z tworzywa wykładane specjalnie modelowaną pianką ciętą o gęstości 25 kg/m</t>
    </r>
    <r>
      <rPr>
        <sz val="10"/>
        <rFont val="Calibri"/>
        <family val="2"/>
        <charset val="238"/>
      </rPr>
      <t>³</t>
    </r>
    <r>
      <rPr>
        <sz val="10"/>
        <rFont val="Arial"/>
        <family val="2"/>
        <charset val="238"/>
      </rPr>
      <t xml:space="preserve">, tapicerowaną tkaniną. Oparcie odpowiednio wyprofilowane z wyraźnym podparciem pod część lędźwiową. Regulacja wysokości oparcia. Podłokietnik stały z tworzywa sztucznego, kolor czarny.
Gabaryty zewnętrzne: 
wysokość całkowita: 960 – 1080 mm,
szerokość całkowita ok : 620 mm,
głębokość całkowita ok: 610 mm,
wysokość siedziska ok : 450 - 470 mm,
szerokość siedziska ok : 480 mm,
głębokość siedziska ok:400 mm,
wysokość całkowita ok: 960 – 1080 mm.
</t>
    </r>
  </si>
  <si>
    <t>Klasyczne, profilowane, o wymiarach ok : wysokość 880 mm, szerokość 440 mm, głębokość ok 500 mm, na czterech nogach. Nogi krzesła  wykonane z rury kształtowej o bardzo dużej wytrzymałości. Nogi metalowe w kolorze srebrnym, matowym. Oparcie i siedzisko wykonane ze sklejki wielowarstwowej z drewna liściastego.</t>
  </si>
  <si>
    <t>Fotel obrotowy tapicerowany</t>
  </si>
  <si>
    <t>Podstawa pięcioramienna, wykonana z aluminium. Częściowo polerowana, częściowo malowana na kolor biały. Podnośnik gazowy zapewniający płynną regulację wysokości siedziska. Obudowa amortyzatora czarna. Mechanizm umożliwiający synchroniczne odchylanie oparcia i siedziska, z regulacją sprężystości odchylania w zależności od ciężaru siedzącego.Kółka miękkie do powierzchni twardych (parkiet, panele podłogowe). Kółka wyposażone w hamulec, który zapobiega „odjeżdżaniu” krzesła bez obciążenia. Siedzisko wykonane ze sklejki drzewa liściastego, wykładanej specjalnie modelowaną pianką ciętą, tapicerowane tkaniną lub siatką. Oparcie wykonane z elastycznej oddychającej siatki. Oparcie odpowiednio wyprofilowane z wyraźnym podparciem pod część lędźwiową. Regulacja wysokości oparcia. Podłokietnik regulowany z nakładką poliuretanową – regulacja góra-dół.</t>
  </si>
  <si>
    <r>
      <t xml:space="preserve">Wysokość siedziska 51cm (+/-2cm), siedzisko i oparcie – sklejka liściasta profilowana, stelaż metalowy, lakierowany proszkowo, końce nóg zabezpieczone stopkami z tworzywa sztucznego, </t>
    </r>
    <r>
      <rPr>
        <sz val="10"/>
        <color rgb="FFFF00FF"/>
        <rFont val="Arial"/>
        <family val="2"/>
        <charset val="238"/>
      </rPr>
      <t>gwarancja 36 miesięcy.</t>
    </r>
  </si>
  <si>
    <t>Siedzisko i oparcie wykonane ze skóry naturalnej w kolorze kremowym, tył oparcia tapicerowany skórą ekologiczną, o takiej samej, jak przód strukturze, wypełnienie stanowi pianka tapicerska, która sprawia, że fotel jest bardzo wygodny, tapicerowane podłokietniki, drewniana podstawa z lakierowanego litego drewna sosnowego na metalowym stelażu, kółka wykonane z tworzywa sztucznego, pokryte na obwodzie warstwą kauczuku.</t>
  </si>
  <si>
    <t>Krzesło tapicerowane miękką skórą naturalną w kolorze kremowym, tył siedziska tapicerowany skórą ekologiczną, rama i podłokietniki wykonane z drewna w kolorze koniaku lub zbliżonym. Wymiary: wysokość oparcia, wysokość, szerokość i głębokość siedziska: po 48 cm, wysokość podłokietników (od podłoża): 64 cm.</t>
  </si>
  <si>
    <t>3-drzwiowa szafa gabinetowa o wymiarach 120 x 43 x 20 cm, częściowo przeszklone drzwi, część dolna szafy wysokość ok 80 cm , w każdej części po dwie półki, z możliwością regulacji wysokości, część górna, szklana szafy wykonana z jednej tafli szyby z trzema półkami z możliwością regulacji wysokości, przeszklone fronty można zamontować z prawej lub z lewej strony, niewielki gzyms, front ozdobiony frezami, ciche domykanie drzwi, fornirowana drewnem w odcieniu koniaku lub zbliżonym.</t>
  </si>
  <si>
    <r>
      <t xml:space="preserve">Załącznik nr 2 do SWZ Formularz asortymentowo – cenowy ; </t>
    </r>
    <r>
      <rPr>
        <b/>
        <sz val="10"/>
        <color rgb="FFFF0000"/>
        <rFont val="Arial"/>
        <family val="2"/>
        <charset val="238"/>
      </rPr>
      <t>część 1</t>
    </r>
  </si>
  <si>
    <t xml:space="preserve"> </t>
  </si>
  <si>
    <r>
      <t xml:space="preserve">Załącznik nr 2 do SWZ Formularz asortymentowo – cenowy ; </t>
    </r>
    <r>
      <rPr>
        <b/>
        <sz val="10"/>
        <color indexed="10"/>
        <rFont val="Arial"/>
        <family val="2"/>
        <charset val="238"/>
      </rPr>
      <t>część 3</t>
    </r>
  </si>
  <si>
    <t>3 drzwiowa komoda gabinetowa o wymiarach 120 x 40 x 85 cm, przeszklone drzwiczki, element szklany, wykonany z jednej tafli, półka z możliwością regulacji wysokości i 2 szuflady na metalowych prowadnicach, niewielki gzyms, delikatnie frezowane fronty i korony mebli  wykonanew z wysokiej jakości płyty, pokryte  w całości z fornirem dębowym  w odcieniu koniaku lub zbliżonym , boki mebli wykonane zwysokiej jakości płyty meblowej oklejone okleina naturalną  w odcieniu koniaku lub zbliżonym,  ciche domykanie.</t>
  </si>
  <si>
    <t>2-drzwiowa komoda biurowa o wymiarach 80 x 40 x 85 cm, przeszklone drzwiczki, element szklany wykonany z jednej tafli, półka z możliwością regulacji wysokości, 2 szuflady na metalowych prowadnicach, delikatny gzyms,, delikatnie frezowane fronty i korony mebli  wykonanew z wysokiej jakości płyty, pokryte  w całości z fornirem dębowym  w odcieniu koniaku lub zbliżonym , boki mebli wykonane zwysokiej jakości płyty meblowej oklejone okleina naturalną  w odcieniu koniaku lub zbliżonym,  ciche domykanie.</t>
  </si>
  <si>
    <t>3 drzwiowa komoda gabinetowa, o wymiarach 120 x 40 x 85 cm, wewnątrz po dwie półki, z możliwością regulacji wysokości, delikatny gzyms, fronty delikatnie ozdobione frezami, , delikatnie frezowane fronty i korony mebli  wykonanew z wysokiej jakości płyty, pokryte  w całości z fornirem dębowym  w odcieniu koniaku lub zbliżonym , boki mebli wykonane zwysokiej jakości płyty meblowej oklejone okleina naturalną  w odcieniu koniaku lub zbliżonym,  ciche domykanie..</t>
  </si>
  <si>
    <t>Mieści się pod blatem biurka, dostawka  wykonane w całości  z wysokiej jakośći płyty meblowej, blat i boki o grubości mni 6 cm, pozostałe  elementy  płyta o grubości  min. 3 cm  oklejonej naturalną okleinąz forniru dębowego   odcieniu koniaku lub zbliżonym.</t>
  </si>
  <si>
    <t xml:space="preserve">2 szuflady zamykane na kluczyk na metalowych prowadnicach, wykonany w calości z wysokiej jakości płyty meblowej o grubości min 3 cm  oklejony naturalną okleinąna kolor koniaku lub zbliżony, boczne i tylnie ścianki szuflad wykonane z płyty o grubości ok. 2 cm podstawa na kółkach miękkich nie rysujących powierzchni drewnianych. </t>
  </si>
  <si>
    <t>Szafa 2-drzwiowa o wymiarach 80 x 43 x 200 cm, część dolna szafy wysokość ok 80 cm, w każdej części po dwie półki, z możliwością regulacji wysokości, część górna, szklana szafy wykonana z jednej tafli szyby z trzema półkami z możliwością regulacji wysokości, częściowo przeszklona, niewielki gzyms, fronty ozdobione delikatnymi frezami, , delikatnie frezowane fronty i korony mebli  wykonane z wysokiej jakości płyty, pokryte  w całości z fornirem dębowym  w odcieniu koniaku lub zbliżonym , boki mebli wykonane zwysokiej jakości płyty meblowej oklejone okleina naturalną  w odcieniu koniaku lub zbliżonym,  ciche domykanie.</t>
  </si>
  <si>
    <t>Stół konferencyjny o wymiarach 180x90 cm, prostokątny blat, o lekko zaokrąglonych bokach, drewnany, wykonany  z wysokiej jakości płyty meblarskiej , blat pokryty  w całości z fornirem dębowym  w odcieniu koniaku lub zbliżonym , boki stołu wykonane zwysokiej jakości płyty meblowej oklejone okleina naturalną  w odcieniu koniaku lub zbliżonym, brzegi ozdobione delikatnym frezem.</t>
  </si>
  <si>
    <r>
      <t xml:space="preserve">Załącznik nr 2 do SWZ Formularz asortymentowo – cenowy ; </t>
    </r>
    <r>
      <rPr>
        <b/>
        <sz val="10"/>
        <color indexed="10"/>
        <rFont val="Arial"/>
        <family val="2"/>
        <charset val="238"/>
      </rPr>
      <t>część2</t>
    </r>
  </si>
  <si>
    <r>
      <t>Całość wykonana z płyty laminowanej o grubości min 18 mm,</t>
    </r>
    <r>
      <rPr>
        <b/>
        <sz val="10"/>
        <rFont val="Arial"/>
        <family val="2"/>
        <charset val="238"/>
      </rPr>
      <t xml:space="preserve"> t</t>
    </r>
    <r>
      <rPr>
        <sz val="10"/>
        <rFont val="Arial"/>
        <family val="2"/>
        <charset val="238"/>
      </rPr>
      <t>ył z płyty  laminowanej  o grubości min 180 mm wszystkie krawędzie korpusu i wnętrza wykończone PCV o grubości 2 mm w kolorze płyty.</t>
    </r>
  </si>
  <si>
    <t xml:space="preserve">Rozmiary mebli, określone poniżej mogą się różnić od wymaganych przez Zamawiającego, w zakresie ±5%. Zdjęcia i rysunki przedstawione poniżej są obrazami poglądowymi. Wymagania wspólne: boki oraz fronty mebli powinny być wykonane z trójwarstwowej płyty obustronnie melaminowanej o grubości min. 18 mm, obrzeża oklejone PCV 2 mm. Wszystkie półki wykonane powinny być z płyty melaminowanej o grubości min. 18 mm, obrzeża półek oklejone PCV 0,5 mm. Blaty biurek wykonane powinny być z płyty melaminowanej o grubości 25-28 mm. Wnętrza mebli w tym samym kolorze co fronty. Tyły mebli wykonane z płyty HDF o grubości 3,2 mm. Półki mocowane są za pomocą złącz zabezpieczających przed przypadkowym wysunięciem. Uchwyty metalowe matowe w kolorze srebrnej satyny, rozstaw 128 mm chyba, że szczegółowa specyfikacja stanowi inaczej.   Kolor oklein zostanie ustalony z Wykonawcą z ogólnie dostepnej palety oklein. 
                                      </t>
  </si>
  <si>
    <t>Gabinet Dziekana. Komplet mebli gabinetowych wg poniższej specyfikacji. Meble muszą stanowić spójną całość pod wzglądem wyglądu i kolorystyki. Wnętrza mebli w tym samym kolorze co fronty. Tyły mebli wykonane z płyty HDF o grubości min. 3 mm, chyba że szczegółowy opis stanowi inaczej. Uchwyty metalowe matowe w kolorze nikiel patynowany lub zbliżonym, pasujące do stylistyki mebli, rozstaw 128 mm. Zdjęcie przedstawiaja pogladowy wygląd mebli.</t>
  </si>
  <si>
    <t>Wymiary: długość 200 cm, głębokość 100 cm  wysokość 77 cm, frezowany front, duży, przestronny blat, blat z płyty meblowej o grubosci minimum 6 cm  -  fornirowany całości z fornirem dębowym,  fronty, boki  i korony mebli  wykonane  z płyty meblowej mni 3 cm, pokryte  w całości z fornirem dębowym  w odcieniu koniaku lub zbliżonym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</si>
</sst>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0"/>
      <color rgb="FFFF000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0"/>
      <name val="Calibri"/>
      <family val="2"/>
      <charset val="238"/>
    </font>
    <font>
      <sz val="10"/>
      <color rgb="FF000000"/>
      <name val="Arial"/>
      <family val="2"/>
      <charset val="238"/>
    </font>
    <font>
      <sz val="12"/>
      <name val="Arial"/>
      <family val="2"/>
      <charset val="238"/>
    </font>
    <font>
      <vertAlign val="superscript"/>
      <sz val="10"/>
      <color rgb="FF000000"/>
      <name val="Arial"/>
      <family val="2"/>
      <charset val="238"/>
    </font>
    <font>
      <i/>
      <sz val="10"/>
      <color rgb="FF000000"/>
      <name val="Arial"/>
      <family val="2"/>
      <charset val="238"/>
    </font>
    <font>
      <sz val="10"/>
      <color rgb="FFFF00FF"/>
      <name val="Arial"/>
      <family val="2"/>
      <charset val="238"/>
    </font>
    <font>
      <i/>
      <sz val="1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74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/>
    <xf numFmtId="0" fontId="1" fillId="0" borderId="0" xfId="0" applyFont="1" applyAlignment="1">
      <alignment wrapText="1"/>
    </xf>
    <xf numFmtId="0" fontId="1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/>
    <xf numFmtId="4" fontId="1" fillId="0" borderId="1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2" fontId="1" fillId="0" borderId="0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0" fontId="1" fillId="0" borderId="1" xfId="0" applyFont="1" applyBorder="1"/>
    <xf numFmtId="4" fontId="1" fillId="0" borderId="0" xfId="0" applyNumberFormat="1" applyFont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0" fontId="1" fillId="0" borderId="0" xfId="0" applyFont="1" applyBorder="1"/>
    <xf numFmtId="4" fontId="1" fillId="0" borderId="0" xfId="0" applyNumberFormat="1" applyFont="1" applyBorder="1" applyAlignment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/>
    </xf>
    <xf numFmtId="3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justify" vertical="top"/>
    </xf>
    <xf numFmtId="0" fontId="1" fillId="0" borderId="0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justify" vertical="top" wrapText="1"/>
    </xf>
    <xf numFmtId="0" fontId="12" fillId="0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justify" vertical="top" wrapText="1"/>
    </xf>
    <xf numFmtId="3" fontId="2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 vertical="top"/>
    </xf>
    <xf numFmtId="0" fontId="1" fillId="0" borderId="0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1" fillId="0" borderId="0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 wrapText="1"/>
    </xf>
    <xf numFmtId="0" fontId="14" fillId="4" borderId="1" xfId="0" applyFont="1" applyFill="1" applyBorder="1" applyAlignment="1">
      <alignment vertical="top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4" fontId="1" fillId="4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2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top" wrapText="1"/>
    </xf>
    <xf numFmtId="2" fontId="2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2">
    <cellStyle name="Normalny" xfId="0" builtinId="0"/>
    <cellStyle name="Normalny 2" xfId="1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jpeg"/><Relationship Id="rId34" Type="http://schemas.openxmlformats.org/officeDocument/2006/relationships/image" Target="../media/image33.pn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png"/><Relationship Id="rId38" Type="http://schemas.openxmlformats.org/officeDocument/2006/relationships/image" Target="../media/image37.jpeg"/><Relationship Id="rId2" Type="http://schemas.openxmlformats.org/officeDocument/2006/relationships/image" Target="../media/image2.jpeg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29" Type="http://schemas.openxmlformats.org/officeDocument/2006/relationships/image" Target="../media/image28.jpeg"/><Relationship Id="rId1" Type="http://schemas.openxmlformats.org/officeDocument/2006/relationships/image" Target="../media/image1.emf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5" Type="http://schemas.openxmlformats.org/officeDocument/2006/relationships/image" Target="https://plmeble.pl/img/products/68/1/2_max.jpg" TargetMode="External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31" Type="http://schemas.openxmlformats.org/officeDocument/2006/relationships/image" Target="../media/image30.jpeg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8" Type="http://schemas.openxmlformats.org/officeDocument/2006/relationships/image" Target="../media/image7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10" Type="http://schemas.openxmlformats.org/officeDocument/2006/relationships/image" Target="../media/image49.jpeg"/><Relationship Id="rId4" Type="http://schemas.openxmlformats.org/officeDocument/2006/relationships/image" Target="../media/image43.png"/><Relationship Id="rId9" Type="http://schemas.openxmlformats.org/officeDocument/2006/relationships/image" Target="../media/image4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jpeg"/><Relationship Id="rId1" Type="http://schemas.openxmlformats.org/officeDocument/2006/relationships/image" Target="../media/image50.jpeg"/><Relationship Id="rId6" Type="http://schemas.openxmlformats.org/officeDocument/2006/relationships/image" Target="../media/image55.emf"/><Relationship Id="rId5" Type="http://schemas.openxmlformats.org/officeDocument/2006/relationships/image" Target="../media/image54.jpeg"/><Relationship Id="rId4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638176</xdr:colOff>
      <xdr:row>4</xdr:row>
      <xdr:rowOff>190501</xdr:rowOff>
    </xdr:from>
    <xdr:to>
      <xdr:col>3</xdr:col>
      <xdr:colOff>3345656</xdr:colOff>
      <xdr:row>4</xdr:row>
      <xdr:rowOff>2760258</xdr:rowOff>
    </xdr:to>
    <xdr:pic>
      <xdr:nvPicPr>
        <xdr:cNvPr id="44" name="Obraz 1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1" y="4405314"/>
          <a:ext cx="2707480" cy="2569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384062</xdr:colOff>
      <xdr:row>5</xdr:row>
      <xdr:rowOff>225797</xdr:rowOff>
    </xdr:from>
    <xdr:to>
      <xdr:col>3</xdr:col>
      <xdr:colOff>3900487</xdr:colOff>
      <xdr:row>5</xdr:row>
      <xdr:rowOff>1533524</xdr:rowOff>
    </xdr:to>
    <xdr:pic>
      <xdr:nvPicPr>
        <xdr:cNvPr id="45" name="Obraz 44" descr="https://www.b2b-partner.pl/gallery/3_93091/stol-biurowy-prosty-140x80-cm-buk-original__c1610124471.jpg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37212" y="7426697"/>
          <a:ext cx="3516425" cy="1307727"/>
        </a:xfrm>
        <a:prstGeom prst="rect">
          <a:avLst/>
        </a:prstGeom>
        <a:noFill/>
        <a:ln>
          <a:noFill/>
        </a:ln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3</xdr:col>
      <xdr:colOff>97103</xdr:colOff>
      <xdr:row>6</xdr:row>
      <xdr:rowOff>384970</xdr:rowOff>
    </xdr:from>
    <xdr:to>
      <xdr:col>3</xdr:col>
      <xdr:colOff>1774031</xdr:colOff>
      <xdr:row>6</xdr:row>
      <xdr:rowOff>3349148</xdr:rowOff>
    </xdr:to>
    <xdr:pic>
      <xdr:nvPicPr>
        <xdr:cNvPr id="46" name="Obraz 3" descr="https://www.b2b-partner.pl/gallery/3_128899/biurko-ergonomiczne-lewe-brzoza-original__c1610153144.jpg">
          <a:extLs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0728" y="9338470"/>
          <a:ext cx="1676928" cy="2964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481779</xdr:colOff>
      <xdr:row>7</xdr:row>
      <xdr:rowOff>300543</xdr:rowOff>
    </xdr:from>
    <xdr:to>
      <xdr:col>3</xdr:col>
      <xdr:colOff>2428875</xdr:colOff>
      <xdr:row>7</xdr:row>
      <xdr:rowOff>1643063</xdr:rowOff>
    </xdr:to>
    <xdr:pic>
      <xdr:nvPicPr>
        <xdr:cNvPr id="47" name="Obraz 46" descr="https://www.b2b-partner.pl/gallery/3_93091/stol-biurowy-prosty-140x80-cm-buk-original__c1610124471.jpg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9217" y="9468356"/>
          <a:ext cx="1947096" cy="1342520"/>
        </a:xfrm>
        <a:prstGeom prst="rect">
          <a:avLst/>
        </a:prstGeom>
        <a:noFill/>
        <a:ln>
          <a:noFill/>
        </a:ln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3</xdr:col>
      <xdr:colOff>220133</xdr:colOff>
      <xdr:row>8</xdr:row>
      <xdr:rowOff>180975</xdr:rowOff>
    </xdr:from>
    <xdr:to>
      <xdr:col>3</xdr:col>
      <xdr:colOff>1225020</xdr:colOff>
      <xdr:row>8</xdr:row>
      <xdr:rowOff>2831857</xdr:rowOff>
    </xdr:to>
    <xdr:pic>
      <xdr:nvPicPr>
        <xdr:cNvPr id="48" name="Obraz 12" descr="https://www.b2b-partner.pl/gallery/3_128899/biurko-ergonomiczne-lewe-brzoza-original__c1610153144.jpg">
          <a:extLs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3283" y="14344650"/>
          <a:ext cx="1004887" cy="2650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13</xdr:row>
      <xdr:rowOff>228600</xdr:rowOff>
    </xdr:from>
    <xdr:to>
      <xdr:col>3</xdr:col>
      <xdr:colOff>2336800</xdr:colOff>
      <xdr:row>13</xdr:row>
      <xdr:rowOff>2949195</xdr:rowOff>
    </xdr:to>
    <xdr:pic>
      <xdr:nvPicPr>
        <xdr:cNvPr id="52" name="Obraz 18" descr="https://plmeble.pl/img/products/68/1/2_max.jpg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6606500"/>
          <a:ext cx="1879600" cy="272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695326</xdr:colOff>
      <xdr:row>14</xdr:row>
      <xdr:rowOff>228601</xdr:rowOff>
    </xdr:from>
    <xdr:to>
      <xdr:col>3</xdr:col>
      <xdr:colOff>1689100</xdr:colOff>
      <xdr:row>14</xdr:row>
      <xdr:rowOff>2119311</xdr:rowOff>
    </xdr:to>
    <xdr:pic>
      <xdr:nvPicPr>
        <xdr:cNvPr id="53" name="Obraz 19" descr="szafka_wiszaca_42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6" y="29743401"/>
          <a:ext cx="993774" cy="189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1514476</xdr:colOff>
      <xdr:row>15</xdr:row>
      <xdr:rowOff>133350</xdr:rowOff>
    </xdr:from>
    <xdr:to>
      <xdr:col>3</xdr:col>
      <xdr:colOff>2552700</xdr:colOff>
      <xdr:row>15</xdr:row>
      <xdr:rowOff>2047874</xdr:rowOff>
    </xdr:to>
    <xdr:pic>
      <xdr:nvPicPr>
        <xdr:cNvPr id="54" name="Obraz 20" descr="szafaS02">
          <a:extLst>
            <a:ext uri="{FF2B5EF4-FFF2-40B4-BE49-F238E27FC236}">
              <a16:creationId xmlns:a16="http://schemas.microsoft.com/office/drawing/2014/main" xmlns="" id="{00000000-0008-0000-08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bright="-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6" y="32137350"/>
          <a:ext cx="1038224" cy="1914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18</xdr:row>
      <xdr:rowOff>333376</xdr:rowOff>
    </xdr:from>
    <xdr:to>
      <xdr:col>3</xdr:col>
      <xdr:colOff>3536156</xdr:colOff>
      <xdr:row>18</xdr:row>
      <xdr:rowOff>2134542</xdr:rowOff>
    </xdr:to>
    <xdr:pic>
      <xdr:nvPicPr>
        <xdr:cNvPr id="55" name="Obraz 21" descr="biurko_proste19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bright="-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94" b="14607"/>
        <a:stretch>
          <a:fillRect/>
        </a:stretch>
      </xdr:blipFill>
      <xdr:spPr bwMode="auto">
        <a:xfrm>
          <a:off x="6648450" y="40159782"/>
          <a:ext cx="3031331" cy="1801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1323976</xdr:colOff>
      <xdr:row>19</xdr:row>
      <xdr:rowOff>476250</xdr:rowOff>
    </xdr:from>
    <xdr:to>
      <xdr:col>3</xdr:col>
      <xdr:colOff>2354036</xdr:colOff>
      <xdr:row>20</xdr:row>
      <xdr:rowOff>738</xdr:rowOff>
    </xdr:to>
    <xdr:pic>
      <xdr:nvPicPr>
        <xdr:cNvPr id="56" name="Obraz 22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044"/>
        <a:stretch>
          <a:fillRect/>
        </a:stretch>
      </xdr:blipFill>
      <xdr:spPr bwMode="auto">
        <a:xfrm>
          <a:off x="7474405" y="33269464"/>
          <a:ext cx="1030060" cy="161930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1143000</xdr:colOff>
      <xdr:row>20</xdr:row>
      <xdr:rowOff>38100</xdr:rowOff>
    </xdr:from>
    <xdr:to>
      <xdr:col>3</xdr:col>
      <xdr:colOff>1774031</xdr:colOff>
      <xdr:row>21</xdr:row>
      <xdr:rowOff>2629</xdr:rowOff>
    </xdr:to>
    <xdr:pic>
      <xdr:nvPicPr>
        <xdr:cNvPr id="57" name="Obraz 23" descr="big.jpg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44222194"/>
          <a:ext cx="631031" cy="1702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577624</xdr:colOff>
      <xdr:row>22</xdr:row>
      <xdr:rowOff>102876</xdr:rowOff>
    </xdr:from>
    <xdr:to>
      <xdr:col>3</xdr:col>
      <xdr:colOff>2881313</xdr:colOff>
      <xdr:row>22</xdr:row>
      <xdr:rowOff>1895407</xdr:rowOff>
    </xdr:to>
    <xdr:pic>
      <xdr:nvPicPr>
        <xdr:cNvPr id="58" name="Obraz 24" descr="kontener_z_drzwiami_22">
          <a:extLs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11" b="13620"/>
        <a:stretch>
          <a:fillRect/>
        </a:stretch>
      </xdr:blipFill>
      <xdr:spPr bwMode="auto">
        <a:xfrm>
          <a:off x="6721249" y="49430470"/>
          <a:ext cx="2303689" cy="1792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847726</xdr:colOff>
      <xdr:row>25</xdr:row>
      <xdr:rowOff>76201</xdr:rowOff>
    </xdr:from>
    <xdr:to>
      <xdr:col>3</xdr:col>
      <xdr:colOff>1280833</xdr:colOff>
      <xdr:row>25</xdr:row>
      <xdr:rowOff>1551214</xdr:rowOff>
    </xdr:to>
    <xdr:pic>
      <xdr:nvPicPr>
        <xdr:cNvPr id="59" name="Obraz 27" descr="https://e.allegroimg.com/original/03521f/274beb5146a381c702446b3bde1e">
          <a:extLs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8155" y="43850380"/>
          <a:ext cx="433107" cy="1475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736600</xdr:colOff>
      <xdr:row>29</xdr:row>
      <xdr:rowOff>168276</xdr:rowOff>
    </xdr:from>
    <xdr:to>
      <xdr:col>3</xdr:col>
      <xdr:colOff>1904999</xdr:colOff>
      <xdr:row>29</xdr:row>
      <xdr:rowOff>1487863</xdr:rowOff>
    </xdr:to>
    <xdr:pic>
      <xdr:nvPicPr>
        <xdr:cNvPr id="60" name="Obraz 28" descr="https://bartnikowskimeble.pl/environment/cache/images/0_0_productGfx_8006.jpg">
          <a:extLs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1200" y="60861576"/>
          <a:ext cx="1168399" cy="1319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514350</xdr:colOff>
      <xdr:row>30</xdr:row>
      <xdr:rowOff>114302</xdr:rowOff>
    </xdr:from>
    <xdr:to>
      <xdr:col>3</xdr:col>
      <xdr:colOff>1892299</xdr:colOff>
      <xdr:row>31</xdr:row>
      <xdr:rowOff>19026</xdr:rowOff>
    </xdr:to>
    <xdr:pic>
      <xdr:nvPicPr>
        <xdr:cNvPr id="61" name="Obraz 29" descr="https://bartnikowskimeble.pl/environment/cache/images/0_0_productGfx_8006.jpg">
          <a:extLst>
            <a:ext uri="{FF2B5EF4-FFF2-40B4-BE49-F238E27FC236}">
              <a16:creationId xmlns:a16="http://schemas.microsoft.com/office/drawing/2014/main" xmlns="" id="{00000000-0008-0000-08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62420502"/>
          <a:ext cx="1377949" cy="151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1104900</xdr:colOff>
      <xdr:row>16</xdr:row>
      <xdr:rowOff>95252</xdr:rowOff>
    </xdr:from>
    <xdr:to>
      <xdr:col>3</xdr:col>
      <xdr:colOff>3607594</xdr:colOff>
      <xdr:row>16</xdr:row>
      <xdr:rowOff>2095500</xdr:rowOff>
    </xdr:to>
    <xdr:pic>
      <xdr:nvPicPr>
        <xdr:cNvPr id="62" name="Obraz 26" descr="Szafka kuchenna dwudrzwiowa Odeta 60 cm Szukasz mebli do kuchni?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34373346"/>
          <a:ext cx="2502694" cy="2000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1038225</xdr:colOff>
      <xdr:row>17</xdr:row>
      <xdr:rowOff>47626</xdr:rowOff>
    </xdr:from>
    <xdr:to>
      <xdr:col>3</xdr:col>
      <xdr:colOff>3048000</xdr:colOff>
      <xdr:row>17</xdr:row>
      <xdr:rowOff>3226593</xdr:rowOff>
    </xdr:to>
    <xdr:pic>
      <xdr:nvPicPr>
        <xdr:cNvPr id="63" name="Obraz 27" descr="https://noka.pl/21391-home_default/szafka-kuchenna-odessa-80-g-72-2f.jpg">
          <a:extLs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36407726"/>
          <a:ext cx="2009775" cy="3178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1271589</xdr:colOff>
      <xdr:row>23</xdr:row>
      <xdr:rowOff>409577</xdr:rowOff>
    </xdr:from>
    <xdr:to>
      <xdr:col>3</xdr:col>
      <xdr:colOff>2768600</xdr:colOff>
      <xdr:row>23</xdr:row>
      <xdr:rowOff>2490301</xdr:rowOff>
    </xdr:to>
    <xdr:pic>
      <xdr:nvPicPr>
        <xdr:cNvPr id="65" name="Obraz 31" descr="EMPORO - Dostawka zaokrąglona - konferencyjna, noga okrągła, chromowana  kolor klon, szer.x gł. 1400 x 700 mm">
          <a:extLs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6189" y="50688877"/>
          <a:ext cx="1497011" cy="2080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1214100</xdr:colOff>
      <xdr:row>24</xdr:row>
      <xdr:rowOff>262959</xdr:rowOff>
    </xdr:from>
    <xdr:to>
      <xdr:col>3</xdr:col>
      <xdr:colOff>2781300</xdr:colOff>
      <xdr:row>24</xdr:row>
      <xdr:rowOff>1797844</xdr:rowOff>
    </xdr:to>
    <xdr:pic>
      <xdr:nvPicPr>
        <xdr:cNvPr id="66" name="Obraz 32" descr="EMPORO - Dostawka zaokrąglona - konferencyjna, noga okrągła, chromowana  kolor klon, szer.x gł. 1400 x 700 mm">
          <a:extLst>
            <a:ext uri="{FF2B5EF4-FFF2-40B4-BE49-F238E27FC236}">
              <a16:creationId xmlns:a16="http://schemas.microsoft.com/office/drawing/2014/main" xmlns="" id="{00000000-0008-0000-08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8700" y="53171159"/>
          <a:ext cx="1567200" cy="1534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2108200</xdr:colOff>
      <xdr:row>26</xdr:row>
      <xdr:rowOff>152401</xdr:rowOff>
    </xdr:from>
    <xdr:to>
      <xdr:col>3</xdr:col>
      <xdr:colOff>3365500</xdr:colOff>
      <xdr:row>26</xdr:row>
      <xdr:rowOff>1778001</xdr:rowOff>
    </xdr:to>
    <xdr:pic>
      <xdr:nvPicPr>
        <xdr:cNvPr id="67" name="Obraz 33" descr="Obraz zawierający ściana, wewnątrz, meble, stół&#10;&#10;Opis wygenerowany automatycznie">
          <a:extLs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2800" y="56629301"/>
          <a:ext cx="125730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657226</xdr:colOff>
      <xdr:row>27</xdr:row>
      <xdr:rowOff>247651</xdr:rowOff>
    </xdr:from>
    <xdr:to>
      <xdr:col>3</xdr:col>
      <xdr:colOff>1879600</xdr:colOff>
      <xdr:row>27</xdr:row>
      <xdr:rowOff>2073472</xdr:rowOff>
    </xdr:to>
    <xdr:pic>
      <xdr:nvPicPr>
        <xdr:cNvPr id="68" name="Obraz 34">
          <a:extLst>
            <a:ext uri="{FF2B5EF4-FFF2-40B4-BE49-F238E27FC236}">
              <a16:creationId xmlns:a16="http://schemas.microsoft.com/office/drawing/2014/main" xmlns="" id="{00000000-0008-0000-08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6" y="58680351"/>
          <a:ext cx="1222374" cy="1825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752476</xdr:colOff>
      <xdr:row>32</xdr:row>
      <xdr:rowOff>123825</xdr:rowOff>
    </xdr:from>
    <xdr:to>
      <xdr:col>3</xdr:col>
      <xdr:colOff>2235200</xdr:colOff>
      <xdr:row>32</xdr:row>
      <xdr:rowOff>1778000</xdr:rowOff>
    </xdr:to>
    <xdr:pic>
      <xdr:nvPicPr>
        <xdr:cNvPr id="69" name="Obraz 35" descr="Zobacz obraz źródłowy">
          <a:extLst>
            <a:ext uri="{FF2B5EF4-FFF2-40B4-BE49-F238E27FC236}">
              <a16:creationId xmlns:a16="http://schemas.microsoft.com/office/drawing/2014/main" xmlns="" id="{00000000-0008-0000-08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6" y="65655825"/>
          <a:ext cx="1482724" cy="165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990601</xdr:colOff>
      <xdr:row>33</xdr:row>
      <xdr:rowOff>171452</xdr:rowOff>
    </xdr:from>
    <xdr:to>
      <xdr:col>3</xdr:col>
      <xdr:colOff>2146104</xdr:colOff>
      <xdr:row>33</xdr:row>
      <xdr:rowOff>1457326</xdr:rowOff>
    </xdr:to>
    <xdr:pic>
      <xdr:nvPicPr>
        <xdr:cNvPr id="70" name="Obraz 37" descr="Biurko ergonomiczne WELS, prawe, wzór merano">
          <a:extLst>
            <a:ext uri="{FF2B5EF4-FFF2-40B4-BE49-F238E27FC236}">
              <a16:creationId xmlns:a16="http://schemas.microsoft.com/office/drawing/2014/main" xmlns="" id="{00000000-0008-0000-08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1" y="67522727"/>
          <a:ext cx="1155503" cy="1285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990601</xdr:colOff>
      <xdr:row>34</xdr:row>
      <xdr:rowOff>285751</xdr:rowOff>
    </xdr:from>
    <xdr:to>
      <xdr:col>3</xdr:col>
      <xdr:colOff>1809750</xdr:colOff>
      <xdr:row>34</xdr:row>
      <xdr:rowOff>1276350</xdr:rowOff>
    </xdr:to>
    <xdr:pic>
      <xdr:nvPicPr>
        <xdr:cNvPr id="71" name="Obraz 38">
          <a:extLst>
            <a:ext uri="{FF2B5EF4-FFF2-40B4-BE49-F238E27FC236}">
              <a16:creationId xmlns:a16="http://schemas.microsoft.com/office/drawing/2014/main" xmlns="" id="{00000000-0008-0000-08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1" y="69599176"/>
          <a:ext cx="819149" cy="990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476251</xdr:colOff>
      <xdr:row>35</xdr:row>
      <xdr:rowOff>209552</xdr:rowOff>
    </xdr:from>
    <xdr:to>
      <xdr:col>3</xdr:col>
      <xdr:colOff>1619250</xdr:colOff>
      <xdr:row>35</xdr:row>
      <xdr:rowOff>1076325</xdr:rowOff>
    </xdr:to>
    <xdr:pic>
      <xdr:nvPicPr>
        <xdr:cNvPr id="72" name="Obraz 39" descr="Zobacz obraz źródłowy">
          <a:extLst>
            <a:ext uri="{FF2B5EF4-FFF2-40B4-BE49-F238E27FC236}">
              <a16:creationId xmlns:a16="http://schemas.microsoft.com/office/drawing/2014/main" xmlns="" id="{00000000-0008-0000-08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1" y="71142227"/>
          <a:ext cx="1142999" cy="866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1238251</xdr:colOff>
      <xdr:row>21</xdr:row>
      <xdr:rowOff>200028</xdr:rowOff>
    </xdr:from>
    <xdr:to>
      <xdr:col>3</xdr:col>
      <xdr:colOff>3133725</xdr:colOff>
      <xdr:row>21</xdr:row>
      <xdr:rowOff>1752600</xdr:rowOff>
    </xdr:to>
    <xdr:pic>
      <xdr:nvPicPr>
        <xdr:cNvPr id="73" name="Shape 55">
          <a:extLst>
            <a:ext uri="{FF2B5EF4-FFF2-40B4-BE49-F238E27FC236}">
              <a16:creationId xmlns:a16="http://schemas.microsoft.com/office/drawing/2014/main" xmlns="" id="{00000000-0008-0000-08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1" y="45834303"/>
          <a:ext cx="1895474" cy="1552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1393770</xdr:colOff>
      <xdr:row>37</xdr:row>
      <xdr:rowOff>155576</xdr:rowOff>
    </xdr:from>
    <xdr:to>
      <xdr:col>3</xdr:col>
      <xdr:colOff>2425699</xdr:colOff>
      <xdr:row>37</xdr:row>
      <xdr:rowOff>1405468</xdr:rowOff>
    </xdr:to>
    <xdr:pic>
      <xdr:nvPicPr>
        <xdr:cNvPr id="74" name="Obraz 42">
          <a:extLst>
            <a:ext uri="{FF2B5EF4-FFF2-40B4-BE49-F238E27FC236}">
              <a16:creationId xmlns:a16="http://schemas.microsoft.com/office/drawing/2014/main" xmlns="" id="{00000000-0008-0000-08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18370" y="74615676"/>
          <a:ext cx="1031929" cy="1249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1047750</xdr:colOff>
      <xdr:row>38</xdr:row>
      <xdr:rowOff>76200</xdr:rowOff>
    </xdr:from>
    <xdr:to>
      <xdr:col>3</xdr:col>
      <xdr:colOff>1928812</xdr:colOff>
      <xdr:row>38</xdr:row>
      <xdr:rowOff>1776043</xdr:rowOff>
    </xdr:to>
    <xdr:pic>
      <xdr:nvPicPr>
        <xdr:cNvPr id="75" name="Shape 55">
          <a:extLst>
            <a:ext uri="{FF2B5EF4-FFF2-40B4-BE49-F238E27FC236}">
              <a16:creationId xmlns:a16="http://schemas.microsoft.com/office/drawing/2014/main" xmlns="" id="{00000000-0008-0000-08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77323950"/>
          <a:ext cx="881062" cy="1699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444998</xdr:colOff>
      <xdr:row>39</xdr:row>
      <xdr:rowOff>411956</xdr:rowOff>
    </xdr:from>
    <xdr:to>
      <xdr:col>3</xdr:col>
      <xdr:colOff>1904999</xdr:colOff>
      <xdr:row>39</xdr:row>
      <xdr:rowOff>1542726</xdr:rowOff>
    </xdr:to>
    <xdr:pic>
      <xdr:nvPicPr>
        <xdr:cNvPr id="76" name="Obraz 44" descr="Szafa ubraniowa wąska GAMA">
          <a:extLs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769598" y="78478856"/>
          <a:ext cx="1460001" cy="1130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1085851</xdr:colOff>
      <xdr:row>40</xdr:row>
      <xdr:rowOff>171451</xdr:rowOff>
    </xdr:from>
    <xdr:to>
      <xdr:col>3</xdr:col>
      <xdr:colOff>1825406</xdr:colOff>
      <xdr:row>40</xdr:row>
      <xdr:rowOff>1471084</xdr:rowOff>
    </xdr:to>
    <xdr:pic>
      <xdr:nvPicPr>
        <xdr:cNvPr id="77" name="Obraz 45" descr="Niska szafka wisząca łazienkowa dąb sonoma półka - 7307712647 - oficjalne  archiwum Allegro">
          <a:extLst>
            <a:ext uri="{FF2B5EF4-FFF2-40B4-BE49-F238E27FC236}">
              <a16:creationId xmlns:a16="http://schemas.microsoft.com/office/drawing/2014/main" xmlns="" id="{00000000-0008-0000-08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5351" y="68762034"/>
          <a:ext cx="739555" cy="1299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800100</xdr:colOff>
      <xdr:row>49</xdr:row>
      <xdr:rowOff>57151</xdr:rowOff>
    </xdr:from>
    <xdr:to>
      <xdr:col>3</xdr:col>
      <xdr:colOff>2228850</xdr:colOff>
      <xdr:row>49</xdr:row>
      <xdr:rowOff>1200151</xdr:rowOff>
    </xdr:to>
    <xdr:pic>
      <xdr:nvPicPr>
        <xdr:cNvPr id="78" name="Obraz 27" descr="https://e.allegroimg.com/original/03521f/274beb5146a381c702446b3bde1e">
          <a:extLst>
            <a:ext uri="{FF2B5EF4-FFF2-40B4-BE49-F238E27FC236}">
              <a16:creationId xmlns:a16="http://schemas.microsoft.com/office/drawing/2014/main" xmlns="" id="{00000000-0008-0000-08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86877526"/>
          <a:ext cx="14287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</xdr:colOff>
      <xdr:row>31</xdr:row>
      <xdr:rowOff>104775</xdr:rowOff>
    </xdr:from>
    <xdr:to>
      <xdr:col>3</xdr:col>
      <xdr:colOff>1879600</xdr:colOff>
      <xdr:row>31</xdr:row>
      <xdr:rowOff>1442357</xdr:rowOff>
    </xdr:to>
    <xdr:pic>
      <xdr:nvPicPr>
        <xdr:cNvPr id="79" name="Obraz 29" descr="https://bartnikowskimeble.pl/environment/cache/images/0_0_productGfx_8006.jpg">
          <a:extLst>
            <a:ext uri="{FF2B5EF4-FFF2-40B4-BE49-F238E27FC236}">
              <a16:creationId xmlns:a16="http://schemas.microsoft.com/office/drawing/2014/main" xmlns="" id="{00000000-0008-0000-08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4023875"/>
          <a:ext cx="1203325" cy="1337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828676</xdr:colOff>
      <xdr:row>50</xdr:row>
      <xdr:rowOff>142876</xdr:rowOff>
    </xdr:from>
    <xdr:to>
      <xdr:col>3</xdr:col>
      <xdr:colOff>1869281</xdr:colOff>
      <xdr:row>50</xdr:row>
      <xdr:rowOff>1171576</xdr:rowOff>
    </xdr:to>
    <xdr:pic>
      <xdr:nvPicPr>
        <xdr:cNvPr id="80" name="Obraz 67" descr="Stół konferencyjny Steven, 150 x 75 x 74 cm, wersja prosta">
          <a:extLst>
            <a:ext uri="{FF2B5EF4-FFF2-40B4-BE49-F238E27FC236}">
              <a16:creationId xmlns:a16="http://schemas.microsoft.com/office/drawing/2014/main" xmlns="" id="{00000000-0008-0000-08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1" y="89142095"/>
          <a:ext cx="104060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4683125</xdr:colOff>
      <xdr:row>3</xdr:row>
      <xdr:rowOff>873125</xdr:rowOff>
    </xdr:from>
    <xdr:to>
      <xdr:col>3</xdr:col>
      <xdr:colOff>1706562</xdr:colOff>
      <xdr:row>3</xdr:row>
      <xdr:rowOff>1544776</xdr:rowOff>
    </xdr:to>
    <xdr:pic>
      <xdr:nvPicPr>
        <xdr:cNvPr id="81" name="Obraz 71" descr="produkt_faktor-sklep_0551_un17-sat-300×270">
          <a:extLst>
            <a:ext uri="{FF2B5EF4-FFF2-40B4-BE49-F238E27FC236}">
              <a16:creationId xmlns:a16="http://schemas.microsoft.com/office/drawing/2014/main" xmlns="" id="{00000000-0008-0000-08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638425"/>
          <a:ext cx="1963737" cy="671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1643062</xdr:colOff>
      <xdr:row>6</xdr:row>
      <xdr:rowOff>353750</xdr:rowOff>
    </xdr:from>
    <xdr:to>
      <xdr:col>3</xdr:col>
      <xdr:colOff>4036219</xdr:colOff>
      <xdr:row>6</xdr:row>
      <xdr:rowOff>3669174</xdr:rowOff>
    </xdr:to>
    <xdr:pic>
      <xdr:nvPicPr>
        <xdr:cNvPr id="82" name="Obraz 1">
          <a:extLst>
            <a:ext uri="{FF2B5EF4-FFF2-40B4-BE49-F238E27FC236}">
              <a16:creationId xmlns:a16="http://schemas.microsoft.com/office/drawing/2014/main" xmlns="" id="{00000000-0008-0000-08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6687" y="9307250"/>
          <a:ext cx="2393157" cy="331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1514475</xdr:colOff>
      <xdr:row>8</xdr:row>
      <xdr:rowOff>228601</xdr:rowOff>
    </xdr:from>
    <xdr:to>
      <xdr:col>3</xdr:col>
      <xdr:colOff>3702844</xdr:colOff>
      <xdr:row>8</xdr:row>
      <xdr:rowOff>2918353</xdr:rowOff>
    </xdr:to>
    <xdr:pic>
      <xdr:nvPicPr>
        <xdr:cNvPr id="83" name="Obraz 3">
          <a:extLst>
            <a:ext uri="{FF2B5EF4-FFF2-40B4-BE49-F238E27FC236}">
              <a16:creationId xmlns:a16="http://schemas.microsoft.com/office/drawing/2014/main" xmlns="" id="{00000000-0008-0000-08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14778039"/>
          <a:ext cx="2188369" cy="2689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1238251</xdr:colOff>
      <xdr:row>36</xdr:row>
      <xdr:rowOff>142876</xdr:rowOff>
    </xdr:from>
    <xdr:to>
      <xdr:col>3</xdr:col>
      <xdr:colOff>2676525</xdr:colOff>
      <xdr:row>36</xdr:row>
      <xdr:rowOff>1587500</xdr:rowOff>
    </xdr:to>
    <xdr:pic>
      <xdr:nvPicPr>
        <xdr:cNvPr id="84" name="Obraz 44" descr="Regał G 40 II 1D sonoma">
          <a:extLst>
            <a:ext uri="{FF2B5EF4-FFF2-40B4-BE49-F238E27FC236}">
              <a16:creationId xmlns:a16="http://schemas.microsoft.com/office/drawing/2014/main" xmlns="" id="{00000000-0008-0000-08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1" y="72694801"/>
          <a:ext cx="1438274" cy="1444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41</xdr:row>
      <xdr:rowOff>104776</xdr:rowOff>
    </xdr:from>
    <xdr:to>
      <xdr:col>3</xdr:col>
      <xdr:colOff>2988468</xdr:colOff>
      <xdr:row>41</xdr:row>
      <xdr:rowOff>1599162</xdr:rowOff>
    </xdr:to>
    <xdr:pic>
      <xdr:nvPicPr>
        <xdr:cNvPr id="85" name="Obraz 47" descr="Garderoba z wieszakami PRIMO, 3 haczyki, półka, wenge">
          <a:extLst>
            <a:ext uri="{FF2B5EF4-FFF2-40B4-BE49-F238E27FC236}">
              <a16:creationId xmlns:a16="http://schemas.microsoft.com/office/drawing/2014/main" xmlns="" id="{00000000-0008-0000-08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81995964"/>
          <a:ext cx="2407443" cy="1494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520700</xdr:colOff>
      <xdr:row>10</xdr:row>
      <xdr:rowOff>533400</xdr:rowOff>
    </xdr:from>
    <xdr:to>
      <xdr:col>3</xdr:col>
      <xdr:colOff>1854200</xdr:colOff>
      <xdr:row>10</xdr:row>
      <xdr:rowOff>1752600</xdr:rowOff>
    </xdr:to>
    <xdr:pic>
      <xdr:nvPicPr>
        <xdr:cNvPr id="86" name="grafika2">
          <a:extLst>
            <a:ext uri="{FF2B5EF4-FFF2-40B4-BE49-F238E27FC236}">
              <a16:creationId xmlns:a16="http://schemas.microsoft.com/office/drawing/2014/main" xmlns="" id="{CE9EA098-20AE-447C-BE13-7167923B9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lum bright="-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5300" y="19939000"/>
          <a:ext cx="13335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1524000</xdr:colOff>
      <xdr:row>9</xdr:row>
      <xdr:rowOff>88900</xdr:rowOff>
    </xdr:from>
    <xdr:to>
      <xdr:col>3</xdr:col>
      <xdr:colOff>2387600</xdr:colOff>
      <xdr:row>9</xdr:row>
      <xdr:rowOff>1611416</xdr:rowOff>
    </xdr:to>
    <xdr:pic>
      <xdr:nvPicPr>
        <xdr:cNvPr id="87" name="grafika1">
          <a:extLst>
            <a:ext uri="{FF2B5EF4-FFF2-40B4-BE49-F238E27FC236}">
              <a16:creationId xmlns:a16="http://schemas.microsoft.com/office/drawing/2014/main" xmlns="" id="{1974E673-9366-4A4A-BA8A-37DDAD036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lum bright="-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7754600"/>
          <a:ext cx="863600" cy="1522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1943100</xdr:colOff>
      <xdr:row>11</xdr:row>
      <xdr:rowOff>1795462</xdr:rowOff>
    </xdr:to>
    <xdr:pic>
      <xdr:nvPicPr>
        <xdr:cNvPr id="88" name="Obraz 29" descr="https://noka.pl/23387-home_default/komoda-6-dante.jpg">
          <a:extLst>
            <a:ext uri="{FF2B5EF4-FFF2-40B4-BE49-F238E27FC236}">
              <a16:creationId xmlns:a16="http://schemas.microsoft.com/office/drawing/2014/main" xmlns="" id="{492BAC26-E452-4506-A7B3-6C81AF011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1717000"/>
          <a:ext cx="1943100" cy="1795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1054100</xdr:colOff>
      <xdr:row>12</xdr:row>
      <xdr:rowOff>393700</xdr:rowOff>
    </xdr:from>
    <xdr:to>
      <xdr:col>3</xdr:col>
      <xdr:colOff>3162300</xdr:colOff>
      <xdr:row>12</xdr:row>
      <xdr:rowOff>2290383</xdr:rowOff>
    </xdr:to>
    <xdr:pic>
      <xdr:nvPicPr>
        <xdr:cNvPr id="89" name="Shape 19">
          <a:extLst>
            <a:ext uri="{FF2B5EF4-FFF2-40B4-BE49-F238E27FC236}">
              <a16:creationId xmlns:a16="http://schemas.microsoft.com/office/drawing/2014/main" xmlns="" id="{43B1D5E7-B159-4C36-BA37-6953BB1FC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8700" y="24193500"/>
          <a:ext cx="2108200" cy="189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180976</xdr:colOff>
      <xdr:row>4</xdr:row>
      <xdr:rowOff>219075</xdr:rowOff>
    </xdr:from>
    <xdr:to>
      <xdr:col>3</xdr:col>
      <xdr:colOff>5448300</xdr:colOff>
      <xdr:row>4</xdr:row>
      <xdr:rowOff>2583656</xdr:rowOff>
    </xdr:to>
    <xdr:pic>
      <xdr:nvPicPr>
        <xdr:cNvPr id="2" name="Obraz 24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1" y="4683919"/>
          <a:ext cx="5267324" cy="2364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30956</xdr:colOff>
      <xdr:row>5</xdr:row>
      <xdr:rowOff>73818</xdr:rowOff>
    </xdr:from>
    <xdr:to>
      <xdr:col>3</xdr:col>
      <xdr:colOff>5193506</xdr:colOff>
      <xdr:row>5</xdr:row>
      <xdr:rowOff>1950720</xdr:rowOff>
    </xdr:to>
    <xdr:pic>
      <xdr:nvPicPr>
        <xdr:cNvPr id="3" name="Obraz 53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7756" y="6459378"/>
          <a:ext cx="5162550" cy="187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457202</xdr:colOff>
      <xdr:row>6</xdr:row>
      <xdr:rowOff>161926</xdr:rowOff>
    </xdr:from>
    <xdr:to>
      <xdr:col>3</xdr:col>
      <xdr:colOff>5543550</xdr:colOff>
      <xdr:row>6</xdr:row>
      <xdr:rowOff>2559844</xdr:rowOff>
    </xdr:to>
    <xdr:pic>
      <xdr:nvPicPr>
        <xdr:cNvPr id="4" name="Obraz 54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7" y="10091739"/>
          <a:ext cx="5086348" cy="239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371476</xdr:colOff>
      <xdr:row>7</xdr:row>
      <xdr:rowOff>257175</xdr:rowOff>
    </xdr:from>
    <xdr:to>
      <xdr:col>3</xdr:col>
      <xdr:colOff>5334000</xdr:colOff>
      <xdr:row>7</xdr:row>
      <xdr:rowOff>3347358</xdr:rowOff>
    </xdr:to>
    <xdr:pic>
      <xdr:nvPicPr>
        <xdr:cNvPr id="5" name="Obraz 56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4297" y="12013746"/>
          <a:ext cx="4962524" cy="3090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311944</xdr:colOff>
      <xdr:row>8</xdr:row>
      <xdr:rowOff>283370</xdr:rowOff>
    </xdr:from>
    <xdr:to>
      <xdr:col>3</xdr:col>
      <xdr:colOff>5350668</xdr:colOff>
      <xdr:row>8</xdr:row>
      <xdr:rowOff>2345531</xdr:rowOff>
    </xdr:to>
    <xdr:pic>
      <xdr:nvPicPr>
        <xdr:cNvPr id="6" name="Obraz 57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1569" y="16106776"/>
          <a:ext cx="5038724" cy="2062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9</xdr:row>
      <xdr:rowOff>76200</xdr:rowOff>
    </xdr:from>
    <xdr:to>
      <xdr:col>3</xdr:col>
      <xdr:colOff>4781550</xdr:colOff>
      <xdr:row>9</xdr:row>
      <xdr:rowOff>2544536</xdr:rowOff>
    </xdr:to>
    <xdr:pic>
      <xdr:nvPicPr>
        <xdr:cNvPr id="7" name="Obraz 58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0946" y="17887950"/>
          <a:ext cx="4543425" cy="2468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533401</xdr:colOff>
      <xdr:row>10</xdr:row>
      <xdr:rowOff>209550</xdr:rowOff>
    </xdr:from>
    <xdr:to>
      <xdr:col>3</xdr:col>
      <xdr:colOff>5334000</xdr:colOff>
      <xdr:row>10</xdr:row>
      <xdr:rowOff>2286000</xdr:rowOff>
    </xdr:to>
    <xdr:pic>
      <xdr:nvPicPr>
        <xdr:cNvPr id="8" name="Obraz 59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6222" y="20851586"/>
          <a:ext cx="4800599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11</xdr:row>
      <xdr:rowOff>238125</xdr:rowOff>
    </xdr:from>
    <xdr:to>
      <xdr:col>4</xdr:col>
      <xdr:colOff>0</xdr:colOff>
      <xdr:row>11</xdr:row>
      <xdr:rowOff>2803070</xdr:rowOff>
    </xdr:to>
    <xdr:pic>
      <xdr:nvPicPr>
        <xdr:cNvPr id="9" name="Obraz 61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8571" y="23370268"/>
          <a:ext cx="5388429" cy="2564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407194</xdr:colOff>
      <xdr:row>12</xdr:row>
      <xdr:rowOff>238124</xdr:rowOff>
    </xdr:from>
    <xdr:to>
      <xdr:col>3</xdr:col>
      <xdr:colOff>5076044</xdr:colOff>
      <xdr:row>12</xdr:row>
      <xdr:rowOff>1895475</xdr:rowOff>
    </xdr:to>
    <xdr:pic>
      <xdr:nvPicPr>
        <xdr:cNvPr id="10" name="Obraz 62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6819" y="26360437"/>
          <a:ext cx="4668850" cy="1657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4660106</xdr:colOff>
      <xdr:row>3</xdr:row>
      <xdr:rowOff>483394</xdr:rowOff>
    </xdr:from>
    <xdr:to>
      <xdr:col>4</xdr:col>
      <xdr:colOff>404813</xdr:colOff>
      <xdr:row>3</xdr:row>
      <xdr:rowOff>809625</xdr:rowOff>
    </xdr:to>
    <xdr:pic>
      <xdr:nvPicPr>
        <xdr:cNvPr id="11" name="Obraz 64" descr="tupai_0001_UG32-0096-GA011_uchwyt-meblowy-ug3211-a-96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9731" y="3043238"/>
          <a:ext cx="1423988" cy="326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1381128</xdr:colOff>
      <xdr:row>3</xdr:row>
      <xdr:rowOff>276226</xdr:rowOff>
    </xdr:from>
    <xdr:to>
      <xdr:col>3</xdr:col>
      <xdr:colOff>2497668</xdr:colOff>
      <xdr:row>3</xdr:row>
      <xdr:rowOff>2497667</xdr:rowOff>
    </xdr:to>
    <xdr:pic>
      <xdr:nvPicPr>
        <xdr:cNvPr id="3" name="Obraz 30" descr="KRZESŁO OBROTOWE ERGO Sklep FPN Nysa - pomoce dydaktyczne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0628" y="2308226"/>
          <a:ext cx="1116540" cy="2221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269876</xdr:colOff>
      <xdr:row>5</xdr:row>
      <xdr:rowOff>238126</xdr:rowOff>
    </xdr:from>
    <xdr:to>
      <xdr:col>3</xdr:col>
      <xdr:colOff>2148418</xdr:colOff>
      <xdr:row>5</xdr:row>
      <xdr:rowOff>2053168</xdr:rowOff>
    </xdr:to>
    <xdr:pic>
      <xdr:nvPicPr>
        <xdr:cNvPr id="4" name="Obraz 47" descr="INVITUS_R17M_steel36_chrome_EpronSyncron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6" y="8122709"/>
          <a:ext cx="1878542" cy="1815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908051</xdr:colOff>
      <xdr:row>7</xdr:row>
      <xdr:rowOff>400050</xdr:rowOff>
    </xdr:from>
    <xdr:to>
      <xdr:col>3</xdr:col>
      <xdr:colOff>2054678</xdr:colOff>
      <xdr:row>7</xdr:row>
      <xdr:rowOff>1673679</xdr:rowOff>
    </xdr:to>
    <xdr:pic>
      <xdr:nvPicPr>
        <xdr:cNvPr id="5" name="Obraz 55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480" y="11544300"/>
          <a:ext cx="1146627" cy="1273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594012</xdr:colOff>
      <xdr:row>8</xdr:row>
      <xdr:rowOff>109104</xdr:rowOff>
    </xdr:from>
    <xdr:to>
      <xdr:col>3</xdr:col>
      <xdr:colOff>1922318</xdr:colOff>
      <xdr:row>8</xdr:row>
      <xdr:rowOff>1454728</xdr:rowOff>
    </xdr:to>
    <xdr:pic>
      <xdr:nvPicPr>
        <xdr:cNvPr id="6" name="Obraz 63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967" y="13868399"/>
          <a:ext cx="1328306" cy="1345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889001</xdr:colOff>
      <xdr:row>6</xdr:row>
      <xdr:rowOff>25400</xdr:rowOff>
    </xdr:from>
    <xdr:to>
      <xdr:col>3</xdr:col>
      <xdr:colOff>1651000</xdr:colOff>
      <xdr:row>6</xdr:row>
      <xdr:rowOff>1407583</xdr:rowOff>
    </xdr:to>
    <xdr:pic>
      <xdr:nvPicPr>
        <xdr:cNvPr id="7" name="Obraz 6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1" y="10428817"/>
          <a:ext cx="761999" cy="1382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1684110</xdr:colOff>
      <xdr:row>4</xdr:row>
      <xdr:rowOff>163286</xdr:rowOff>
    </xdr:from>
    <xdr:to>
      <xdr:col>3</xdr:col>
      <xdr:colOff>2768333</xdr:colOff>
      <xdr:row>4</xdr:row>
      <xdr:rowOff>1602368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FB956B26-3DA3-4054-A39C-8EF1AAC26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9596" y="5551715"/>
          <a:ext cx="1084223" cy="1439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292"/>
  <sheetViews>
    <sheetView topLeftCell="A43" zoomScale="80" zoomScaleNormal="80" workbookViewId="0">
      <selection activeCell="C7" sqref="C7"/>
    </sheetView>
  </sheetViews>
  <sheetFormatPr defaultRowHeight="12.75"/>
  <cols>
    <col min="1" max="1" width="4.140625" style="33" customWidth="1"/>
    <col min="2" max="2" width="16.140625" style="33" customWidth="1"/>
    <col min="3" max="4" width="72" style="33" customWidth="1"/>
    <col min="5" max="5" width="8.7109375" style="33" customWidth="1"/>
    <col min="6" max="6" width="11" style="33" customWidth="1"/>
    <col min="7" max="7" width="16.7109375" style="16" customWidth="1"/>
    <col min="8" max="8" width="12.7109375" style="14" customWidth="1"/>
    <col min="9" max="9" width="14.28515625" style="14" customWidth="1"/>
    <col min="10" max="10" width="9.140625" style="14"/>
    <col min="11" max="11" width="23.85546875" style="14" customWidth="1"/>
    <col min="12" max="256" width="9.140625" style="14"/>
    <col min="257" max="257" width="4.140625" style="14" customWidth="1"/>
    <col min="258" max="258" width="16.140625" style="14" customWidth="1"/>
    <col min="259" max="259" width="72" style="14" customWidth="1"/>
    <col min="260" max="260" width="63.140625" style="14" customWidth="1"/>
    <col min="261" max="261" width="8.7109375" style="14" customWidth="1"/>
    <col min="262" max="262" width="11" style="14" customWidth="1"/>
    <col min="263" max="263" width="16.7109375" style="14" customWidth="1"/>
    <col min="264" max="512" width="9.140625" style="14"/>
    <col min="513" max="513" width="4.140625" style="14" customWidth="1"/>
    <col min="514" max="514" width="16.140625" style="14" customWidth="1"/>
    <col min="515" max="515" width="72" style="14" customWidth="1"/>
    <col min="516" max="516" width="63.140625" style="14" customWidth="1"/>
    <col min="517" max="517" width="8.7109375" style="14" customWidth="1"/>
    <col min="518" max="518" width="11" style="14" customWidth="1"/>
    <col min="519" max="519" width="16.7109375" style="14" customWidth="1"/>
    <col min="520" max="768" width="9.140625" style="14"/>
    <col min="769" max="769" width="4.140625" style="14" customWidth="1"/>
    <col min="770" max="770" width="16.140625" style="14" customWidth="1"/>
    <col min="771" max="771" width="72" style="14" customWidth="1"/>
    <col min="772" max="772" width="63.140625" style="14" customWidth="1"/>
    <col min="773" max="773" width="8.7109375" style="14" customWidth="1"/>
    <col min="774" max="774" width="11" style="14" customWidth="1"/>
    <col min="775" max="775" width="16.7109375" style="14" customWidth="1"/>
    <col min="776" max="1024" width="9.140625" style="14"/>
    <col min="1025" max="1025" width="4.140625" style="14" customWidth="1"/>
    <col min="1026" max="1026" width="16.140625" style="14" customWidth="1"/>
    <col min="1027" max="1027" width="72" style="14" customWidth="1"/>
    <col min="1028" max="1028" width="63.140625" style="14" customWidth="1"/>
    <col min="1029" max="1029" width="8.7109375" style="14" customWidth="1"/>
    <col min="1030" max="1030" width="11" style="14" customWidth="1"/>
    <col min="1031" max="1031" width="16.7109375" style="14" customWidth="1"/>
    <col min="1032" max="1280" width="9.140625" style="14"/>
    <col min="1281" max="1281" width="4.140625" style="14" customWidth="1"/>
    <col min="1282" max="1282" width="16.140625" style="14" customWidth="1"/>
    <col min="1283" max="1283" width="72" style="14" customWidth="1"/>
    <col min="1284" max="1284" width="63.140625" style="14" customWidth="1"/>
    <col min="1285" max="1285" width="8.7109375" style="14" customWidth="1"/>
    <col min="1286" max="1286" width="11" style="14" customWidth="1"/>
    <col min="1287" max="1287" width="16.7109375" style="14" customWidth="1"/>
    <col min="1288" max="1536" width="9.140625" style="14"/>
    <col min="1537" max="1537" width="4.140625" style="14" customWidth="1"/>
    <col min="1538" max="1538" width="16.140625" style="14" customWidth="1"/>
    <col min="1539" max="1539" width="72" style="14" customWidth="1"/>
    <col min="1540" max="1540" width="63.140625" style="14" customWidth="1"/>
    <col min="1541" max="1541" width="8.7109375" style="14" customWidth="1"/>
    <col min="1542" max="1542" width="11" style="14" customWidth="1"/>
    <col min="1543" max="1543" width="16.7109375" style="14" customWidth="1"/>
    <col min="1544" max="1792" width="9.140625" style="14"/>
    <col min="1793" max="1793" width="4.140625" style="14" customWidth="1"/>
    <col min="1794" max="1794" width="16.140625" style="14" customWidth="1"/>
    <col min="1795" max="1795" width="72" style="14" customWidth="1"/>
    <col min="1796" max="1796" width="63.140625" style="14" customWidth="1"/>
    <col min="1797" max="1797" width="8.7109375" style="14" customWidth="1"/>
    <col min="1798" max="1798" width="11" style="14" customWidth="1"/>
    <col min="1799" max="1799" width="16.7109375" style="14" customWidth="1"/>
    <col min="1800" max="2048" width="9.140625" style="14"/>
    <col min="2049" max="2049" width="4.140625" style="14" customWidth="1"/>
    <col min="2050" max="2050" width="16.140625" style="14" customWidth="1"/>
    <col min="2051" max="2051" width="72" style="14" customWidth="1"/>
    <col min="2052" max="2052" width="63.140625" style="14" customWidth="1"/>
    <col min="2053" max="2053" width="8.7109375" style="14" customWidth="1"/>
    <col min="2054" max="2054" width="11" style="14" customWidth="1"/>
    <col min="2055" max="2055" width="16.7109375" style="14" customWidth="1"/>
    <col min="2056" max="2304" width="9.140625" style="14"/>
    <col min="2305" max="2305" width="4.140625" style="14" customWidth="1"/>
    <col min="2306" max="2306" width="16.140625" style="14" customWidth="1"/>
    <col min="2307" max="2307" width="72" style="14" customWidth="1"/>
    <col min="2308" max="2308" width="63.140625" style="14" customWidth="1"/>
    <col min="2309" max="2309" width="8.7109375" style="14" customWidth="1"/>
    <col min="2310" max="2310" width="11" style="14" customWidth="1"/>
    <col min="2311" max="2311" width="16.7109375" style="14" customWidth="1"/>
    <col min="2312" max="2560" width="9.140625" style="14"/>
    <col min="2561" max="2561" width="4.140625" style="14" customWidth="1"/>
    <col min="2562" max="2562" width="16.140625" style="14" customWidth="1"/>
    <col min="2563" max="2563" width="72" style="14" customWidth="1"/>
    <col min="2564" max="2564" width="63.140625" style="14" customWidth="1"/>
    <col min="2565" max="2565" width="8.7109375" style="14" customWidth="1"/>
    <col min="2566" max="2566" width="11" style="14" customWidth="1"/>
    <col min="2567" max="2567" width="16.7109375" style="14" customWidth="1"/>
    <col min="2568" max="2816" width="9.140625" style="14"/>
    <col min="2817" max="2817" width="4.140625" style="14" customWidth="1"/>
    <col min="2818" max="2818" width="16.140625" style="14" customWidth="1"/>
    <col min="2819" max="2819" width="72" style="14" customWidth="1"/>
    <col min="2820" max="2820" width="63.140625" style="14" customWidth="1"/>
    <col min="2821" max="2821" width="8.7109375" style="14" customWidth="1"/>
    <col min="2822" max="2822" width="11" style="14" customWidth="1"/>
    <col min="2823" max="2823" width="16.7109375" style="14" customWidth="1"/>
    <col min="2824" max="3072" width="9.140625" style="14"/>
    <col min="3073" max="3073" width="4.140625" style="14" customWidth="1"/>
    <col min="3074" max="3074" width="16.140625" style="14" customWidth="1"/>
    <col min="3075" max="3075" width="72" style="14" customWidth="1"/>
    <col min="3076" max="3076" width="63.140625" style="14" customWidth="1"/>
    <col min="3077" max="3077" width="8.7109375" style="14" customWidth="1"/>
    <col min="3078" max="3078" width="11" style="14" customWidth="1"/>
    <col min="3079" max="3079" width="16.7109375" style="14" customWidth="1"/>
    <col min="3080" max="3328" width="9.140625" style="14"/>
    <col min="3329" max="3329" width="4.140625" style="14" customWidth="1"/>
    <col min="3330" max="3330" width="16.140625" style="14" customWidth="1"/>
    <col min="3331" max="3331" width="72" style="14" customWidth="1"/>
    <col min="3332" max="3332" width="63.140625" style="14" customWidth="1"/>
    <col min="3333" max="3333" width="8.7109375" style="14" customWidth="1"/>
    <col min="3334" max="3334" width="11" style="14" customWidth="1"/>
    <col min="3335" max="3335" width="16.7109375" style="14" customWidth="1"/>
    <col min="3336" max="3584" width="9.140625" style="14"/>
    <col min="3585" max="3585" width="4.140625" style="14" customWidth="1"/>
    <col min="3586" max="3586" width="16.140625" style="14" customWidth="1"/>
    <col min="3587" max="3587" width="72" style="14" customWidth="1"/>
    <col min="3588" max="3588" width="63.140625" style="14" customWidth="1"/>
    <col min="3589" max="3589" width="8.7109375" style="14" customWidth="1"/>
    <col min="3590" max="3590" width="11" style="14" customWidth="1"/>
    <col min="3591" max="3591" width="16.7109375" style="14" customWidth="1"/>
    <col min="3592" max="3840" width="9.140625" style="14"/>
    <col min="3841" max="3841" width="4.140625" style="14" customWidth="1"/>
    <col min="3842" max="3842" width="16.140625" style="14" customWidth="1"/>
    <col min="3843" max="3843" width="72" style="14" customWidth="1"/>
    <col min="3844" max="3844" width="63.140625" style="14" customWidth="1"/>
    <col min="3845" max="3845" width="8.7109375" style="14" customWidth="1"/>
    <col min="3846" max="3846" width="11" style="14" customWidth="1"/>
    <col min="3847" max="3847" width="16.7109375" style="14" customWidth="1"/>
    <col min="3848" max="4096" width="9.140625" style="14"/>
    <col min="4097" max="4097" width="4.140625" style="14" customWidth="1"/>
    <col min="4098" max="4098" width="16.140625" style="14" customWidth="1"/>
    <col min="4099" max="4099" width="72" style="14" customWidth="1"/>
    <col min="4100" max="4100" width="63.140625" style="14" customWidth="1"/>
    <col min="4101" max="4101" width="8.7109375" style="14" customWidth="1"/>
    <col min="4102" max="4102" width="11" style="14" customWidth="1"/>
    <col min="4103" max="4103" width="16.7109375" style="14" customWidth="1"/>
    <col min="4104" max="4352" width="9.140625" style="14"/>
    <col min="4353" max="4353" width="4.140625" style="14" customWidth="1"/>
    <col min="4354" max="4354" width="16.140625" style="14" customWidth="1"/>
    <col min="4355" max="4355" width="72" style="14" customWidth="1"/>
    <col min="4356" max="4356" width="63.140625" style="14" customWidth="1"/>
    <col min="4357" max="4357" width="8.7109375" style="14" customWidth="1"/>
    <col min="4358" max="4358" width="11" style="14" customWidth="1"/>
    <col min="4359" max="4359" width="16.7109375" style="14" customWidth="1"/>
    <col min="4360" max="4608" width="9.140625" style="14"/>
    <col min="4609" max="4609" width="4.140625" style="14" customWidth="1"/>
    <col min="4610" max="4610" width="16.140625" style="14" customWidth="1"/>
    <col min="4611" max="4611" width="72" style="14" customWidth="1"/>
    <col min="4612" max="4612" width="63.140625" style="14" customWidth="1"/>
    <col min="4613" max="4613" width="8.7109375" style="14" customWidth="1"/>
    <col min="4614" max="4614" width="11" style="14" customWidth="1"/>
    <col min="4615" max="4615" width="16.7109375" style="14" customWidth="1"/>
    <col min="4616" max="4864" width="9.140625" style="14"/>
    <col min="4865" max="4865" width="4.140625" style="14" customWidth="1"/>
    <col min="4866" max="4866" width="16.140625" style="14" customWidth="1"/>
    <col min="4867" max="4867" width="72" style="14" customWidth="1"/>
    <col min="4868" max="4868" width="63.140625" style="14" customWidth="1"/>
    <col min="4869" max="4869" width="8.7109375" style="14" customWidth="1"/>
    <col min="4870" max="4870" width="11" style="14" customWidth="1"/>
    <col min="4871" max="4871" width="16.7109375" style="14" customWidth="1"/>
    <col min="4872" max="5120" width="9.140625" style="14"/>
    <col min="5121" max="5121" width="4.140625" style="14" customWidth="1"/>
    <col min="5122" max="5122" width="16.140625" style="14" customWidth="1"/>
    <col min="5123" max="5123" width="72" style="14" customWidth="1"/>
    <col min="5124" max="5124" width="63.140625" style="14" customWidth="1"/>
    <col min="5125" max="5125" width="8.7109375" style="14" customWidth="1"/>
    <col min="5126" max="5126" width="11" style="14" customWidth="1"/>
    <col min="5127" max="5127" width="16.7109375" style="14" customWidth="1"/>
    <col min="5128" max="5376" width="9.140625" style="14"/>
    <col min="5377" max="5377" width="4.140625" style="14" customWidth="1"/>
    <col min="5378" max="5378" width="16.140625" style="14" customWidth="1"/>
    <col min="5379" max="5379" width="72" style="14" customWidth="1"/>
    <col min="5380" max="5380" width="63.140625" style="14" customWidth="1"/>
    <col min="5381" max="5381" width="8.7109375" style="14" customWidth="1"/>
    <col min="5382" max="5382" width="11" style="14" customWidth="1"/>
    <col min="5383" max="5383" width="16.7109375" style="14" customWidth="1"/>
    <col min="5384" max="5632" width="9.140625" style="14"/>
    <col min="5633" max="5633" width="4.140625" style="14" customWidth="1"/>
    <col min="5634" max="5634" width="16.140625" style="14" customWidth="1"/>
    <col min="5635" max="5635" width="72" style="14" customWidth="1"/>
    <col min="5636" max="5636" width="63.140625" style="14" customWidth="1"/>
    <col min="5637" max="5637" width="8.7109375" style="14" customWidth="1"/>
    <col min="5638" max="5638" width="11" style="14" customWidth="1"/>
    <col min="5639" max="5639" width="16.7109375" style="14" customWidth="1"/>
    <col min="5640" max="5888" width="9.140625" style="14"/>
    <col min="5889" max="5889" width="4.140625" style="14" customWidth="1"/>
    <col min="5890" max="5890" width="16.140625" style="14" customWidth="1"/>
    <col min="5891" max="5891" width="72" style="14" customWidth="1"/>
    <col min="5892" max="5892" width="63.140625" style="14" customWidth="1"/>
    <col min="5893" max="5893" width="8.7109375" style="14" customWidth="1"/>
    <col min="5894" max="5894" width="11" style="14" customWidth="1"/>
    <col min="5895" max="5895" width="16.7109375" style="14" customWidth="1"/>
    <col min="5896" max="6144" width="9.140625" style="14"/>
    <col min="6145" max="6145" width="4.140625" style="14" customWidth="1"/>
    <col min="6146" max="6146" width="16.140625" style="14" customWidth="1"/>
    <col min="6147" max="6147" width="72" style="14" customWidth="1"/>
    <col min="6148" max="6148" width="63.140625" style="14" customWidth="1"/>
    <col min="6149" max="6149" width="8.7109375" style="14" customWidth="1"/>
    <col min="6150" max="6150" width="11" style="14" customWidth="1"/>
    <col min="6151" max="6151" width="16.7109375" style="14" customWidth="1"/>
    <col min="6152" max="6400" width="9.140625" style="14"/>
    <col min="6401" max="6401" width="4.140625" style="14" customWidth="1"/>
    <col min="6402" max="6402" width="16.140625" style="14" customWidth="1"/>
    <col min="6403" max="6403" width="72" style="14" customWidth="1"/>
    <col min="6404" max="6404" width="63.140625" style="14" customWidth="1"/>
    <col min="6405" max="6405" width="8.7109375" style="14" customWidth="1"/>
    <col min="6406" max="6406" width="11" style="14" customWidth="1"/>
    <col min="6407" max="6407" width="16.7109375" style="14" customWidth="1"/>
    <col min="6408" max="6656" width="9.140625" style="14"/>
    <col min="6657" max="6657" width="4.140625" style="14" customWidth="1"/>
    <col min="6658" max="6658" width="16.140625" style="14" customWidth="1"/>
    <col min="6659" max="6659" width="72" style="14" customWidth="1"/>
    <col min="6660" max="6660" width="63.140625" style="14" customWidth="1"/>
    <col min="6661" max="6661" width="8.7109375" style="14" customWidth="1"/>
    <col min="6662" max="6662" width="11" style="14" customWidth="1"/>
    <col min="6663" max="6663" width="16.7109375" style="14" customWidth="1"/>
    <col min="6664" max="6912" width="9.140625" style="14"/>
    <col min="6913" max="6913" width="4.140625" style="14" customWidth="1"/>
    <col min="6914" max="6914" width="16.140625" style="14" customWidth="1"/>
    <col min="6915" max="6915" width="72" style="14" customWidth="1"/>
    <col min="6916" max="6916" width="63.140625" style="14" customWidth="1"/>
    <col min="6917" max="6917" width="8.7109375" style="14" customWidth="1"/>
    <col min="6918" max="6918" width="11" style="14" customWidth="1"/>
    <col min="6919" max="6919" width="16.7109375" style="14" customWidth="1"/>
    <col min="6920" max="7168" width="9.140625" style="14"/>
    <col min="7169" max="7169" width="4.140625" style="14" customWidth="1"/>
    <col min="7170" max="7170" width="16.140625" style="14" customWidth="1"/>
    <col min="7171" max="7171" width="72" style="14" customWidth="1"/>
    <col min="7172" max="7172" width="63.140625" style="14" customWidth="1"/>
    <col min="7173" max="7173" width="8.7109375" style="14" customWidth="1"/>
    <col min="7174" max="7174" width="11" style="14" customWidth="1"/>
    <col min="7175" max="7175" width="16.7109375" style="14" customWidth="1"/>
    <col min="7176" max="7424" width="9.140625" style="14"/>
    <col min="7425" max="7425" width="4.140625" style="14" customWidth="1"/>
    <col min="7426" max="7426" width="16.140625" style="14" customWidth="1"/>
    <col min="7427" max="7427" width="72" style="14" customWidth="1"/>
    <col min="7428" max="7428" width="63.140625" style="14" customWidth="1"/>
    <col min="7429" max="7429" width="8.7109375" style="14" customWidth="1"/>
    <col min="7430" max="7430" width="11" style="14" customWidth="1"/>
    <col min="7431" max="7431" width="16.7109375" style="14" customWidth="1"/>
    <col min="7432" max="7680" width="9.140625" style="14"/>
    <col min="7681" max="7681" width="4.140625" style="14" customWidth="1"/>
    <col min="7682" max="7682" width="16.140625" style="14" customWidth="1"/>
    <col min="7683" max="7683" width="72" style="14" customWidth="1"/>
    <col min="7684" max="7684" width="63.140625" style="14" customWidth="1"/>
    <col min="7685" max="7685" width="8.7109375" style="14" customWidth="1"/>
    <col min="7686" max="7686" width="11" style="14" customWidth="1"/>
    <col min="7687" max="7687" width="16.7109375" style="14" customWidth="1"/>
    <col min="7688" max="7936" width="9.140625" style="14"/>
    <col min="7937" max="7937" width="4.140625" style="14" customWidth="1"/>
    <col min="7938" max="7938" width="16.140625" style="14" customWidth="1"/>
    <col min="7939" max="7939" width="72" style="14" customWidth="1"/>
    <col min="7940" max="7940" width="63.140625" style="14" customWidth="1"/>
    <col min="7941" max="7941" width="8.7109375" style="14" customWidth="1"/>
    <col min="7942" max="7942" width="11" style="14" customWidth="1"/>
    <col min="7943" max="7943" width="16.7109375" style="14" customWidth="1"/>
    <col min="7944" max="8192" width="9.140625" style="14"/>
    <col min="8193" max="8193" width="4.140625" style="14" customWidth="1"/>
    <col min="8194" max="8194" width="16.140625" style="14" customWidth="1"/>
    <col min="8195" max="8195" width="72" style="14" customWidth="1"/>
    <col min="8196" max="8196" width="63.140625" style="14" customWidth="1"/>
    <col min="8197" max="8197" width="8.7109375" style="14" customWidth="1"/>
    <col min="8198" max="8198" width="11" style="14" customWidth="1"/>
    <col min="8199" max="8199" width="16.7109375" style="14" customWidth="1"/>
    <col min="8200" max="8448" width="9.140625" style="14"/>
    <col min="8449" max="8449" width="4.140625" style="14" customWidth="1"/>
    <col min="8450" max="8450" width="16.140625" style="14" customWidth="1"/>
    <col min="8451" max="8451" width="72" style="14" customWidth="1"/>
    <col min="8452" max="8452" width="63.140625" style="14" customWidth="1"/>
    <col min="8453" max="8453" width="8.7109375" style="14" customWidth="1"/>
    <col min="8454" max="8454" width="11" style="14" customWidth="1"/>
    <col min="8455" max="8455" width="16.7109375" style="14" customWidth="1"/>
    <col min="8456" max="8704" width="9.140625" style="14"/>
    <col min="8705" max="8705" width="4.140625" style="14" customWidth="1"/>
    <col min="8706" max="8706" width="16.140625" style="14" customWidth="1"/>
    <col min="8707" max="8707" width="72" style="14" customWidth="1"/>
    <col min="8708" max="8708" width="63.140625" style="14" customWidth="1"/>
    <col min="8709" max="8709" width="8.7109375" style="14" customWidth="1"/>
    <col min="8710" max="8710" width="11" style="14" customWidth="1"/>
    <col min="8711" max="8711" width="16.7109375" style="14" customWidth="1"/>
    <col min="8712" max="8960" width="9.140625" style="14"/>
    <col min="8961" max="8961" width="4.140625" style="14" customWidth="1"/>
    <col min="8962" max="8962" width="16.140625" style="14" customWidth="1"/>
    <col min="8963" max="8963" width="72" style="14" customWidth="1"/>
    <col min="8964" max="8964" width="63.140625" style="14" customWidth="1"/>
    <col min="8965" max="8965" width="8.7109375" style="14" customWidth="1"/>
    <col min="8966" max="8966" width="11" style="14" customWidth="1"/>
    <col min="8967" max="8967" width="16.7109375" style="14" customWidth="1"/>
    <col min="8968" max="9216" width="9.140625" style="14"/>
    <col min="9217" max="9217" width="4.140625" style="14" customWidth="1"/>
    <col min="9218" max="9218" width="16.140625" style="14" customWidth="1"/>
    <col min="9219" max="9219" width="72" style="14" customWidth="1"/>
    <col min="9220" max="9220" width="63.140625" style="14" customWidth="1"/>
    <col min="9221" max="9221" width="8.7109375" style="14" customWidth="1"/>
    <col min="9222" max="9222" width="11" style="14" customWidth="1"/>
    <col min="9223" max="9223" width="16.7109375" style="14" customWidth="1"/>
    <col min="9224" max="9472" width="9.140625" style="14"/>
    <col min="9473" max="9473" width="4.140625" style="14" customWidth="1"/>
    <col min="9474" max="9474" width="16.140625" style="14" customWidth="1"/>
    <col min="9475" max="9475" width="72" style="14" customWidth="1"/>
    <col min="9476" max="9476" width="63.140625" style="14" customWidth="1"/>
    <col min="9477" max="9477" width="8.7109375" style="14" customWidth="1"/>
    <col min="9478" max="9478" width="11" style="14" customWidth="1"/>
    <col min="9479" max="9479" width="16.7109375" style="14" customWidth="1"/>
    <col min="9480" max="9728" width="9.140625" style="14"/>
    <col min="9729" max="9729" width="4.140625" style="14" customWidth="1"/>
    <col min="9730" max="9730" width="16.140625" style="14" customWidth="1"/>
    <col min="9731" max="9731" width="72" style="14" customWidth="1"/>
    <col min="9732" max="9732" width="63.140625" style="14" customWidth="1"/>
    <col min="9733" max="9733" width="8.7109375" style="14" customWidth="1"/>
    <col min="9734" max="9734" width="11" style="14" customWidth="1"/>
    <col min="9735" max="9735" width="16.7109375" style="14" customWidth="1"/>
    <col min="9736" max="9984" width="9.140625" style="14"/>
    <col min="9985" max="9985" width="4.140625" style="14" customWidth="1"/>
    <col min="9986" max="9986" width="16.140625" style="14" customWidth="1"/>
    <col min="9987" max="9987" width="72" style="14" customWidth="1"/>
    <col min="9988" max="9988" width="63.140625" style="14" customWidth="1"/>
    <col min="9989" max="9989" width="8.7109375" style="14" customWidth="1"/>
    <col min="9990" max="9990" width="11" style="14" customWidth="1"/>
    <col min="9991" max="9991" width="16.7109375" style="14" customWidth="1"/>
    <col min="9992" max="10240" width="9.140625" style="14"/>
    <col min="10241" max="10241" width="4.140625" style="14" customWidth="1"/>
    <col min="10242" max="10242" width="16.140625" style="14" customWidth="1"/>
    <col min="10243" max="10243" width="72" style="14" customWidth="1"/>
    <col min="10244" max="10244" width="63.140625" style="14" customWidth="1"/>
    <col min="10245" max="10245" width="8.7109375" style="14" customWidth="1"/>
    <col min="10246" max="10246" width="11" style="14" customWidth="1"/>
    <col min="10247" max="10247" width="16.7109375" style="14" customWidth="1"/>
    <col min="10248" max="10496" width="9.140625" style="14"/>
    <col min="10497" max="10497" width="4.140625" style="14" customWidth="1"/>
    <col min="10498" max="10498" width="16.140625" style="14" customWidth="1"/>
    <col min="10499" max="10499" width="72" style="14" customWidth="1"/>
    <col min="10500" max="10500" width="63.140625" style="14" customWidth="1"/>
    <col min="10501" max="10501" width="8.7109375" style="14" customWidth="1"/>
    <col min="10502" max="10502" width="11" style="14" customWidth="1"/>
    <col min="10503" max="10503" width="16.7109375" style="14" customWidth="1"/>
    <col min="10504" max="10752" width="9.140625" style="14"/>
    <col min="10753" max="10753" width="4.140625" style="14" customWidth="1"/>
    <col min="10754" max="10754" width="16.140625" style="14" customWidth="1"/>
    <col min="10755" max="10755" width="72" style="14" customWidth="1"/>
    <col min="10756" max="10756" width="63.140625" style="14" customWidth="1"/>
    <col min="10757" max="10757" width="8.7109375" style="14" customWidth="1"/>
    <col min="10758" max="10758" width="11" style="14" customWidth="1"/>
    <col min="10759" max="10759" width="16.7109375" style="14" customWidth="1"/>
    <col min="10760" max="11008" width="9.140625" style="14"/>
    <col min="11009" max="11009" width="4.140625" style="14" customWidth="1"/>
    <col min="11010" max="11010" width="16.140625" style="14" customWidth="1"/>
    <col min="11011" max="11011" width="72" style="14" customWidth="1"/>
    <col min="11012" max="11012" width="63.140625" style="14" customWidth="1"/>
    <col min="11013" max="11013" width="8.7109375" style="14" customWidth="1"/>
    <col min="11014" max="11014" width="11" style="14" customWidth="1"/>
    <col min="11015" max="11015" width="16.7109375" style="14" customWidth="1"/>
    <col min="11016" max="11264" width="9.140625" style="14"/>
    <col min="11265" max="11265" width="4.140625" style="14" customWidth="1"/>
    <col min="11266" max="11266" width="16.140625" style="14" customWidth="1"/>
    <col min="11267" max="11267" width="72" style="14" customWidth="1"/>
    <col min="11268" max="11268" width="63.140625" style="14" customWidth="1"/>
    <col min="11269" max="11269" width="8.7109375" style="14" customWidth="1"/>
    <col min="11270" max="11270" width="11" style="14" customWidth="1"/>
    <col min="11271" max="11271" width="16.7109375" style="14" customWidth="1"/>
    <col min="11272" max="11520" width="9.140625" style="14"/>
    <col min="11521" max="11521" width="4.140625" style="14" customWidth="1"/>
    <col min="11522" max="11522" width="16.140625" style="14" customWidth="1"/>
    <col min="11523" max="11523" width="72" style="14" customWidth="1"/>
    <col min="11524" max="11524" width="63.140625" style="14" customWidth="1"/>
    <col min="11525" max="11525" width="8.7109375" style="14" customWidth="1"/>
    <col min="11526" max="11526" width="11" style="14" customWidth="1"/>
    <col min="11527" max="11527" width="16.7109375" style="14" customWidth="1"/>
    <col min="11528" max="11776" width="9.140625" style="14"/>
    <col min="11777" max="11777" width="4.140625" style="14" customWidth="1"/>
    <col min="11778" max="11778" width="16.140625" style="14" customWidth="1"/>
    <col min="11779" max="11779" width="72" style="14" customWidth="1"/>
    <col min="11780" max="11780" width="63.140625" style="14" customWidth="1"/>
    <col min="11781" max="11781" width="8.7109375" style="14" customWidth="1"/>
    <col min="11782" max="11782" width="11" style="14" customWidth="1"/>
    <col min="11783" max="11783" width="16.7109375" style="14" customWidth="1"/>
    <col min="11784" max="12032" width="9.140625" style="14"/>
    <col min="12033" max="12033" width="4.140625" style="14" customWidth="1"/>
    <col min="12034" max="12034" width="16.140625" style="14" customWidth="1"/>
    <col min="12035" max="12035" width="72" style="14" customWidth="1"/>
    <col min="12036" max="12036" width="63.140625" style="14" customWidth="1"/>
    <col min="12037" max="12037" width="8.7109375" style="14" customWidth="1"/>
    <col min="12038" max="12038" width="11" style="14" customWidth="1"/>
    <col min="12039" max="12039" width="16.7109375" style="14" customWidth="1"/>
    <col min="12040" max="12288" width="9.140625" style="14"/>
    <col min="12289" max="12289" width="4.140625" style="14" customWidth="1"/>
    <col min="12290" max="12290" width="16.140625" style="14" customWidth="1"/>
    <col min="12291" max="12291" width="72" style="14" customWidth="1"/>
    <col min="12292" max="12292" width="63.140625" style="14" customWidth="1"/>
    <col min="12293" max="12293" width="8.7109375" style="14" customWidth="1"/>
    <col min="12294" max="12294" width="11" style="14" customWidth="1"/>
    <col min="12295" max="12295" width="16.7109375" style="14" customWidth="1"/>
    <col min="12296" max="12544" width="9.140625" style="14"/>
    <col min="12545" max="12545" width="4.140625" style="14" customWidth="1"/>
    <col min="12546" max="12546" width="16.140625" style="14" customWidth="1"/>
    <col min="12547" max="12547" width="72" style="14" customWidth="1"/>
    <col min="12548" max="12548" width="63.140625" style="14" customWidth="1"/>
    <col min="12549" max="12549" width="8.7109375" style="14" customWidth="1"/>
    <col min="12550" max="12550" width="11" style="14" customWidth="1"/>
    <col min="12551" max="12551" width="16.7109375" style="14" customWidth="1"/>
    <col min="12552" max="12800" width="9.140625" style="14"/>
    <col min="12801" max="12801" width="4.140625" style="14" customWidth="1"/>
    <col min="12802" max="12802" width="16.140625" style="14" customWidth="1"/>
    <col min="12803" max="12803" width="72" style="14" customWidth="1"/>
    <col min="12804" max="12804" width="63.140625" style="14" customWidth="1"/>
    <col min="12805" max="12805" width="8.7109375" style="14" customWidth="1"/>
    <col min="12806" max="12806" width="11" style="14" customWidth="1"/>
    <col min="12807" max="12807" width="16.7109375" style="14" customWidth="1"/>
    <col min="12808" max="13056" width="9.140625" style="14"/>
    <col min="13057" max="13057" width="4.140625" style="14" customWidth="1"/>
    <col min="13058" max="13058" width="16.140625" style="14" customWidth="1"/>
    <col min="13059" max="13059" width="72" style="14" customWidth="1"/>
    <col min="13060" max="13060" width="63.140625" style="14" customWidth="1"/>
    <col min="13061" max="13061" width="8.7109375" style="14" customWidth="1"/>
    <col min="13062" max="13062" width="11" style="14" customWidth="1"/>
    <col min="13063" max="13063" width="16.7109375" style="14" customWidth="1"/>
    <col min="13064" max="13312" width="9.140625" style="14"/>
    <col min="13313" max="13313" width="4.140625" style="14" customWidth="1"/>
    <col min="13314" max="13314" width="16.140625" style="14" customWidth="1"/>
    <col min="13315" max="13315" width="72" style="14" customWidth="1"/>
    <col min="13316" max="13316" width="63.140625" style="14" customWidth="1"/>
    <col min="13317" max="13317" width="8.7109375" style="14" customWidth="1"/>
    <col min="13318" max="13318" width="11" style="14" customWidth="1"/>
    <col min="13319" max="13319" width="16.7109375" style="14" customWidth="1"/>
    <col min="13320" max="13568" width="9.140625" style="14"/>
    <col min="13569" max="13569" width="4.140625" style="14" customWidth="1"/>
    <col min="13570" max="13570" width="16.140625" style="14" customWidth="1"/>
    <col min="13571" max="13571" width="72" style="14" customWidth="1"/>
    <col min="13572" max="13572" width="63.140625" style="14" customWidth="1"/>
    <col min="13573" max="13573" width="8.7109375" style="14" customWidth="1"/>
    <col min="13574" max="13574" width="11" style="14" customWidth="1"/>
    <col min="13575" max="13575" width="16.7109375" style="14" customWidth="1"/>
    <col min="13576" max="13824" width="9.140625" style="14"/>
    <col min="13825" max="13825" width="4.140625" style="14" customWidth="1"/>
    <col min="13826" max="13826" width="16.140625" style="14" customWidth="1"/>
    <col min="13827" max="13827" width="72" style="14" customWidth="1"/>
    <col min="13828" max="13828" width="63.140625" style="14" customWidth="1"/>
    <col min="13829" max="13829" width="8.7109375" style="14" customWidth="1"/>
    <col min="13830" max="13830" width="11" style="14" customWidth="1"/>
    <col min="13831" max="13831" width="16.7109375" style="14" customWidth="1"/>
    <col min="13832" max="14080" width="9.140625" style="14"/>
    <col min="14081" max="14081" width="4.140625" style="14" customWidth="1"/>
    <col min="14082" max="14082" width="16.140625" style="14" customWidth="1"/>
    <col min="14083" max="14083" width="72" style="14" customWidth="1"/>
    <col min="14084" max="14084" width="63.140625" style="14" customWidth="1"/>
    <col min="14085" max="14085" width="8.7109375" style="14" customWidth="1"/>
    <col min="14086" max="14086" width="11" style="14" customWidth="1"/>
    <col min="14087" max="14087" width="16.7109375" style="14" customWidth="1"/>
    <col min="14088" max="14336" width="9.140625" style="14"/>
    <col min="14337" max="14337" width="4.140625" style="14" customWidth="1"/>
    <col min="14338" max="14338" width="16.140625" style="14" customWidth="1"/>
    <col min="14339" max="14339" width="72" style="14" customWidth="1"/>
    <col min="14340" max="14340" width="63.140625" style="14" customWidth="1"/>
    <col min="14341" max="14341" width="8.7109375" style="14" customWidth="1"/>
    <col min="14342" max="14342" width="11" style="14" customWidth="1"/>
    <col min="14343" max="14343" width="16.7109375" style="14" customWidth="1"/>
    <col min="14344" max="14592" width="9.140625" style="14"/>
    <col min="14593" max="14593" width="4.140625" style="14" customWidth="1"/>
    <col min="14594" max="14594" width="16.140625" style="14" customWidth="1"/>
    <col min="14595" max="14595" width="72" style="14" customWidth="1"/>
    <col min="14596" max="14596" width="63.140625" style="14" customWidth="1"/>
    <col min="14597" max="14597" width="8.7109375" style="14" customWidth="1"/>
    <col min="14598" max="14598" width="11" style="14" customWidth="1"/>
    <col min="14599" max="14599" width="16.7109375" style="14" customWidth="1"/>
    <col min="14600" max="14848" width="9.140625" style="14"/>
    <col min="14849" max="14849" width="4.140625" style="14" customWidth="1"/>
    <col min="14850" max="14850" width="16.140625" style="14" customWidth="1"/>
    <col min="14851" max="14851" width="72" style="14" customWidth="1"/>
    <col min="14852" max="14852" width="63.140625" style="14" customWidth="1"/>
    <col min="14853" max="14853" width="8.7109375" style="14" customWidth="1"/>
    <col min="14854" max="14854" width="11" style="14" customWidth="1"/>
    <col min="14855" max="14855" width="16.7109375" style="14" customWidth="1"/>
    <col min="14856" max="15104" width="9.140625" style="14"/>
    <col min="15105" max="15105" width="4.140625" style="14" customWidth="1"/>
    <col min="15106" max="15106" width="16.140625" style="14" customWidth="1"/>
    <col min="15107" max="15107" width="72" style="14" customWidth="1"/>
    <col min="15108" max="15108" width="63.140625" style="14" customWidth="1"/>
    <col min="15109" max="15109" width="8.7109375" style="14" customWidth="1"/>
    <col min="15110" max="15110" width="11" style="14" customWidth="1"/>
    <col min="15111" max="15111" width="16.7109375" style="14" customWidth="1"/>
    <col min="15112" max="15360" width="9.140625" style="14"/>
    <col min="15361" max="15361" width="4.140625" style="14" customWidth="1"/>
    <col min="15362" max="15362" width="16.140625" style="14" customWidth="1"/>
    <col min="15363" max="15363" width="72" style="14" customWidth="1"/>
    <col min="15364" max="15364" width="63.140625" style="14" customWidth="1"/>
    <col min="15365" max="15365" width="8.7109375" style="14" customWidth="1"/>
    <col min="15366" max="15366" width="11" style="14" customWidth="1"/>
    <col min="15367" max="15367" width="16.7109375" style="14" customWidth="1"/>
    <col min="15368" max="15616" width="9.140625" style="14"/>
    <col min="15617" max="15617" width="4.140625" style="14" customWidth="1"/>
    <col min="15618" max="15618" width="16.140625" style="14" customWidth="1"/>
    <col min="15619" max="15619" width="72" style="14" customWidth="1"/>
    <col min="15620" max="15620" width="63.140625" style="14" customWidth="1"/>
    <col min="15621" max="15621" width="8.7109375" style="14" customWidth="1"/>
    <col min="15622" max="15622" width="11" style="14" customWidth="1"/>
    <col min="15623" max="15623" width="16.7109375" style="14" customWidth="1"/>
    <col min="15624" max="15872" width="9.140625" style="14"/>
    <col min="15873" max="15873" width="4.140625" style="14" customWidth="1"/>
    <col min="15874" max="15874" width="16.140625" style="14" customWidth="1"/>
    <col min="15875" max="15875" width="72" style="14" customWidth="1"/>
    <col min="15876" max="15876" width="63.140625" style="14" customWidth="1"/>
    <col min="15877" max="15877" width="8.7109375" style="14" customWidth="1"/>
    <col min="15878" max="15878" width="11" style="14" customWidth="1"/>
    <col min="15879" max="15879" width="16.7109375" style="14" customWidth="1"/>
    <col min="15880" max="16128" width="9.140625" style="14"/>
    <col min="16129" max="16129" width="4.140625" style="14" customWidth="1"/>
    <col min="16130" max="16130" width="16.140625" style="14" customWidth="1"/>
    <col min="16131" max="16131" width="72" style="14" customWidth="1"/>
    <col min="16132" max="16132" width="63.140625" style="14" customWidth="1"/>
    <col min="16133" max="16133" width="8.7109375" style="14" customWidth="1"/>
    <col min="16134" max="16134" width="11" style="14" customWidth="1"/>
    <col min="16135" max="16135" width="16.7109375" style="14" customWidth="1"/>
    <col min="16136" max="16384" width="9.140625" style="14"/>
  </cols>
  <sheetData>
    <row r="1" spans="1:13" ht="57" customHeight="1">
      <c r="A1" s="62" t="s">
        <v>110</v>
      </c>
      <c r="B1" s="62"/>
      <c r="C1" s="62"/>
      <c r="D1" s="62"/>
      <c r="E1" s="62"/>
      <c r="F1" s="62"/>
      <c r="G1" s="62"/>
      <c r="H1" s="62"/>
      <c r="I1" s="62"/>
    </row>
    <row r="2" spans="1:13" ht="54" customHeight="1">
      <c r="A2" s="11" t="s">
        <v>0</v>
      </c>
      <c r="B2" s="12" t="s">
        <v>10</v>
      </c>
      <c r="C2" s="11" t="s">
        <v>11</v>
      </c>
      <c r="D2" s="11" t="s">
        <v>15</v>
      </c>
      <c r="E2" s="12" t="s">
        <v>1</v>
      </c>
      <c r="F2" s="12" t="s">
        <v>2</v>
      </c>
      <c r="G2" s="13" t="s">
        <v>3</v>
      </c>
      <c r="H2" s="29" t="s">
        <v>8</v>
      </c>
      <c r="I2" s="29" t="s">
        <v>9</v>
      </c>
      <c r="K2" s="10"/>
    </row>
    <row r="3" spans="1:13" ht="27.75" customHeight="1">
      <c r="A3" s="32">
        <v>1</v>
      </c>
      <c r="B3" s="32">
        <v>2</v>
      </c>
      <c r="C3" s="32">
        <v>3</v>
      </c>
      <c r="D3" s="32">
        <v>4</v>
      </c>
      <c r="E3" s="32">
        <v>5</v>
      </c>
      <c r="F3" s="32">
        <v>6</v>
      </c>
      <c r="G3" s="38">
        <v>7</v>
      </c>
      <c r="H3" s="32">
        <v>8</v>
      </c>
      <c r="I3" s="32">
        <v>9</v>
      </c>
    </row>
    <row r="4" spans="1:13" ht="166.5" customHeight="1">
      <c r="A4" s="63" t="s">
        <v>122</v>
      </c>
      <c r="B4" s="63"/>
      <c r="C4" s="63"/>
      <c r="D4" s="63"/>
      <c r="E4" s="63"/>
      <c r="F4" s="63"/>
      <c r="G4" s="63"/>
      <c r="H4" s="63"/>
      <c r="I4" s="63"/>
    </row>
    <row r="5" spans="1:13" s="33" customFormat="1" ht="236.25" customHeight="1">
      <c r="A5" s="11">
        <v>1</v>
      </c>
      <c r="B5" s="12" t="s">
        <v>16</v>
      </c>
      <c r="C5" s="42" t="s">
        <v>121</v>
      </c>
      <c r="D5" s="41"/>
      <c r="E5" s="11">
        <v>1</v>
      </c>
      <c r="F5" s="20"/>
      <c r="G5" s="15">
        <f>E5*F5</f>
        <v>0</v>
      </c>
      <c r="H5" s="11">
        <f>F5*1.23</f>
        <v>0</v>
      </c>
      <c r="I5" s="20">
        <f>H5*E5</f>
        <v>0</v>
      </c>
    </row>
    <row r="6" spans="1:13" s="33" customFormat="1" ht="123" customHeight="1">
      <c r="A6" s="11">
        <v>2</v>
      </c>
      <c r="B6" s="12" t="s">
        <v>17</v>
      </c>
      <c r="C6" s="43" t="s">
        <v>56</v>
      </c>
      <c r="D6" s="41"/>
      <c r="E6" s="11">
        <v>1</v>
      </c>
      <c r="F6" s="20">
        <v>0</v>
      </c>
      <c r="G6" s="15">
        <f t="shared" ref="G6:G51" si="0">PRODUCT(E6,F6)</f>
        <v>0</v>
      </c>
      <c r="H6" s="11">
        <f t="shared" ref="H6:H51" si="1">F6*1.23</f>
        <v>0</v>
      </c>
      <c r="I6" s="20">
        <f t="shared" ref="I6:I51" si="2">H6*E6</f>
        <v>0</v>
      </c>
    </row>
    <row r="7" spans="1:13" s="33" customFormat="1" ht="343.5" customHeight="1">
      <c r="A7" s="11">
        <v>3</v>
      </c>
      <c r="B7" s="12" t="s">
        <v>57</v>
      </c>
      <c r="C7" s="43" t="s">
        <v>18</v>
      </c>
      <c r="D7" s="41"/>
      <c r="E7" s="11">
        <v>2</v>
      </c>
      <c r="F7" s="20">
        <v>0</v>
      </c>
      <c r="G7" s="15">
        <f t="shared" si="0"/>
        <v>0</v>
      </c>
      <c r="H7" s="11">
        <f t="shared" si="1"/>
        <v>0</v>
      </c>
      <c r="I7" s="20">
        <f t="shared" si="2"/>
        <v>0</v>
      </c>
    </row>
    <row r="8" spans="1:13" s="33" customFormat="1" ht="136.9" customHeight="1">
      <c r="A8" s="11">
        <v>4</v>
      </c>
      <c r="B8" s="12" t="s">
        <v>17</v>
      </c>
      <c r="C8" s="43" t="s">
        <v>58</v>
      </c>
      <c r="D8" s="41"/>
      <c r="E8" s="11">
        <v>1</v>
      </c>
      <c r="F8" s="20">
        <v>0</v>
      </c>
      <c r="G8" s="15">
        <f t="shared" si="0"/>
        <v>0</v>
      </c>
      <c r="H8" s="11">
        <f t="shared" si="1"/>
        <v>0</v>
      </c>
      <c r="I8" s="20">
        <f t="shared" si="2"/>
        <v>0</v>
      </c>
      <c r="J8" s="44"/>
    </row>
    <row r="9" spans="1:13" s="33" customFormat="1" ht="247.5" customHeight="1">
      <c r="A9" s="11">
        <v>5</v>
      </c>
      <c r="B9" s="12" t="s">
        <v>60</v>
      </c>
      <c r="C9" s="43" t="s">
        <v>59</v>
      </c>
      <c r="D9" s="41"/>
      <c r="E9" s="11">
        <v>2</v>
      </c>
      <c r="F9" s="20">
        <v>0</v>
      </c>
      <c r="G9" s="15">
        <f t="shared" si="0"/>
        <v>0</v>
      </c>
      <c r="H9" s="11">
        <f t="shared" si="1"/>
        <v>0</v>
      </c>
      <c r="I9" s="20">
        <f t="shared" si="2"/>
        <v>0</v>
      </c>
      <c r="J9" s="44"/>
    </row>
    <row r="10" spans="1:13" s="33" customFormat="1" ht="136.9" customHeight="1">
      <c r="A10" s="11">
        <v>6</v>
      </c>
      <c r="B10" s="12" t="s">
        <v>4</v>
      </c>
      <c r="C10" s="43" t="s">
        <v>61</v>
      </c>
      <c r="D10" s="41"/>
      <c r="E10" s="11">
        <v>3</v>
      </c>
      <c r="F10" s="20">
        <v>0</v>
      </c>
      <c r="G10" s="15">
        <f t="shared" si="0"/>
        <v>0</v>
      </c>
      <c r="H10" s="11">
        <f t="shared" si="1"/>
        <v>0</v>
      </c>
      <c r="I10" s="20">
        <f t="shared" si="2"/>
        <v>0</v>
      </c>
      <c r="J10" s="44"/>
      <c r="M10" s="52"/>
    </row>
    <row r="11" spans="1:13" s="33" customFormat="1" ht="182.25" customHeight="1">
      <c r="A11" s="11">
        <v>7</v>
      </c>
      <c r="B11" s="12" t="s">
        <v>19</v>
      </c>
      <c r="C11" s="43" t="s">
        <v>20</v>
      </c>
      <c r="D11" s="41"/>
      <c r="E11" s="11">
        <v>3</v>
      </c>
      <c r="F11" s="20">
        <v>0</v>
      </c>
      <c r="G11" s="15">
        <f t="shared" si="0"/>
        <v>0</v>
      </c>
      <c r="H11" s="11">
        <f t="shared" si="1"/>
        <v>0</v>
      </c>
      <c r="I11" s="20">
        <f t="shared" si="2"/>
        <v>0</v>
      </c>
      <c r="J11" s="44"/>
    </row>
    <row r="12" spans="1:13" s="33" customFormat="1" ht="164.25" customHeight="1">
      <c r="A12" s="11">
        <v>8</v>
      </c>
      <c r="B12" s="12" t="s">
        <v>21</v>
      </c>
      <c r="C12" s="43" t="s">
        <v>62</v>
      </c>
      <c r="D12" s="21"/>
      <c r="E12" s="11">
        <v>1</v>
      </c>
      <c r="F12" s="20">
        <v>0</v>
      </c>
      <c r="G12" s="15">
        <f t="shared" si="0"/>
        <v>0</v>
      </c>
      <c r="H12" s="11">
        <f t="shared" si="1"/>
        <v>0</v>
      </c>
      <c r="I12" s="20">
        <f t="shared" si="2"/>
        <v>0</v>
      </c>
      <c r="J12" s="44"/>
    </row>
    <row r="13" spans="1:13" s="33" customFormat="1" ht="203.25" customHeight="1">
      <c r="A13" s="11">
        <v>9</v>
      </c>
      <c r="B13" s="12" t="s">
        <v>22</v>
      </c>
      <c r="C13" s="45" t="s">
        <v>63</v>
      </c>
      <c r="D13" s="41"/>
      <c r="E13" s="11">
        <v>2</v>
      </c>
      <c r="F13" s="20">
        <v>0</v>
      </c>
      <c r="G13" s="15">
        <f t="shared" si="0"/>
        <v>0</v>
      </c>
      <c r="H13" s="11">
        <f t="shared" si="1"/>
        <v>0</v>
      </c>
      <c r="I13" s="20">
        <f t="shared" si="2"/>
        <v>0</v>
      </c>
      <c r="J13" s="44"/>
    </row>
    <row r="14" spans="1:13" s="33" customFormat="1" ht="247.5" customHeight="1">
      <c r="A14" s="11">
        <v>10</v>
      </c>
      <c r="B14" s="12" t="s">
        <v>23</v>
      </c>
      <c r="C14" s="42" t="s">
        <v>64</v>
      </c>
      <c r="D14" s="41"/>
      <c r="E14" s="11">
        <v>13</v>
      </c>
      <c r="F14" s="20">
        <v>0</v>
      </c>
      <c r="G14" s="15">
        <f t="shared" si="0"/>
        <v>0</v>
      </c>
      <c r="H14" s="11">
        <f t="shared" si="1"/>
        <v>0</v>
      </c>
      <c r="I14" s="20">
        <f t="shared" si="2"/>
        <v>0</v>
      </c>
      <c r="J14" s="44"/>
    </row>
    <row r="15" spans="1:13" s="33" customFormat="1" ht="196.5" customHeight="1">
      <c r="A15" s="11">
        <v>11</v>
      </c>
      <c r="B15" s="12" t="s">
        <v>23</v>
      </c>
      <c r="C15" s="43" t="s">
        <v>65</v>
      </c>
      <c r="D15" s="41"/>
      <c r="E15" s="11">
        <v>2</v>
      </c>
      <c r="F15" s="20">
        <v>0</v>
      </c>
      <c r="G15" s="15">
        <f t="shared" si="0"/>
        <v>0</v>
      </c>
      <c r="H15" s="11">
        <f t="shared" si="1"/>
        <v>0</v>
      </c>
      <c r="I15" s="20">
        <f t="shared" si="2"/>
        <v>0</v>
      </c>
      <c r="J15" s="44"/>
    </row>
    <row r="16" spans="1:13" s="33" customFormat="1" ht="175.5" customHeight="1">
      <c r="A16" s="11">
        <v>12</v>
      </c>
      <c r="B16" s="12" t="s">
        <v>24</v>
      </c>
      <c r="C16" s="48" t="s">
        <v>66</v>
      </c>
      <c r="D16" s="41"/>
      <c r="E16" s="11">
        <v>1</v>
      </c>
      <c r="F16" s="20">
        <v>0</v>
      </c>
      <c r="G16" s="15">
        <f t="shared" si="0"/>
        <v>0</v>
      </c>
      <c r="H16" s="11">
        <f t="shared" si="1"/>
        <v>0</v>
      </c>
      <c r="I16" s="20">
        <f t="shared" si="2"/>
        <v>0</v>
      </c>
      <c r="J16" s="44"/>
    </row>
    <row r="17" spans="1:10" s="33" customFormat="1" ht="168" customHeight="1">
      <c r="A17" s="11">
        <v>14</v>
      </c>
      <c r="B17" s="12" t="s">
        <v>67</v>
      </c>
      <c r="C17" s="42" t="s">
        <v>68</v>
      </c>
      <c r="D17" s="21"/>
      <c r="E17" s="11">
        <v>1</v>
      </c>
      <c r="F17" s="20">
        <v>0</v>
      </c>
      <c r="G17" s="15">
        <f t="shared" si="0"/>
        <v>0</v>
      </c>
      <c r="H17" s="11">
        <f t="shared" si="1"/>
        <v>0</v>
      </c>
      <c r="I17" s="20">
        <f t="shared" si="2"/>
        <v>0</v>
      </c>
      <c r="J17" s="44"/>
    </row>
    <row r="18" spans="1:10" s="33" customFormat="1" ht="269.25" customHeight="1">
      <c r="A18" s="11">
        <v>15</v>
      </c>
      <c r="B18" s="12" t="s">
        <v>42</v>
      </c>
      <c r="C18" s="43" t="s">
        <v>69</v>
      </c>
      <c r="D18" s="21"/>
      <c r="E18" s="11">
        <v>1</v>
      </c>
      <c r="F18" s="20">
        <v>0</v>
      </c>
      <c r="G18" s="15">
        <f t="shared" si="0"/>
        <v>0</v>
      </c>
      <c r="H18" s="11">
        <f t="shared" si="1"/>
        <v>0</v>
      </c>
      <c r="I18" s="20">
        <f t="shared" si="2"/>
        <v>0</v>
      </c>
      <c r="J18" s="44"/>
    </row>
    <row r="19" spans="1:10" s="33" customFormat="1" ht="185.25" customHeight="1">
      <c r="A19" s="11">
        <v>16</v>
      </c>
      <c r="B19" s="12" t="s">
        <v>25</v>
      </c>
      <c r="C19" s="42" t="s">
        <v>70</v>
      </c>
      <c r="D19" s="41"/>
      <c r="E19" s="11">
        <v>1</v>
      </c>
      <c r="F19" s="20">
        <v>0</v>
      </c>
      <c r="G19" s="15">
        <f t="shared" si="0"/>
        <v>0</v>
      </c>
      <c r="H19" s="11">
        <f t="shared" si="1"/>
        <v>0</v>
      </c>
      <c r="I19" s="20">
        <f t="shared" si="2"/>
        <v>0</v>
      </c>
      <c r="J19" s="44"/>
    </row>
    <row r="20" spans="1:10" s="33" customFormat="1" ht="165.75" customHeight="1">
      <c r="A20" s="11">
        <v>17</v>
      </c>
      <c r="B20" s="12" t="s">
        <v>26</v>
      </c>
      <c r="C20" s="42" t="s">
        <v>71</v>
      </c>
      <c r="D20" s="41"/>
      <c r="E20" s="11">
        <v>4</v>
      </c>
      <c r="F20" s="20">
        <v>0</v>
      </c>
      <c r="G20" s="15">
        <f t="shared" si="0"/>
        <v>0</v>
      </c>
      <c r="H20" s="11">
        <f t="shared" si="1"/>
        <v>0</v>
      </c>
      <c r="I20" s="20">
        <f t="shared" si="2"/>
        <v>0</v>
      </c>
      <c r="J20" s="44"/>
    </row>
    <row r="21" spans="1:10" s="33" customFormat="1" ht="136.9" customHeight="1">
      <c r="A21" s="11">
        <v>18</v>
      </c>
      <c r="B21" s="12" t="s">
        <v>27</v>
      </c>
      <c r="C21" s="37" t="s">
        <v>72</v>
      </c>
      <c r="D21" s="41"/>
      <c r="E21" s="11">
        <v>2</v>
      </c>
      <c r="F21" s="20">
        <v>0</v>
      </c>
      <c r="G21" s="15">
        <f t="shared" si="0"/>
        <v>0</v>
      </c>
      <c r="H21" s="11">
        <f t="shared" si="1"/>
        <v>0</v>
      </c>
      <c r="I21" s="20">
        <f t="shared" si="2"/>
        <v>0</v>
      </c>
      <c r="J21" s="44"/>
    </row>
    <row r="22" spans="1:10" s="33" customFormat="1" ht="177" customHeight="1">
      <c r="A22" s="11">
        <v>19</v>
      </c>
      <c r="B22" s="12" t="s">
        <v>28</v>
      </c>
      <c r="C22" s="42" t="s">
        <v>73</v>
      </c>
      <c r="D22" s="41"/>
      <c r="E22" s="11">
        <v>5</v>
      </c>
      <c r="F22" s="20">
        <v>0</v>
      </c>
      <c r="G22" s="15">
        <f t="shared" si="0"/>
        <v>0</v>
      </c>
      <c r="H22" s="11">
        <f t="shared" si="1"/>
        <v>0</v>
      </c>
      <c r="I22" s="20">
        <f t="shared" si="2"/>
        <v>0</v>
      </c>
      <c r="J22" s="44"/>
    </row>
    <row r="23" spans="1:10" s="33" customFormat="1" ht="162" customHeight="1">
      <c r="A23" s="11">
        <v>20</v>
      </c>
      <c r="B23" s="12" t="s">
        <v>29</v>
      </c>
      <c r="C23" s="42" t="s">
        <v>74</v>
      </c>
      <c r="D23" s="41"/>
      <c r="E23" s="11">
        <v>3</v>
      </c>
      <c r="F23" s="20">
        <v>0</v>
      </c>
      <c r="G23" s="15">
        <f t="shared" si="0"/>
        <v>0</v>
      </c>
      <c r="H23" s="11">
        <f t="shared" si="1"/>
        <v>0</v>
      </c>
      <c r="I23" s="20">
        <f t="shared" si="2"/>
        <v>0</v>
      </c>
      <c r="J23" s="44"/>
    </row>
    <row r="24" spans="1:10" s="33" customFormat="1" ht="207" customHeight="1">
      <c r="A24" s="11">
        <v>21</v>
      </c>
      <c r="B24" s="12" t="s">
        <v>30</v>
      </c>
      <c r="C24" s="42" t="s">
        <v>75</v>
      </c>
      <c r="D24" s="21"/>
      <c r="E24" s="11">
        <v>2</v>
      </c>
      <c r="F24" s="20">
        <v>0</v>
      </c>
      <c r="G24" s="15">
        <f t="shared" si="0"/>
        <v>0</v>
      </c>
      <c r="H24" s="11">
        <f t="shared" si="1"/>
        <v>0</v>
      </c>
      <c r="I24" s="20">
        <f t="shared" si="2"/>
        <v>0</v>
      </c>
      <c r="J24" s="44"/>
    </row>
    <row r="25" spans="1:10" s="33" customFormat="1" ht="154.5" customHeight="1">
      <c r="A25" s="11">
        <v>22</v>
      </c>
      <c r="B25" s="12" t="s">
        <v>30</v>
      </c>
      <c r="C25" s="42" t="s">
        <v>76</v>
      </c>
      <c r="D25" s="41"/>
      <c r="E25" s="11">
        <v>1</v>
      </c>
      <c r="F25" s="20">
        <v>0</v>
      </c>
      <c r="G25" s="15">
        <f t="shared" si="0"/>
        <v>0</v>
      </c>
      <c r="H25" s="11">
        <f t="shared" si="1"/>
        <v>0</v>
      </c>
      <c r="I25" s="20">
        <f t="shared" si="2"/>
        <v>0</v>
      </c>
      <c r="J25" s="44"/>
    </row>
    <row r="26" spans="1:10" s="33" customFormat="1" ht="127.5" customHeight="1">
      <c r="A26" s="11">
        <v>25</v>
      </c>
      <c r="B26" s="39" t="s">
        <v>31</v>
      </c>
      <c r="C26" s="42" t="s">
        <v>77</v>
      </c>
      <c r="D26" s="41"/>
      <c r="E26" s="11">
        <v>1</v>
      </c>
      <c r="F26" s="20">
        <v>0</v>
      </c>
      <c r="G26" s="15">
        <f t="shared" si="0"/>
        <v>0</v>
      </c>
      <c r="H26" s="11">
        <f t="shared" si="1"/>
        <v>0</v>
      </c>
      <c r="I26" s="20">
        <f t="shared" si="2"/>
        <v>0</v>
      </c>
      <c r="J26" s="44"/>
    </row>
    <row r="27" spans="1:10" s="33" customFormat="1" ht="153.75" customHeight="1">
      <c r="A27" s="11">
        <v>26</v>
      </c>
      <c r="B27" s="39" t="s">
        <v>24</v>
      </c>
      <c r="C27" s="46" t="s">
        <v>78</v>
      </c>
      <c r="D27" s="21"/>
      <c r="E27" s="11">
        <v>1</v>
      </c>
      <c r="F27" s="20">
        <v>0</v>
      </c>
      <c r="G27" s="15">
        <f t="shared" si="0"/>
        <v>0</v>
      </c>
      <c r="H27" s="11">
        <f t="shared" si="1"/>
        <v>0</v>
      </c>
      <c r="I27" s="20">
        <f t="shared" si="2"/>
        <v>0</v>
      </c>
      <c r="J27" s="44"/>
    </row>
    <row r="28" spans="1:10" s="33" customFormat="1" ht="178.15" customHeight="1">
      <c r="A28" s="11">
        <v>27</v>
      </c>
      <c r="B28" s="39" t="s">
        <v>32</v>
      </c>
      <c r="C28" s="46" t="s">
        <v>79</v>
      </c>
      <c r="D28" s="41"/>
      <c r="E28" s="11">
        <v>2</v>
      </c>
      <c r="F28" s="20">
        <v>0</v>
      </c>
      <c r="G28" s="15">
        <f t="shared" si="0"/>
        <v>0</v>
      </c>
      <c r="H28" s="11">
        <f t="shared" si="1"/>
        <v>0</v>
      </c>
      <c r="I28" s="20">
        <f t="shared" si="2"/>
        <v>0</v>
      </c>
      <c r="J28" s="44"/>
    </row>
    <row r="29" spans="1:10" s="54" customFormat="1" ht="18" customHeight="1">
      <c r="A29" s="11"/>
      <c r="B29" s="55"/>
      <c r="C29" s="56"/>
      <c r="D29" s="57"/>
      <c r="E29" s="58"/>
      <c r="F29" s="59"/>
      <c r="G29" s="60"/>
      <c r="H29" s="58"/>
      <c r="I29" s="59"/>
      <c r="J29" s="44"/>
    </row>
    <row r="30" spans="1:10" s="33" customFormat="1" ht="127.5" customHeight="1">
      <c r="A30" s="11">
        <v>28</v>
      </c>
      <c r="B30" s="39" t="s">
        <v>4</v>
      </c>
      <c r="C30" s="47" t="s">
        <v>80</v>
      </c>
      <c r="D30" s="41"/>
      <c r="E30" s="11">
        <v>1</v>
      </c>
      <c r="F30" s="20">
        <v>0</v>
      </c>
      <c r="G30" s="15">
        <f t="shared" si="0"/>
        <v>0</v>
      </c>
      <c r="H30" s="11">
        <f t="shared" si="1"/>
        <v>0</v>
      </c>
      <c r="I30" s="20">
        <f t="shared" si="2"/>
        <v>0</v>
      </c>
      <c r="J30" s="44"/>
    </row>
    <row r="31" spans="1:10" s="33" customFormat="1" ht="127.5" customHeight="1">
      <c r="A31" s="11">
        <v>29</v>
      </c>
      <c r="B31" s="39" t="s">
        <v>4</v>
      </c>
      <c r="C31" s="42" t="s">
        <v>81</v>
      </c>
      <c r="D31" s="41"/>
      <c r="E31" s="11">
        <v>1</v>
      </c>
      <c r="F31" s="20">
        <v>0</v>
      </c>
      <c r="G31" s="15">
        <f t="shared" si="0"/>
        <v>0</v>
      </c>
      <c r="H31" s="11">
        <f t="shared" si="1"/>
        <v>0</v>
      </c>
      <c r="I31" s="20">
        <f t="shared" si="2"/>
        <v>0</v>
      </c>
      <c r="J31" s="44"/>
    </row>
    <row r="32" spans="1:10" s="33" customFormat="1" ht="127.5" customHeight="1">
      <c r="A32" s="11">
        <v>30</v>
      </c>
      <c r="B32" s="39" t="s">
        <v>4</v>
      </c>
      <c r="C32" s="42" t="s">
        <v>82</v>
      </c>
      <c r="D32" s="41"/>
      <c r="E32" s="11">
        <v>2</v>
      </c>
      <c r="F32" s="20">
        <v>0</v>
      </c>
      <c r="G32" s="15">
        <f t="shared" si="0"/>
        <v>0</v>
      </c>
      <c r="H32" s="11">
        <f t="shared" si="1"/>
        <v>0</v>
      </c>
      <c r="I32" s="20">
        <f t="shared" si="2"/>
        <v>0</v>
      </c>
      <c r="J32" s="44"/>
    </row>
    <row r="33" spans="1:13" s="33" customFormat="1" ht="168" customHeight="1">
      <c r="A33" s="11">
        <v>31</v>
      </c>
      <c r="B33" s="39" t="s">
        <v>33</v>
      </c>
      <c r="C33" s="42" t="s">
        <v>83</v>
      </c>
      <c r="D33" s="41"/>
      <c r="E33" s="11">
        <v>1</v>
      </c>
      <c r="F33" s="20">
        <v>0</v>
      </c>
      <c r="G33" s="15">
        <f t="shared" si="0"/>
        <v>0</v>
      </c>
      <c r="H33" s="11">
        <f t="shared" si="1"/>
        <v>0</v>
      </c>
      <c r="I33" s="20">
        <f t="shared" si="2"/>
        <v>0</v>
      </c>
      <c r="J33" s="44"/>
      <c r="M33" s="33" t="s">
        <v>111</v>
      </c>
    </row>
    <row r="34" spans="1:13" s="33" customFormat="1" ht="154.5" customHeight="1">
      <c r="A34" s="11">
        <v>32</v>
      </c>
      <c r="B34" s="39" t="s">
        <v>17</v>
      </c>
      <c r="C34" s="42" t="s">
        <v>84</v>
      </c>
      <c r="D34" s="41"/>
      <c r="E34" s="11">
        <v>1</v>
      </c>
      <c r="F34" s="20">
        <v>0</v>
      </c>
      <c r="G34" s="15">
        <f t="shared" si="0"/>
        <v>0</v>
      </c>
      <c r="H34" s="11">
        <f t="shared" si="1"/>
        <v>0</v>
      </c>
      <c r="I34" s="20">
        <f t="shared" si="2"/>
        <v>0</v>
      </c>
      <c r="J34" s="44"/>
    </row>
    <row r="35" spans="1:13" s="33" customFormat="1" ht="127.5" customHeight="1">
      <c r="A35" s="11">
        <v>33</v>
      </c>
      <c r="B35" s="39" t="s">
        <v>34</v>
      </c>
      <c r="C35" s="42" t="s">
        <v>85</v>
      </c>
      <c r="D35" s="41"/>
      <c r="E35" s="11">
        <v>1</v>
      </c>
      <c r="F35" s="20">
        <v>0</v>
      </c>
      <c r="G35" s="15">
        <f t="shared" si="0"/>
        <v>0</v>
      </c>
      <c r="H35" s="11">
        <f t="shared" si="1"/>
        <v>0</v>
      </c>
      <c r="I35" s="20">
        <f t="shared" si="2"/>
        <v>0</v>
      </c>
      <c r="J35" s="44"/>
    </row>
    <row r="36" spans="1:13" s="33" customFormat="1" ht="127.5" customHeight="1">
      <c r="A36" s="11">
        <v>34</v>
      </c>
      <c r="B36" s="39" t="s">
        <v>35</v>
      </c>
      <c r="C36" s="42" t="s">
        <v>86</v>
      </c>
      <c r="D36" s="41"/>
      <c r="E36" s="11">
        <v>1</v>
      </c>
      <c r="F36" s="20">
        <v>0</v>
      </c>
      <c r="G36" s="15">
        <f t="shared" si="0"/>
        <v>0</v>
      </c>
      <c r="H36" s="11">
        <f t="shared" si="1"/>
        <v>0</v>
      </c>
      <c r="I36" s="20">
        <f t="shared" si="2"/>
        <v>0</v>
      </c>
      <c r="J36" s="44"/>
    </row>
    <row r="37" spans="1:13" s="33" customFormat="1" ht="127.5" customHeight="1">
      <c r="A37" s="11">
        <v>35</v>
      </c>
      <c r="B37" s="39" t="s">
        <v>36</v>
      </c>
      <c r="C37" s="42" t="s">
        <v>87</v>
      </c>
      <c r="D37" s="21"/>
      <c r="E37" s="11">
        <v>1</v>
      </c>
      <c r="F37" s="20">
        <v>0</v>
      </c>
      <c r="G37" s="15">
        <f t="shared" si="0"/>
        <v>0</v>
      </c>
      <c r="H37" s="11">
        <f t="shared" si="1"/>
        <v>0</v>
      </c>
      <c r="I37" s="20">
        <f t="shared" si="2"/>
        <v>0</v>
      </c>
      <c r="J37" s="44"/>
    </row>
    <row r="38" spans="1:13" s="33" customFormat="1" ht="127.5" customHeight="1">
      <c r="A38" s="11">
        <v>36</v>
      </c>
      <c r="B38" s="39" t="s">
        <v>37</v>
      </c>
      <c r="C38" s="42" t="s">
        <v>88</v>
      </c>
      <c r="D38" s="41"/>
      <c r="E38" s="11">
        <v>1</v>
      </c>
      <c r="F38" s="20">
        <v>0</v>
      </c>
      <c r="G38" s="15">
        <f t="shared" si="0"/>
        <v>0</v>
      </c>
      <c r="H38" s="11">
        <f t="shared" si="1"/>
        <v>0</v>
      </c>
      <c r="I38" s="20">
        <f t="shared" si="2"/>
        <v>0</v>
      </c>
      <c r="J38" s="44"/>
    </row>
    <row r="39" spans="1:13" s="33" customFormat="1" ht="157.5" customHeight="1">
      <c r="A39" s="11">
        <v>37</v>
      </c>
      <c r="B39" s="39" t="s">
        <v>38</v>
      </c>
      <c r="C39" s="42" t="s">
        <v>89</v>
      </c>
      <c r="D39" s="41"/>
      <c r="E39" s="11">
        <v>1</v>
      </c>
      <c r="F39" s="20">
        <v>0</v>
      </c>
      <c r="G39" s="15">
        <f t="shared" si="0"/>
        <v>0</v>
      </c>
      <c r="H39" s="11">
        <f t="shared" si="1"/>
        <v>0</v>
      </c>
      <c r="I39" s="20">
        <f t="shared" si="2"/>
        <v>0</v>
      </c>
      <c r="J39" s="44"/>
    </row>
    <row r="40" spans="1:13" s="33" customFormat="1" ht="145.9" customHeight="1">
      <c r="A40" s="11">
        <v>38</v>
      </c>
      <c r="B40" s="39" t="s">
        <v>24</v>
      </c>
      <c r="C40" s="42" t="s">
        <v>90</v>
      </c>
      <c r="D40" s="21"/>
      <c r="E40" s="11">
        <v>1</v>
      </c>
      <c r="F40" s="20">
        <v>0</v>
      </c>
      <c r="G40" s="15">
        <f t="shared" si="0"/>
        <v>0</v>
      </c>
      <c r="H40" s="11">
        <f t="shared" si="1"/>
        <v>0</v>
      </c>
      <c r="I40" s="20">
        <f t="shared" si="2"/>
        <v>0</v>
      </c>
      <c r="J40" s="44"/>
    </row>
    <row r="41" spans="1:13" s="33" customFormat="1" ht="127.5" customHeight="1">
      <c r="A41" s="11">
        <v>39</v>
      </c>
      <c r="B41" s="39" t="s">
        <v>39</v>
      </c>
      <c r="C41" s="42" t="s">
        <v>91</v>
      </c>
      <c r="D41" s="21"/>
      <c r="E41" s="11">
        <v>1</v>
      </c>
      <c r="F41" s="20">
        <v>0</v>
      </c>
      <c r="G41" s="15">
        <f t="shared" si="0"/>
        <v>0</v>
      </c>
      <c r="H41" s="11">
        <f t="shared" si="1"/>
        <v>0</v>
      </c>
      <c r="I41" s="20">
        <f t="shared" si="2"/>
        <v>0</v>
      </c>
      <c r="J41" s="44"/>
    </row>
    <row r="42" spans="1:13" s="33" customFormat="1" ht="127.5" customHeight="1">
      <c r="A42" s="11">
        <v>40</v>
      </c>
      <c r="B42" s="39" t="s">
        <v>27</v>
      </c>
      <c r="C42" s="42" t="s">
        <v>92</v>
      </c>
      <c r="D42" s="21"/>
      <c r="E42" s="11">
        <v>1</v>
      </c>
      <c r="F42" s="20">
        <v>0</v>
      </c>
      <c r="G42" s="15">
        <f t="shared" si="0"/>
        <v>0</v>
      </c>
      <c r="H42" s="11">
        <f t="shared" si="1"/>
        <v>0</v>
      </c>
      <c r="I42" s="20">
        <f t="shared" si="2"/>
        <v>0</v>
      </c>
      <c r="J42" s="44"/>
    </row>
    <row r="43" spans="1:13" s="33" customFormat="1" ht="51" customHeight="1">
      <c r="A43" s="11">
        <v>42</v>
      </c>
      <c r="B43" s="39" t="s">
        <v>40</v>
      </c>
      <c r="C43" s="42" t="s">
        <v>93</v>
      </c>
      <c r="D43" s="21"/>
      <c r="E43" s="11">
        <v>1</v>
      </c>
      <c r="F43" s="20">
        <v>0</v>
      </c>
      <c r="G43" s="15">
        <f t="shared" si="0"/>
        <v>0</v>
      </c>
      <c r="H43" s="11">
        <f t="shared" si="1"/>
        <v>0</v>
      </c>
      <c r="I43" s="20">
        <f t="shared" si="2"/>
        <v>0</v>
      </c>
      <c r="J43" s="44"/>
    </row>
    <row r="44" spans="1:13" s="33" customFormat="1" ht="42" customHeight="1">
      <c r="A44" s="11">
        <v>43</v>
      </c>
      <c r="B44" s="39" t="s">
        <v>41</v>
      </c>
      <c r="C44" s="42" t="s">
        <v>94</v>
      </c>
      <c r="D44" s="21"/>
      <c r="E44" s="11">
        <v>1</v>
      </c>
      <c r="F44" s="20">
        <v>0</v>
      </c>
      <c r="G44" s="15">
        <f t="shared" si="0"/>
        <v>0</v>
      </c>
      <c r="H44" s="11">
        <f t="shared" si="1"/>
        <v>0</v>
      </c>
      <c r="I44" s="20">
        <f t="shared" si="2"/>
        <v>0</v>
      </c>
      <c r="J44" s="44"/>
    </row>
    <row r="45" spans="1:13" s="33" customFormat="1" ht="51" customHeight="1">
      <c r="A45" s="11">
        <v>44</v>
      </c>
      <c r="B45" s="39" t="s">
        <v>42</v>
      </c>
      <c r="C45" s="42" t="s">
        <v>95</v>
      </c>
      <c r="D45" s="21"/>
      <c r="E45" s="11">
        <v>1</v>
      </c>
      <c r="F45" s="20">
        <v>0</v>
      </c>
      <c r="G45" s="15">
        <f t="shared" si="0"/>
        <v>0</v>
      </c>
      <c r="H45" s="11">
        <f t="shared" si="1"/>
        <v>0</v>
      </c>
      <c r="I45" s="20">
        <f t="shared" si="2"/>
        <v>0</v>
      </c>
      <c r="J45" s="44"/>
    </row>
    <row r="46" spans="1:13" s="33" customFormat="1" ht="49.5" customHeight="1">
      <c r="A46" s="11">
        <v>45</v>
      </c>
      <c r="B46" s="39" t="s">
        <v>42</v>
      </c>
      <c r="C46" s="42" t="s">
        <v>96</v>
      </c>
      <c r="D46" s="21"/>
      <c r="E46" s="11">
        <v>1</v>
      </c>
      <c r="F46" s="20">
        <v>0</v>
      </c>
      <c r="G46" s="15">
        <f t="shared" si="0"/>
        <v>0</v>
      </c>
      <c r="H46" s="11">
        <f t="shared" si="1"/>
        <v>0</v>
      </c>
      <c r="I46" s="20">
        <f t="shared" si="2"/>
        <v>0</v>
      </c>
      <c r="J46" s="44"/>
    </row>
    <row r="47" spans="1:13" s="33" customFormat="1" ht="39" customHeight="1">
      <c r="A47" s="11">
        <v>46</v>
      </c>
      <c r="B47" s="39" t="s">
        <v>43</v>
      </c>
      <c r="C47" s="42" t="s">
        <v>97</v>
      </c>
      <c r="D47" s="21"/>
      <c r="E47" s="11">
        <v>1</v>
      </c>
      <c r="F47" s="20">
        <v>0</v>
      </c>
      <c r="G47" s="15">
        <f t="shared" si="0"/>
        <v>0</v>
      </c>
      <c r="H47" s="11">
        <f t="shared" si="1"/>
        <v>0</v>
      </c>
      <c r="I47" s="20">
        <f t="shared" si="2"/>
        <v>0</v>
      </c>
      <c r="J47" s="44"/>
    </row>
    <row r="48" spans="1:13" s="33" customFormat="1" ht="39" customHeight="1">
      <c r="A48" s="11">
        <v>47</v>
      </c>
      <c r="B48" s="39" t="s">
        <v>44</v>
      </c>
      <c r="C48" s="42" t="s">
        <v>98</v>
      </c>
      <c r="D48" s="21"/>
      <c r="E48" s="11">
        <v>1</v>
      </c>
      <c r="F48" s="20">
        <v>0</v>
      </c>
      <c r="G48" s="15">
        <f t="shared" si="0"/>
        <v>0</v>
      </c>
      <c r="H48" s="11">
        <f t="shared" si="1"/>
        <v>0</v>
      </c>
      <c r="I48" s="20">
        <f t="shared" si="2"/>
        <v>0</v>
      </c>
      <c r="J48" s="44"/>
    </row>
    <row r="49" spans="1:19" s="33" customFormat="1" ht="39" customHeight="1">
      <c r="A49" s="11">
        <v>48</v>
      </c>
      <c r="B49" s="39" t="s">
        <v>42</v>
      </c>
      <c r="C49" s="42" t="s">
        <v>99</v>
      </c>
      <c r="D49" s="21"/>
      <c r="E49" s="11">
        <v>1</v>
      </c>
      <c r="F49" s="20">
        <v>0</v>
      </c>
      <c r="G49" s="15">
        <f t="shared" si="0"/>
        <v>0</v>
      </c>
      <c r="H49" s="11">
        <f t="shared" si="1"/>
        <v>0</v>
      </c>
      <c r="I49" s="20">
        <f t="shared" si="2"/>
        <v>0</v>
      </c>
      <c r="J49" s="44"/>
    </row>
    <row r="50" spans="1:19" s="33" customFormat="1" ht="120.75" customHeight="1">
      <c r="A50" s="11">
        <v>51</v>
      </c>
      <c r="B50" s="39" t="s">
        <v>31</v>
      </c>
      <c r="C50" s="42" t="s">
        <v>100</v>
      </c>
      <c r="D50" s="21"/>
      <c r="E50" s="11">
        <v>1</v>
      </c>
      <c r="F50" s="20">
        <v>0</v>
      </c>
      <c r="G50" s="15">
        <f t="shared" si="0"/>
        <v>0</v>
      </c>
      <c r="H50" s="11">
        <f t="shared" si="1"/>
        <v>0</v>
      </c>
      <c r="I50" s="20">
        <f t="shared" si="2"/>
        <v>0</v>
      </c>
      <c r="J50" s="44"/>
    </row>
    <row r="51" spans="1:19" s="33" customFormat="1" ht="117.75" customHeight="1">
      <c r="A51" s="11">
        <v>53</v>
      </c>
      <c r="B51" s="39" t="s">
        <v>45</v>
      </c>
      <c r="C51" s="42" t="s">
        <v>101</v>
      </c>
      <c r="D51" s="21"/>
      <c r="E51" s="11">
        <v>24</v>
      </c>
      <c r="F51" s="20">
        <v>0</v>
      </c>
      <c r="G51" s="15">
        <f t="shared" si="0"/>
        <v>0</v>
      </c>
      <c r="H51" s="11">
        <f t="shared" si="1"/>
        <v>0</v>
      </c>
      <c r="I51" s="20">
        <f t="shared" si="2"/>
        <v>0</v>
      </c>
      <c r="J51" s="44"/>
    </row>
    <row r="52" spans="1:19" ht="18" customHeight="1">
      <c r="E52" s="19">
        <f>SUM(E5:E51)</f>
        <v>102</v>
      </c>
      <c r="F52" s="20" t="s">
        <v>5</v>
      </c>
      <c r="G52" s="15">
        <f>SUM(G5:G51)</f>
        <v>0</v>
      </c>
      <c r="H52" s="11" t="s">
        <v>6</v>
      </c>
      <c r="I52" s="20">
        <f>SUM(I5:I51)</f>
        <v>0</v>
      </c>
    </row>
    <row r="53" spans="1:19" ht="21" customHeight="1">
      <c r="E53" s="64"/>
      <c r="F53" s="64"/>
      <c r="G53" s="40"/>
    </row>
    <row r="54" spans="1:19" ht="15" customHeight="1">
      <c r="C54" s="65" t="s">
        <v>7</v>
      </c>
    </row>
    <row r="55" spans="1:19" ht="13.5" customHeight="1">
      <c r="C55" s="65"/>
    </row>
    <row r="56" spans="1:19" ht="13.5" customHeight="1">
      <c r="C56" s="65"/>
    </row>
    <row r="57" spans="1:19" ht="12.75" customHeight="1">
      <c r="C57" s="65"/>
    </row>
    <row r="58" spans="1:19" ht="12" customHeight="1">
      <c r="C58" s="65"/>
    </row>
    <row r="59" spans="1:19" ht="10.5" customHeight="1">
      <c r="C59" s="65"/>
    </row>
    <row r="60" spans="1:19" ht="66" customHeight="1">
      <c r="O60" s="17"/>
      <c r="P60" s="34"/>
      <c r="Q60" s="33"/>
      <c r="R60" s="18"/>
      <c r="S60" s="18"/>
    </row>
    <row r="61" spans="1:19" ht="71.25" customHeight="1">
      <c r="N61" s="33"/>
      <c r="O61" s="17"/>
      <c r="P61" s="34"/>
      <c r="Q61" s="33"/>
      <c r="R61" s="18"/>
      <c r="S61" s="18"/>
    </row>
    <row r="62" spans="1:19" ht="15" customHeight="1">
      <c r="N62" s="33"/>
      <c r="O62" s="17"/>
      <c r="P62" s="34"/>
      <c r="Q62" s="33"/>
      <c r="R62" s="18"/>
      <c r="S62" s="18"/>
    </row>
    <row r="63" spans="1:19" ht="14.25" customHeight="1">
      <c r="N63" s="33"/>
      <c r="O63" s="17"/>
      <c r="P63" s="34"/>
      <c r="Q63" s="33"/>
      <c r="R63" s="18"/>
      <c r="S63" s="18"/>
    </row>
    <row r="64" spans="1:19" ht="14.25" customHeight="1">
      <c r="N64" s="33"/>
      <c r="O64" s="17"/>
      <c r="P64" s="34"/>
      <c r="Q64" s="33"/>
      <c r="R64" s="18"/>
      <c r="S64" s="18"/>
    </row>
    <row r="65" spans="14:19" ht="9.75" customHeight="1">
      <c r="N65" s="33"/>
      <c r="O65" s="17"/>
      <c r="P65" s="34"/>
      <c r="Q65" s="33"/>
      <c r="R65" s="18"/>
      <c r="S65" s="18"/>
    </row>
    <row r="66" spans="14:19" ht="15" customHeight="1">
      <c r="N66" s="33"/>
      <c r="O66" s="17"/>
      <c r="P66" s="34"/>
      <c r="Q66" s="33"/>
      <c r="R66" s="18"/>
      <c r="S66" s="18"/>
    </row>
    <row r="67" spans="14:19" ht="98.25" customHeight="1">
      <c r="N67" s="33"/>
      <c r="O67" s="17"/>
      <c r="P67" s="34"/>
      <c r="Q67" s="33"/>
      <c r="R67" s="18"/>
      <c r="S67" s="18"/>
    </row>
    <row r="68" spans="14:19" ht="100.5" customHeight="1">
      <c r="N68" s="33"/>
    </row>
    <row r="69" spans="14:19" ht="72.75" customHeight="1"/>
    <row r="70" spans="14:19" ht="81" customHeight="1"/>
    <row r="71" spans="14:19" ht="125.25" customHeight="1"/>
    <row r="72" spans="14:19" ht="128.25" customHeight="1"/>
    <row r="73" spans="14:19" ht="27.75" customHeight="1"/>
    <row r="74" spans="14:19" ht="31.5" customHeight="1"/>
    <row r="75" spans="14:19" ht="67.5" customHeight="1"/>
    <row r="76" spans="14:19" ht="125.25" customHeight="1"/>
    <row r="77" spans="14:19" ht="127.5" customHeight="1"/>
    <row r="78" spans="14:19" ht="15" customHeight="1"/>
    <row r="79" spans="14:19" ht="15.75" customHeight="1"/>
    <row r="80" spans="14:19" ht="40.5" customHeight="1"/>
    <row r="81" ht="15" customHeight="1"/>
    <row r="82" ht="15" customHeight="1"/>
    <row r="83" ht="15.75" customHeight="1"/>
    <row r="84" ht="12.75" customHeight="1"/>
    <row r="85" ht="37.5" customHeight="1"/>
    <row r="86" ht="40.5" customHeight="1"/>
    <row r="87" ht="12.75" customHeight="1"/>
    <row r="88" ht="12.75" customHeight="1"/>
    <row r="91" ht="53.25" customHeight="1"/>
    <row r="94" ht="13.5" customHeight="1"/>
    <row r="95" ht="13.5" customHeight="1"/>
    <row r="96" ht="38.25" customHeight="1"/>
    <row r="97" ht="30" customHeight="1"/>
    <row r="98" ht="51.75" customHeight="1"/>
    <row r="99" ht="14.25" customHeight="1"/>
    <row r="100" ht="15" customHeight="1"/>
    <row r="101" ht="14.25" customHeight="1"/>
    <row r="102" ht="15" customHeight="1"/>
    <row r="103" ht="14.25" customHeight="1"/>
    <row r="104" ht="14.25" customHeight="1"/>
    <row r="110" ht="12.75" customHeight="1"/>
    <row r="111" ht="14.25" customHeight="1"/>
    <row r="112" ht="12.75" customHeight="1"/>
    <row r="113" ht="15.75" customHeight="1"/>
    <row r="114" ht="15.75" customHeight="1"/>
    <row r="115" ht="15.75" customHeight="1"/>
    <row r="122" ht="16.5" customHeight="1"/>
    <row r="123" ht="15.75" customHeight="1"/>
    <row r="124" ht="15" customHeight="1"/>
    <row r="125" ht="15" customHeight="1"/>
    <row r="132" ht="16.5" customHeight="1"/>
    <row r="133" ht="15.75" customHeight="1"/>
    <row r="134" ht="15.75" customHeight="1"/>
    <row r="135" ht="16.5" customHeight="1"/>
    <row r="136" ht="1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7.25" customHeight="1"/>
    <row r="151" ht="15.75" customHeight="1"/>
    <row r="152" ht="15.75" customHeight="1"/>
    <row r="153" ht="15.75" customHeight="1"/>
    <row r="154" ht="15" customHeight="1"/>
    <row r="155" ht="16.5" customHeight="1"/>
    <row r="156" ht="15" customHeight="1"/>
    <row r="157" ht="14.25" customHeight="1"/>
    <row r="158" ht="15.75" customHeight="1"/>
    <row r="159" ht="15.75" customHeight="1"/>
    <row r="166" spans="1:7" ht="16.5" customHeight="1"/>
    <row r="167" spans="1:7" ht="15.75" customHeight="1"/>
    <row r="168" spans="1:7" ht="16.5" customHeight="1"/>
    <row r="169" spans="1:7" ht="15.75" customHeight="1"/>
    <row r="170" spans="1:7" ht="16.5" customHeight="1"/>
    <row r="171" spans="1:7" ht="17.25" customHeight="1">
      <c r="A171" s="61"/>
      <c r="B171" s="61"/>
      <c r="C171" s="61"/>
      <c r="D171" s="61"/>
      <c r="E171" s="61"/>
      <c r="F171" s="61"/>
    </row>
    <row r="172" spans="1:7" ht="15" customHeight="1">
      <c r="A172" s="61"/>
      <c r="B172" s="61"/>
      <c r="C172" s="61"/>
      <c r="D172" s="61"/>
      <c r="E172" s="61"/>
      <c r="F172" s="61"/>
      <c r="G172" s="61"/>
    </row>
    <row r="173" spans="1:7" ht="15.75" customHeight="1"/>
    <row r="174" spans="1:7" ht="16.5" customHeight="1"/>
    <row r="182" ht="15.75" customHeight="1"/>
    <row r="183" ht="16.5" customHeight="1"/>
    <row r="184" ht="17.25" customHeight="1"/>
    <row r="185" ht="15.75" customHeight="1"/>
    <row r="186" ht="15.75" customHeight="1"/>
    <row r="187" ht="16.5" customHeight="1"/>
    <row r="188" ht="16.5" customHeight="1"/>
    <row r="189" ht="15.75" customHeight="1"/>
    <row r="196" ht="15.75" customHeight="1"/>
    <row r="197" ht="15.75" customHeight="1"/>
    <row r="198" ht="15.75" customHeight="1"/>
    <row r="199" ht="15" customHeight="1"/>
    <row r="200" ht="14.25" customHeight="1"/>
    <row r="201" ht="15.75" customHeight="1"/>
    <row r="202" ht="15.75" customHeight="1"/>
    <row r="207" ht="15.75" customHeight="1"/>
    <row r="208" ht="16.5" customHeight="1"/>
    <row r="217" ht="15.75" customHeight="1"/>
    <row r="218" ht="16.5" customHeight="1"/>
    <row r="219" ht="15.75" customHeight="1"/>
    <row r="220" ht="15.75" customHeight="1"/>
    <row r="221" ht="15.75" customHeight="1"/>
    <row r="222" ht="16.5" customHeight="1"/>
    <row r="229" ht="15.75" customHeight="1"/>
    <row r="230" ht="15.75" customHeight="1"/>
    <row r="231" ht="15.75" customHeight="1"/>
    <row r="232" ht="15" customHeight="1"/>
    <row r="233" ht="15.75" customHeight="1"/>
    <row r="234" ht="15" customHeight="1"/>
    <row r="235" ht="15.75" customHeight="1"/>
    <row r="243" ht="15.75" customHeight="1"/>
    <row r="244" ht="15.75" customHeight="1"/>
    <row r="245" ht="15" customHeight="1"/>
    <row r="246" ht="16.5" customHeight="1"/>
    <row r="247" ht="15" customHeight="1"/>
    <row r="248" ht="16.5" customHeight="1"/>
    <row r="249" ht="15.75" customHeight="1"/>
    <row r="250" ht="11.25" customHeight="1"/>
    <row r="254" ht="16.5" customHeight="1"/>
    <row r="255" ht="12.75" customHeight="1"/>
    <row r="259" ht="15.75" customHeight="1"/>
    <row r="260" ht="16.5" customHeight="1"/>
    <row r="265" ht="15.75" customHeight="1"/>
    <row r="270" ht="15" customHeight="1"/>
    <row r="275" ht="15.75" customHeight="1"/>
    <row r="280" ht="15.75" customHeight="1"/>
    <row r="285" ht="15.75" customHeight="1"/>
    <row r="290" ht="14.25" customHeight="1"/>
    <row r="291" ht="13.5" customHeight="1"/>
    <row r="292" ht="14.25" customHeight="1"/>
  </sheetData>
  <mergeCells count="6">
    <mergeCell ref="A172:G172"/>
    <mergeCell ref="A1:I1"/>
    <mergeCell ref="A4:I4"/>
    <mergeCell ref="E53:F53"/>
    <mergeCell ref="C54:C59"/>
    <mergeCell ref="A171:F171"/>
  </mergeCells>
  <pageMargins left="0.7" right="0.7" top="0.75" bottom="0.75" header="0.3" footer="0.3"/>
  <pageSetup paperSize="9" scale="3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256"/>
  <sheetViews>
    <sheetView tabSelected="1" zoomScale="70" zoomScaleNormal="70" workbookViewId="0">
      <selection activeCell="C9" sqref="C9"/>
    </sheetView>
  </sheetViews>
  <sheetFormatPr defaultRowHeight="12.75"/>
  <cols>
    <col min="1" max="1" width="4.140625" style="4" customWidth="1"/>
    <col min="2" max="2" width="20" style="4" customWidth="1"/>
    <col min="3" max="3" width="102.28515625" style="4" customWidth="1"/>
    <col min="4" max="4" width="85.140625" style="4" customWidth="1"/>
    <col min="5" max="5" width="8.7109375" style="4" customWidth="1"/>
    <col min="6" max="6" width="11" style="4" customWidth="1"/>
    <col min="7" max="7" width="16.7109375" style="23" customWidth="1"/>
    <col min="8" max="8" width="13.140625" style="8" customWidth="1"/>
    <col min="9" max="9" width="15.42578125" style="1" customWidth="1"/>
    <col min="10" max="10" width="9.140625" style="1"/>
    <col min="11" max="11" width="18.7109375" style="1" customWidth="1"/>
    <col min="12" max="256" width="9.140625" style="1"/>
    <col min="257" max="257" width="4.140625" style="1" customWidth="1"/>
    <col min="258" max="258" width="20" style="1" customWidth="1"/>
    <col min="259" max="259" width="102.28515625" style="1" customWidth="1"/>
    <col min="260" max="260" width="63.140625" style="1" customWidth="1"/>
    <col min="261" max="261" width="8.7109375" style="1" customWidth="1"/>
    <col min="262" max="262" width="11" style="1" customWidth="1"/>
    <col min="263" max="263" width="16.7109375" style="1" customWidth="1"/>
    <col min="264" max="512" width="9.140625" style="1"/>
    <col min="513" max="513" width="4.140625" style="1" customWidth="1"/>
    <col min="514" max="514" width="20" style="1" customWidth="1"/>
    <col min="515" max="515" width="102.28515625" style="1" customWidth="1"/>
    <col min="516" max="516" width="63.140625" style="1" customWidth="1"/>
    <col min="517" max="517" width="8.7109375" style="1" customWidth="1"/>
    <col min="518" max="518" width="11" style="1" customWidth="1"/>
    <col min="519" max="519" width="16.7109375" style="1" customWidth="1"/>
    <col min="520" max="768" width="9.140625" style="1"/>
    <col min="769" max="769" width="4.140625" style="1" customWidth="1"/>
    <col min="770" max="770" width="20" style="1" customWidth="1"/>
    <col min="771" max="771" width="102.28515625" style="1" customWidth="1"/>
    <col min="772" max="772" width="63.140625" style="1" customWidth="1"/>
    <col min="773" max="773" width="8.7109375" style="1" customWidth="1"/>
    <col min="774" max="774" width="11" style="1" customWidth="1"/>
    <col min="775" max="775" width="16.7109375" style="1" customWidth="1"/>
    <col min="776" max="1024" width="9.140625" style="1"/>
    <col min="1025" max="1025" width="4.140625" style="1" customWidth="1"/>
    <col min="1026" max="1026" width="20" style="1" customWidth="1"/>
    <col min="1027" max="1027" width="102.28515625" style="1" customWidth="1"/>
    <col min="1028" max="1028" width="63.140625" style="1" customWidth="1"/>
    <col min="1029" max="1029" width="8.7109375" style="1" customWidth="1"/>
    <col min="1030" max="1030" width="11" style="1" customWidth="1"/>
    <col min="1031" max="1031" width="16.7109375" style="1" customWidth="1"/>
    <col min="1032" max="1280" width="9.140625" style="1"/>
    <col min="1281" max="1281" width="4.140625" style="1" customWidth="1"/>
    <col min="1282" max="1282" width="20" style="1" customWidth="1"/>
    <col min="1283" max="1283" width="102.28515625" style="1" customWidth="1"/>
    <col min="1284" max="1284" width="63.140625" style="1" customWidth="1"/>
    <col min="1285" max="1285" width="8.7109375" style="1" customWidth="1"/>
    <col min="1286" max="1286" width="11" style="1" customWidth="1"/>
    <col min="1287" max="1287" width="16.7109375" style="1" customWidth="1"/>
    <col min="1288" max="1536" width="9.140625" style="1"/>
    <col min="1537" max="1537" width="4.140625" style="1" customWidth="1"/>
    <col min="1538" max="1538" width="20" style="1" customWidth="1"/>
    <col min="1539" max="1539" width="102.28515625" style="1" customWidth="1"/>
    <col min="1540" max="1540" width="63.140625" style="1" customWidth="1"/>
    <col min="1541" max="1541" width="8.7109375" style="1" customWidth="1"/>
    <col min="1542" max="1542" width="11" style="1" customWidth="1"/>
    <col min="1543" max="1543" width="16.7109375" style="1" customWidth="1"/>
    <col min="1544" max="1792" width="9.140625" style="1"/>
    <col min="1793" max="1793" width="4.140625" style="1" customWidth="1"/>
    <col min="1794" max="1794" width="20" style="1" customWidth="1"/>
    <col min="1795" max="1795" width="102.28515625" style="1" customWidth="1"/>
    <col min="1796" max="1796" width="63.140625" style="1" customWidth="1"/>
    <col min="1797" max="1797" width="8.7109375" style="1" customWidth="1"/>
    <col min="1798" max="1798" width="11" style="1" customWidth="1"/>
    <col min="1799" max="1799" width="16.7109375" style="1" customWidth="1"/>
    <col min="1800" max="2048" width="9.140625" style="1"/>
    <col min="2049" max="2049" width="4.140625" style="1" customWidth="1"/>
    <col min="2050" max="2050" width="20" style="1" customWidth="1"/>
    <col min="2051" max="2051" width="102.28515625" style="1" customWidth="1"/>
    <col min="2052" max="2052" width="63.140625" style="1" customWidth="1"/>
    <col min="2053" max="2053" width="8.7109375" style="1" customWidth="1"/>
    <col min="2054" max="2054" width="11" style="1" customWidth="1"/>
    <col min="2055" max="2055" width="16.7109375" style="1" customWidth="1"/>
    <col min="2056" max="2304" width="9.140625" style="1"/>
    <col min="2305" max="2305" width="4.140625" style="1" customWidth="1"/>
    <col min="2306" max="2306" width="20" style="1" customWidth="1"/>
    <col min="2307" max="2307" width="102.28515625" style="1" customWidth="1"/>
    <col min="2308" max="2308" width="63.140625" style="1" customWidth="1"/>
    <col min="2309" max="2309" width="8.7109375" style="1" customWidth="1"/>
    <col min="2310" max="2310" width="11" style="1" customWidth="1"/>
    <col min="2311" max="2311" width="16.7109375" style="1" customWidth="1"/>
    <col min="2312" max="2560" width="9.140625" style="1"/>
    <col min="2561" max="2561" width="4.140625" style="1" customWidth="1"/>
    <col min="2562" max="2562" width="20" style="1" customWidth="1"/>
    <col min="2563" max="2563" width="102.28515625" style="1" customWidth="1"/>
    <col min="2564" max="2564" width="63.140625" style="1" customWidth="1"/>
    <col min="2565" max="2565" width="8.7109375" style="1" customWidth="1"/>
    <col min="2566" max="2566" width="11" style="1" customWidth="1"/>
    <col min="2567" max="2567" width="16.7109375" style="1" customWidth="1"/>
    <col min="2568" max="2816" width="9.140625" style="1"/>
    <col min="2817" max="2817" width="4.140625" style="1" customWidth="1"/>
    <col min="2818" max="2818" width="20" style="1" customWidth="1"/>
    <col min="2819" max="2819" width="102.28515625" style="1" customWidth="1"/>
    <col min="2820" max="2820" width="63.140625" style="1" customWidth="1"/>
    <col min="2821" max="2821" width="8.7109375" style="1" customWidth="1"/>
    <col min="2822" max="2822" width="11" style="1" customWidth="1"/>
    <col min="2823" max="2823" width="16.7109375" style="1" customWidth="1"/>
    <col min="2824" max="3072" width="9.140625" style="1"/>
    <col min="3073" max="3073" width="4.140625" style="1" customWidth="1"/>
    <col min="3074" max="3074" width="20" style="1" customWidth="1"/>
    <col min="3075" max="3075" width="102.28515625" style="1" customWidth="1"/>
    <col min="3076" max="3076" width="63.140625" style="1" customWidth="1"/>
    <col min="3077" max="3077" width="8.7109375" style="1" customWidth="1"/>
    <col min="3078" max="3078" width="11" style="1" customWidth="1"/>
    <col min="3079" max="3079" width="16.7109375" style="1" customWidth="1"/>
    <col min="3080" max="3328" width="9.140625" style="1"/>
    <col min="3329" max="3329" width="4.140625" style="1" customWidth="1"/>
    <col min="3330" max="3330" width="20" style="1" customWidth="1"/>
    <col min="3331" max="3331" width="102.28515625" style="1" customWidth="1"/>
    <col min="3332" max="3332" width="63.140625" style="1" customWidth="1"/>
    <col min="3333" max="3333" width="8.7109375" style="1" customWidth="1"/>
    <col min="3334" max="3334" width="11" style="1" customWidth="1"/>
    <col min="3335" max="3335" width="16.7109375" style="1" customWidth="1"/>
    <col min="3336" max="3584" width="9.140625" style="1"/>
    <col min="3585" max="3585" width="4.140625" style="1" customWidth="1"/>
    <col min="3586" max="3586" width="20" style="1" customWidth="1"/>
    <col min="3587" max="3587" width="102.28515625" style="1" customWidth="1"/>
    <col min="3588" max="3588" width="63.140625" style="1" customWidth="1"/>
    <col min="3589" max="3589" width="8.7109375" style="1" customWidth="1"/>
    <col min="3590" max="3590" width="11" style="1" customWidth="1"/>
    <col min="3591" max="3591" width="16.7109375" style="1" customWidth="1"/>
    <col min="3592" max="3840" width="9.140625" style="1"/>
    <col min="3841" max="3841" width="4.140625" style="1" customWidth="1"/>
    <col min="3842" max="3842" width="20" style="1" customWidth="1"/>
    <col min="3843" max="3843" width="102.28515625" style="1" customWidth="1"/>
    <col min="3844" max="3844" width="63.140625" style="1" customWidth="1"/>
    <col min="3845" max="3845" width="8.7109375" style="1" customWidth="1"/>
    <col min="3846" max="3846" width="11" style="1" customWidth="1"/>
    <col min="3847" max="3847" width="16.7109375" style="1" customWidth="1"/>
    <col min="3848" max="4096" width="9.140625" style="1"/>
    <col min="4097" max="4097" width="4.140625" style="1" customWidth="1"/>
    <col min="4098" max="4098" width="20" style="1" customWidth="1"/>
    <col min="4099" max="4099" width="102.28515625" style="1" customWidth="1"/>
    <col min="4100" max="4100" width="63.140625" style="1" customWidth="1"/>
    <col min="4101" max="4101" width="8.7109375" style="1" customWidth="1"/>
    <col min="4102" max="4102" width="11" style="1" customWidth="1"/>
    <col min="4103" max="4103" width="16.7109375" style="1" customWidth="1"/>
    <col min="4104" max="4352" width="9.140625" style="1"/>
    <col min="4353" max="4353" width="4.140625" style="1" customWidth="1"/>
    <col min="4354" max="4354" width="20" style="1" customWidth="1"/>
    <col min="4355" max="4355" width="102.28515625" style="1" customWidth="1"/>
    <col min="4356" max="4356" width="63.140625" style="1" customWidth="1"/>
    <col min="4357" max="4357" width="8.7109375" style="1" customWidth="1"/>
    <col min="4358" max="4358" width="11" style="1" customWidth="1"/>
    <col min="4359" max="4359" width="16.7109375" style="1" customWidth="1"/>
    <col min="4360" max="4608" width="9.140625" style="1"/>
    <col min="4609" max="4609" width="4.140625" style="1" customWidth="1"/>
    <col min="4610" max="4610" width="20" style="1" customWidth="1"/>
    <col min="4611" max="4611" width="102.28515625" style="1" customWidth="1"/>
    <col min="4612" max="4612" width="63.140625" style="1" customWidth="1"/>
    <col min="4613" max="4613" width="8.7109375" style="1" customWidth="1"/>
    <col min="4614" max="4614" width="11" style="1" customWidth="1"/>
    <col min="4615" max="4615" width="16.7109375" style="1" customWidth="1"/>
    <col min="4616" max="4864" width="9.140625" style="1"/>
    <col min="4865" max="4865" width="4.140625" style="1" customWidth="1"/>
    <col min="4866" max="4866" width="20" style="1" customWidth="1"/>
    <col min="4867" max="4867" width="102.28515625" style="1" customWidth="1"/>
    <col min="4868" max="4868" width="63.140625" style="1" customWidth="1"/>
    <col min="4869" max="4869" width="8.7109375" style="1" customWidth="1"/>
    <col min="4870" max="4870" width="11" style="1" customWidth="1"/>
    <col min="4871" max="4871" width="16.7109375" style="1" customWidth="1"/>
    <col min="4872" max="5120" width="9.140625" style="1"/>
    <col min="5121" max="5121" width="4.140625" style="1" customWidth="1"/>
    <col min="5122" max="5122" width="20" style="1" customWidth="1"/>
    <col min="5123" max="5123" width="102.28515625" style="1" customWidth="1"/>
    <col min="5124" max="5124" width="63.140625" style="1" customWidth="1"/>
    <col min="5125" max="5125" width="8.7109375" style="1" customWidth="1"/>
    <col min="5126" max="5126" width="11" style="1" customWidth="1"/>
    <col min="5127" max="5127" width="16.7109375" style="1" customWidth="1"/>
    <col min="5128" max="5376" width="9.140625" style="1"/>
    <col min="5377" max="5377" width="4.140625" style="1" customWidth="1"/>
    <col min="5378" max="5378" width="20" style="1" customWidth="1"/>
    <col min="5379" max="5379" width="102.28515625" style="1" customWidth="1"/>
    <col min="5380" max="5380" width="63.140625" style="1" customWidth="1"/>
    <col min="5381" max="5381" width="8.7109375" style="1" customWidth="1"/>
    <col min="5382" max="5382" width="11" style="1" customWidth="1"/>
    <col min="5383" max="5383" width="16.7109375" style="1" customWidth="1"/>
    <col min="5384" max="5632" width="9.140625" style="1"/>
    <col min="5633" max="5633" width="4.140625" style="1" customWidth="1"/>
    <col min="5634" max="5634" width="20" style="1" customWidth="1"/>
    <col min="5635" max="5635" width="102.28515625" style="1" customWidth="1"/>
    <col min="5636" max="5636" width="63.140625" style="1" customWidth="1"/>
    <col min="5637" max="5637" width="8.7109375" style="1" customWidth="1"/>
    <col min="5638" max="5638" width="11" style="1" customWidth="1"/>
    <col min="5639" max="5639" width="16.7109375" style="1" customWidth="1"/>
    <col min="5640" max="5888" width="9.140625" style="1"/>
    <col min="5889" max="5889" width="4.140625" style="1" customWidth="1"/>
    <col min="5890" max="5890" width="20" style="1" customWidth="1"/>
    <col min="5891" max="5891" width="102.28515625" style="1" customWidth="1"/>
    <col min="5892" max="5892" width="63.140625" style="1" customWidth="1"/>
    <col min="5893" max="5893" width="8.7109375" style="1" customWidth="1"/>
    <col min="5894" max="5894" width="11" style="1" customWidth="1"/>
    <col min="5895" max="5895" width="16.7109375" style="1" customWidth="1"/>
    <col min="5896" max="6144" width="9.140625" style="1"/>
    <col min="6145" max="6145" width="4.140625" style="1" customWidth="1"/>
    <col min="6146" max="6146" width="20" style="1" customWidth="1"/>
    <col min="6147" max="6147" width="102.28515625" style="1" customWidth="1"/>
    <col min="6148" max="6148" width="63.140625" style="1" customWidth="1"/>
    <col min="6149" max="6149" width="8.7109375" style="1" customWidth="1"/>
    <col min="6150" max="6150" width="11" style="1" customWidth="1"/>
    <col min="6151" max="6151" width="16.7109375" style="1" customWidth="1"/>
    <col min="6152" max="6400" width="9.140625" style="1"/>
    <col min="6401" max="6401" width="4.140625" style="1" customWidth="1"/>
    <col min="6402" max="6402" width="20" style="1" customWidth="1"/>
    <col min="6403" max="6403" width="102.28515625" style="1" customWidth="1"/>
    <col min="6404" max="6404" width="63.140625" style="1" customWidth="1"/>
    <col min="6405" max="6405" width="8.7109375" style="1" customWidth="1"/>
    <col min="6406" max="6406" width="11" style="1" customWidth="1"/>
    <col min="6407" max="6407" width="16.7109375" style="1" customWidth="1"/>
    <col min="6408" max="6656" width="9.140625" style="1"/>
    <col min="6657" max="6657" width="4.140625" style="1" customWidth="1"/>
    <col min="6658" max="6658" width="20" style="1" customWidth="1"/>
    <col min="6659" max="6659" width="102.28515625" style="1" customWidth="1"/>
    <col min="6660" max="6660" width="63.140625" style="1" customWidth="1"/>
    <col min="6661" max="6661" width="8.7109375" style="1" customWidth="1"/>
    <col min="6662" max="6662" width="11" style="1" customWidth="1"/>
    <col min="6663" max="6663" width="16.7109375" style="1" customWidth="1"/>
    <col min="6664" max="6912" width="9.140625" style="1"/>
    <col min="6913" max="6913" width="4.140625" style="1" customWidth="1"/>
    <col min="6914" max="6914" width="20" style="1" customWidth="1"/>
    <col min="6915" max="6915" width="102.28515625" style="1" customWidth="1"/>
    <col min="6916" max="6916" width="63.140625" style="1" customWidth="1"/>
    <col min="6917" max="6917" width="8.7109375" style="1" customWidth="1"/>
    <col min="6918" max="6918" width="11" style="1" customWidth="1"/>
    <col min="6919" max="6919" width="16.7109375" style="1" customWidth="1"/>
    <col min="6920" max="7168" width="9.140625" style="1"/>
    <col min="7169" max="7169" width="4.140625" style="1" customWidth="1"/>
    <col min="7170" max="7170" width="20" style="1" customWidth="1"/>
    <col min="7171" max="7171" width="102.28515625" style="1" customWidth="1"/>
    <col min="7172" max="7172" width="63.140625" style="1" customWidth="1"/>
    <col min="7173" max="7173" width="8.7109375" style="1" customWidth="1"/>
    <col min="7174" max="7174" width="11" style="1" customWidth="1"/>
    <col min="7175" max="7175" width="16.7109375" style="1" customWidth="1"/>
    <col min="7176" max="7424" width="9.140625" style="1"/>
    <col min="7425" max="7425" width="4.140625" style="1" customWidth="1"/>
    <col min="7426" max="7426" width="20" style="1" customWidth="1"/>
    <col min="7427" max="7427" width="102.28515625" style="1" customWidth="1"/>
    <col min="7428" max="7428" width="63.140625" style="1" customWidth="1"/>
    <col min="7429" max="7429" width="8.7109375" style="1" customWidth="1"/>
    <col min="7430" max="7430" width="11" style="1" customWidth="1"/>
    <col min="7431" max="7431" width="16.7109375" style="1" customWidth="1"/>
    <col min="7432" max="7680" width="9.140625" style="1"/>
    <col min="7681" max="7681" width="4.140625" style="1" customWidth="1"/>
    <col min="7682" max="7682" width="20" style="1" customWidth="1"/>
    <col min="7683" max="7683" width="102.28515625" style="1" customWidth="1"/>
    <col min="7684" max="7684" width="63.140625" style="1" customWidth="1"/>
    <col min="7685" max="7685" width="8.7109375" style="1" customWidth="1"/>
    <col min="7686" max="7686" width="11" style="1" customWidth="1"/>
    <col min="7687" max="7687" width="16.7109375" style="1" customWidth="1"/>
    <col min="7688" max="7936" width="9.140625" style="1"/>
    <col min="7937" max="7937" width="4.140625" style="1" customWidth="1"/>
    <col min="7938" max="7938" width="20" style="1" customWidth="1"/>
    <col min="7939" max="7939" width="102.28515625" style="1" customWidth="1"/>
    <col min="7940" max="7940" width="63.140625" style="1" customWidth="1"/>
    <col min="7941" max="7941" width="8.7109375" style="1" customWidth="1"/>
    <col min="7942" max="7942" width="11" style="1" customWidth="1"/>
    <col min="7943" max="7943" width="16.7109375" style="1" customWidth="1"/>
    <col min="7944" max="8192" width="9.140625" style="1"/>
    <col min="8193" max="8193" width="4.140625" style="1" customWidth="1"/>
    <col min="8194" max="8194" width="20" style="1" customWidth="1"/>
    <col min="8195" max="8195" width="102.28515625" style="1" customWidth="1"/>
    <col min="8196" max="8196" width="63.140625" style="1" customWidth="1"/>
    <col min="8197" max="8197" width="8.7109375" style="1" customWidth="1"/>
    <col min="8198" max="8198" width="11" style="1" customWidth="1"/>
    <col min="8199" max="8199" width="16.7109375" style="1" customWidth="1"/>
    <col min="8200" max="8448" width="9.140625" style="1"/>
    <col min="8449" max="8449" width="4.140625" style="1" customWidth="1"/>
    <col min="8450" max="8450" width="20" style="1" customWidth="1"/>
    <col min="8451" max="8451" width="102.28515625" style="1" customWidth="1"/>
    <col min="8452" max="8452" width="63.140625" style="1" customWidth="1"/>
    <col min="8453" max="8453" width="8.7109375" style="1" customWidth="1"/>
    <col min="8454" max="8454" width="11" style="1" customWidth="1"/>
    <col min="8455" max="8455" width="16.7109375" style="1" customWidth="1"/>
    <col min="8456" max="8704" width="9.140625" style="1"/>
    <col min="8705" max="8705" width="4.140625" style="1" customWidth="1"/>
    <col min="8706" max="8706" width="20" style="1" customWidth="1"/>
    <col min="8707" max="8707" width="102.28515625" style="1" customWidth="1"/>
    <col min="8708" max="8708" width="63.140625" style="1" customWidth="1"/>
    <col min="8709" max="8709" width="8.7109375" style="1" customWidth="1"/>
    <col min="8710" max="8710" width="11" style="1" customWidth="1"/>
    <col min="8711" max="8711" width="16.7109375" style="1" customWidth="1"/>
    <col min="8712" max="8960" width="9.140625" style="1"/>
    <col min="8961" max="8961" width="4.140625" style="1" customWidth="1"/>
    <col min="8962" max="8962" width="20" style="1" customWidth="1"/>
    <col min="8963" max="8963" width="102.28515625" style="1" customWidth="1"/>
    <col min="8964" max="8964" width="63.140625" style="1" customWidth="1"/>
    <col min="8965" max="8965" width="8.7109375" style="1" customWidth="1"/>
    <col min="8966" max="8966" width="11" style="1" customWidth="1"/>
    <col min="8967" max="8967" width="16.7109375" style="1" customWidth="1"/>
    <col min="8968" max="9216" width="9.140625" style="1"/>
    <col min="9217" max="9217" width="4.140625" style="1" customWidth="1"/>
    <col min="9218" max="9218" width="20" style="1" customWidth="1"/>
    <col min="9219" max="9219" width="102.28515625" style="1" customWidth="1"/>
    <col min="9220" max="9220" width="63.140625" style="1" customWidth="1"/>
    <col min="9221" max="9221" width="8.7109375" style="1" customWidth="1"/>
    <col min="9222" max="9222" width="11" style="1" customWidth="1"/>
    <col min="9223" max="9223" width="16.7109375" style="1" customWidth="1"/>
    <col min="9224" max="9472" width="9.140625" style="1"/>
    <col min="9473" max="9473" width="4.140625" style="1" customWidth="1"/>
    <col min="9474" max="9474" width="20" style="1" customWidth="1"/>
    <col min="9475" max="9475" width="102.28515625" style="1" customWidth="1"/>
    <col min="9476" max="9476" width="63.140625" style="1" customWidth="1"/>
    <col min="9477" max="9477" width="8.7109375" style="1" customWidth="1"/>
    <col min="9478" max="9478" width="11" style="1" customWidth="1"/>
    <col min="9479" max="9479" width="16.7109375" style="1" customWidth="1"/>
    <col min="9480" max="9728" width="9.140625" style="1"/>
    <col min="9729" max="9729" width="4.140625" style="1" customWidth="1"/>
    <col min="9730" max="9730" width="20" style="1" customWidth="1"/>
    <col min="9731" max="9731" width="102.28515625" style="1" customWidth="1"/>
    <col min="9732" max="9732" width="63.140625" style="1" customWidth="1"/>
    <col min="9733" max="9733" width="8.7109375" style="1" customWidth="1"/>
    <col min="9734" max="9734" width="11" style="1" customWidth="1"/>
    <col min="9735" max="9735" width="16.7109375" style="1" customWidth="1"/>
    <col min="9736" max="9984" width="9.140625" style="1"/>
    <col min="9985" max="9985" width="4.140625" style="1" customWidth="1"/>
    <col min="9986" max="9986" width="20" style="1" customWidth="1"/>
    <col min="9987" max="9987" width="102.28515625" style="1" customWidth="1"/>
    <col min="9988" max="9988" width="63.140625" style="1" customWidth="1"/>
    <col min="9989" max="9989" width="8.7109375" style="1" customWidth="1"/>
    <col min="9990" max="9990" width="11" style="1" customWidth="1"/>
    <col min="9991" max="9991" width="16.7109375" style="1" customWidth="1"/>
    <col min="9992" max="10240" width="9.140625" style="1"/>
    <col min="10241" max="10241" width="4.140625" style="1" customWidth="1"/>
    <col min="10242" max="10242" width="20" style="1" customWidth="1"/>
    <col min="10243" max="10243" width="102.28515625" style="1" customWidth="1"/>
    <col min="10244" max="10244" width="63.140625" style="1" customWidth="1"/>
    <col min="10245" max="10245" width="8.7109375" style="1" customWidth="1"/>
    <col min="10246" max="10246" width="11" style="1" customWidth="1"/>
    <col min="10247" max="10247" width="16.7109375" style="1" customWidth="1"/>
    <col min="10248" max="10496" width="9.140625" style="1"/>
    <col min="10497" max="10497" width="4.140625" style="1" customWidth="1"/>
    <col min="10498" max="10498" width="20" style="1" customWidth="1"/>
    <col min="10499" max="10499" width="102.28515625" style="1" customWidth="1"/>
    <col min="10500" max="10500" width="63.140625" style="1" customWidth="1"/>
    <col min="10501" max="10501" width="8.7109375" style="1" customWidth="1"/>
    <col min="10502" max="10502" width="11" style="1" customWidth="1"/>
    <col min="10503" max="10503" width="16.7109375" style="1" customWidth="1"/>
    <col min="10504" max="10752" width="9.140625" style="1"/>
    <col min="10753" max="10753" width="4.140625" style="1" customWidth="1"/>
    <col min="10754" max="10754" width="20" style="1" customWidth="1"/>
    <col min="10755" max="10755" width="102.28515625" style="1" customWidth="1"/>
    <col min="10756" max="10756" width="63.140625" style="1" customWidth="1"/>
    <col min="10757" max="10757" width="8.7109375" style="1" customWidth="1"/>
    <col min="10758" max="10758" width="11" style="1" customWidth="1"/>
    <col min="10759" max="10759" width="16.7109375" style="1" customWidth="1"/>
    <col min="10760" max="11008" width="9.140625" style="1"/>
    <col min="11009" max="11009" width="4.140625" style="1" customWidth="1"/>
    <col min="11010" max="11010" width="20" style="1" customWidth="1"/>
    <col min="11011" max="11011" width="102.28515625" style="1" customWidth="1"/>
    <col min="11012" max="11012" width="63.140625" style="1" customWidth="1"/>
    <col min="11013" max="11013" width="8.7109375" style="1" customWidth="1"/>
    <col min="11014" max="11014" width="11" style="1" customWidth="1"/>
    <col min="11015" max="11015" width="16.7109375" style="1" customWidth="1"/>
    <col min="11016" max="11264" width="9.140625" style="1"/>
    <col min="11265" max="11265" width="4.140625" style="1" customWidth="1"/>
    <col min="11266" max="11266" width="20" style="1" customWidth="1"/>
    <col min="11267" max="11267" width="102.28515625" style="1" customWidth="1"/>
    <col min="11268" max="11268" width="63.140625" style="1" customWidth="1"/>
    <col min="11269" max="11269" width="8.7109375" style="1" customWidth="1"/>
    <col min="11270" max="11270" width="11" style="1" customWidth="1"/>
    <col min="11271" max="11271" width="16.7109375" style="1" customWidth="1"/>
    <col min="11272" max="11520" width="9.140625" style="1"/>
    <col min="11521" max="11521" width="4.140625" style="1" customWidth="1"/>
    <col min="11522" max="11522" width="20" style="1" customWidth="1"/>
    <col min="11523" max="11523" width="102.28515625" style="1" customWidth="1"/>
    <col min="11524" max="11524" width="63.140625" style="1" customWidth="1"/>
    <col min="11525" max="11525" width="8.7109375" style="1" customWidth="1"/>
    <col min="11526" max="11526" width="11" style="1" customWidth="1"/>
    <col min="11527" max="11527" width="16.7109375" style="1" customWidth="1"/>
    <col min="11528" max="11776" width="9.140625" style="1"/>
    <col min="11777" max="11777" width="4.140625" style="1" customWidth="1"/>
    <col min="11778" max="11778" width="20" style="1" customWidth="1"/>
    <col min="11779" max="11779" width="102.28515625" style="1" customWidth="1"/>
    <col min="11780" max="11780" width="63.140625" style="1" customWidth="1"/>
    <col min="11781" max="11781" width="8.7109375" style="1" customWidth="1"/>
    <col min="11782" max="11782" width="11" style="1" customWidth="1"/>
    <col min="11783" max="11783" width="16.7109375" style="1" customWidth="1"/>
    <col min="11784" max="12032" width="9.140625" style="1"/>
    <col min="12033" max="12033" width="4.140625" style="1" customWidth="1"/>
    <col min="12034" max="12034" width="20" style="1" customWidth="1"/>
    <col min="12035" max="12035" width="102.28515625" style="1" customWidth="1"/>
    <col min="12036" max="12036" width="63.140625" style="1" customWidth="1"/>
    <col min="12037" max="12037" width="8.7109375" style="1" customWidth="1"/>
    <col min="12038" max="12038" width="11" style="1" customWidth="1"/>
    <col min="12039" max="12039" width="16.7109375" style="1" customWidth="1"/>
    <col min="12040" max="12288" width="9.140625" style="1"/>
    <col min="12289" max="12289" width="4.140625" style="1" customWidth="1"/>
    <col min="12290" max="12290" width="20" style="1" customWidth="1"/>
    <col min="12291" max="12291" width="102.28515625" style="1" customWidth="1"/>
    <col min="12292" max="12292" width="63.140625" style="1" customWidth="1"/>
    <col min="12293" max="12293" width="8.7109375" style="1" customWidth="1"/>
    <col min="12294" max="12294" width="11" style="1" customWidth="1"/>
    <col min="12295" max="12295" width="16.7109375" style="1" customWidth="1"/>
    <col min="12296" max="12544" width="9.140625" style="1"/>
    <col min="12545" max="12545" width="4.140625" style="1" customWidth="1"/>
    <col min="12546" max="12546" width="20" style="1" customWidth="1"/>
    <col min="12547" max="12547" width="102.28515625" style="1" customWidth="1"/>
    <col min="12548" max="12548" width="63.140625" style="1" customWidth="1"/>
    <col min="12549" max="12549" width="8.7109375" style="1" customWidth="1"/>
    <col min="12550" max="12550" width="11" style="1" customWidth="1"/>
    <col min="12551" max="12551" width="16.7109375" style="1" customWidth="1"/>
    <col min="12552" max="12800" width="9.140625" style="1"/>
    <col min="12801" max="12801" width="4.140625" style="1" customWidth="1"/>
    <col min="12802" max="12802" width="20" style="1" customWidth="1"/>
    <col min="12803" max="12803" width="102.28515625" style="1" customWidth="1"/>
    <col min="12804" max="12804" width="63.140625" style="1" customWidth="1"/>
    <col min="12805" max="12805" width="8.7109375" style="1" customWidth="1"/>
    <col min="12806" max="12806" width="11" style="1" customWidth="1"/>
    <col min="12807" max="12807" width="16.7109375" style="1" customWidth="1"/>
    <col min="12808" max="13056" width="9.140625" style="1"/>
    <col min="13057" max="13057" width="4.140625" style="1" customWidth="1"/>
    <col min="13058" max="13058" width="20" style="1" customWidth="1"/>
    <col min="13059" max="13059" width="102.28515625" style="1" customWidth="1"/>
    <col min="13060" max="13060" width="63.140625" style="1" customWidth="1"/>
    <col min="13061" max="13061" width="8.7109375" style="1" customWidth="1"/>
    <col min="13062" max="13062" width="11" style="1" customWidth="1"/>
    <col min="13063" max="13063" width="16.7109375" style="1" customWidth="1"/>
    <col min="13064" max="13312" width="9.140625" style="1"/>
    <col min="13313" max="13313" width="4.140625" style="1" customWidth="1"/>
    <col min="13314" max="13314" width="20" style="1" customWidth="1"/>
    <col min="13315" max="13315" width="102.28515625" style="1" customWidth="1"/>
    <col min="13316" max="13316" width="63.140625" style="1" customWidth="1"/>
    <col min="13317" max="13317" width="8.7109375" style="1" customWidth="1"/>
    <col min="13318" max="13318" width="11" style="1" customWidth="1"/>
    <col min="13319" max="13319" width="16.7109375" style="1" customWidth="1"/>
    <col min="13320" max="13568" width="9.140625" style="1"/>
    <col min="13569" max="13569" width="4.140625" style="1" customWidth="1"/>
    <col min="13570" max="13570" width="20" style="1" customWidth="1"/>
    <col min="13571" max="13571" width="102.28515625" style="1" customWidth="1"/>
    <col min="13572" max="13572" width="63.140625" style="1" customWidth="1"/>
    <col min="13573" max="13573" width="8.7109375" style="1" customWidth="1"/>
    <col min="13574" max="13574" width="11" style="1" customWidth="1"/>
    <col min="13575" max="13575" width="16.7109375" style="1" customWidth="1"/>
    <col min="13576" max="13824" width="9.140625" style="1"/>
    <col min="13825" max="13825" width="4.140625" style="1" customWidth="1"/>
    <col min="13826" max="13826" width="20" style="1" customWidth="1"/>
    <col min="13827" max="13827" width="102.28515625" style="1" customWidth="1"/>
    <col min="13828" max="13828" width="63.140625" style="1" customWidth="1"/>
    <col min="13829" max="13829" width="8.7109375" style="1" customWidth="1"/>
    <col min="13830" max="13830" width="11" style="1" customWidth="1"/>
    <col min="13831" max="13831" width="16.7109375" style="1" customWidth="1"/>
    <col min="13832" max="14080" width="9.140625" style="1"/>
    <col min="14081" max="14081" width="4.140625" style="1" customWidth="1"/>
    <col min="14082" max="14082" width="20" style="1" customWidth="1"/>
    <col min="14083" max="14083" width="102.28515625" style="1" customWidth="1"/>
    <col min="14084" max="14084" width="63.140625" style="1" customWidth="1"/>
    <col min="14085" max="14085" width="8.7109375" style="1" customWidth="1"/>
    <col min="14086" max="14086" width="11" style="1" customWidth="1"/>
    <col min="14087" max="14087" width="16.7109375" style="1" customWidth="1"/>
    <col min="14088" max="14336" width="9.140625" style="1"/>
    <col min="14337" max="14337" width="4.140625" style="1" customWidth="1"/>
    <col min="14338" max="14338" width="20" style="1" customWidth="1"/>
    <col min="14339" max="14339" width="102.28515625" style="1" customWidth="1"/>
    <col min="14340" max="14340" width="63.140625" style="1" customWidth="1"/>
    <col min="14341" max="14341" width="8.7109375" style="1" customWidth="1"/>
    <col min="14342" max="14342" width="11" style="1" customWidth="1"/>
    <col min="14343" max="14343" width="16.7109375" style="1" customWidth="1"/>
    <col min="14344" max="14592" width="9.140625" style="1"/>
    <col min="14593" max="14593" width="4.140625" style="1" customWidth="1"/>
    <col min="14594" max="14594" width="20" style="1" customWidth="1"/>
    <col min="14595" max="14595" width="102.28515625" style="1" customWidth="1"/>
    <col min="14596" max="14596" width="63.140625" style="1" customWidth="1"/>
    <col min="14597" max="14597" width="8.7109375" style="1" customWidth="1"/>
    <col min="14598" max="14598" width="11" style="1" customWidth="1"/>
    <col min="14599" max="14599" width="16.7109375" style="1" customWidth="1"/>
    <col min="14600" max="14848" width="9.140625" style="1"/>
    <col min="14849" max="14849" width="4.140625" style="1" customWidth="1"/>
    <col min="14850" max="14850" width="20" style="1" customWidth="1"/>
    <col min="14851" max="14851" width="102.28515625" style="1" customWidth="1"/>
    <col min="14852" max="14852" width="63.140625" style="1" customWidth="1"/>
    <col min="14853" max="14853" width="8.7109375" style="1" customWidth="1"/>
    <col min="14854" max="14854" width="11" style="1" customWidth="1"/>
    <col min="14855" max="14855" width="16.7109375" style="1" customWidth="1"/>
    <col min="14856" max="15104" width="9.140625" style="1"/>
    <col min="15105" max="15105" width="4.140625" style="1" customWidth="1"/>
    <col min="15106" max="15106" width="20" style="1" customWidth="1"/>
    <col min="15107" max="15107" width="102.28515625" style="1" customWidth="1"/>
    <col min="15108" max="15108" width="63.140625" style="1" customWidth="1"/>
    <col min="15109" max="15109" width="8.7109375" style="1" customWidth="1"/>
    <col min="15110" max="15110" width="11" style="1" customWidth="1"/>
    <col min="15111" max="15111" width="16.7109375" style="1" customWidth="1"/>
    <col min="15112" max="15360" width="9.140625" style="1"/>
    <col min="15361" max="15361" width="4.140625" style="1" customWidth="1"/>
    <col min="15362" max="15362" width="20" style="1" customWidth="1"/>
    <col min="15363" max="15363" width="102.28515625" style="1" customWidth="1"/>
    <col min="15364" max="15364" width="63.140625" style="1" customWidth="1"/>
    <col min="15365" max="15365" width="8.7109375" style="1" customWidth="1"/>
    <col min="15366" max="15366" width="11" style="1" customWidth="1"/>
    <col min="15367" max="15367" width="16.7109375" style="1" customWidth="1"/>
    <col min="15368" max="15616" width="9.140625" style="1"/>
    <col min="15617" max="15617" width="4.140625" style="1" customWidth="1"/>
    <col min="15618" max="15618" width="20" style="1" customWidth="1"/>
    <col min="15619" max="15619" width="102.28515625" style="1" customWidth="1"/>
    <col min="15620" max="15620" width="63.140625" style="1" customWidth="1"/>
    <col min="15621" max="15621" width="8.7109375" style="1" customWidth="1"/>
    <col min="15622" max="15622" width="11" style="1" customWidth="1"/>
    <col min="15623" max="15623" width="16.7109375" style="1" customWidth="1"/>
    <col min="15624" max="15872" width="9.140625" style="1"/>
    <col min="15873" max="15873" width="4.140625" style="1" customWidth="1"/>
    <col min="15874" max="15874" width="20" style="1" customWidth="1"/>
    <col min="15875" max="15875" width="102.28515625" style="1" customWidth="1"/>
    <col min="15876" max="15876" width="63.140625" style="1" customWidth="1"/>
    <col min="15877" max="15877" width="8.7109375" style="1" customWidth="1"/>
    <col min="15878" max="15878" width="11" style="1" customWidth="1"/>
    <col min="15879" max="15879" width="16.7109375" style="1" customWidth="1"/>
    <col min="15880" max="16128" width="9.140625" style="1"/>
    <col min="16129" max="16129" width="4.140625" style="1" customWidth="1"/>
    <col min="16130" max="16130" width="20" style="1" customWidth="1"/>
    <col min="16131" max="16131" width="102.28515625" style="1" customWidth="1"/>
    <col min="16132" max="16132" width="63.140625" style="1" customWidth="1"/>
    <col min="16133" max="16133" width="8.7109375" style="1" customWidth="1"/>
    <col min="16134" max="16134" width="11" style="1" customWidth="1"/>
    <col min="16135" max="16135" width="16.7109375" style="1" customWidth="1"/>
    <col min="16136" max="16384" width="9.140625" style="1"/>
  </cols>
  <sheetData>
    <row r="1" spans="1:11" ht="123.75" customHeight="1">
      <c r="A1" s="67" t="s">
        <v>120</v>
      </c>
      <c r="B1" s="67"/>
      <c r="C1" s="67"/>
      <c r="D1" s="67"/>
      <c r="E1" s="67"/>
      <c r="F1" s="67"/>
      <c r="G1" s="67"/>
      <c r="H1" s="67"/>
      <c r="I1" s="67"/>
    </row>
    <row r="2" spans="1:11" ht="54" customHeight="1">
      <c r="A2" s="30" t="s">
        <v>0</v>
      </c>
      <c r="B2" s="2" t="s">
        <v>10</v>
      </c>
      <c r="C2" s="30" t="s">
        <v>11</v>
      </c>
      <c r="D2" s="30" t="s">
        <v>15</v>
      </c>
      <c r="E2" s="2" t="s">
        <v>1</v>
      </c>
      <c r="F2" s="2" t="s">
        <v>2</v>
      </c>
      <c r="G2" s="28" t="s">
        <v>3</v>
      </c>
      <c r="H2" s="29" t="s">
        <v>8</v>
      </c>
      <c r="I2" s="29" t="s">
        <v>9</v>
      </c>
      <c r="K2" s="9"/>
    </row>
    <row r="3" spans="1:11" ht="23.25" customHeight="1">
      <c r="A3" s="31">
        <v>1</v>
      </c>
      <c r="B3" s="31">
        <v>2</v>
      </c>
      <c r="C3" s="31">
        <v>3</v>
      </c>
      <c r="D3" s="31">
        <v>4</v>
      </c>
      <c r="E3" s="31">
        <v>5</v>
      </c>
      <c r="F3" s="31">
        <v>6</v>
      </c>
      <c r="G3" s="49">
        <v>7</v>
      </c>
      <c r="H3" s="32">
        <v>8</v>
      </c>
      <c r="I3" s="31">
        <v>9</v>
      </c>
    </row>
    <row r="4" spans="1:11" s="4" customFormat="1" ht="70.5" customHeight="1">
      <c r="A4" s="68" t="s">
        <v>123</v>
      </c>
      <c r="B4" s="68"/>
      <c r="C4" s="68"/>
      <c r="D4" s="68"/>
      <c r="E4" s="68"/>
      <c r="F4" s="68"/>
      <c r="G4" s="68"/>
      <c r="H4" s="68"/>
      <c r="I4" s="68"/>
      <c r="J4" s="51"/>
    </row>
    <row r="5" spans="1:11" s="4" customFormat="1" ht="231" customHeight="1">
      <c r="A5" s="30">
        <v>1</v>
      </c>
      <c r="B5" s="50" t="s">
        <v>17</v>
      </c>
      <c r="C5" s="53" t="s">
        <v>124</v>
      </c>
      <c r="D5" s="22"/>
      <c r="E5" s="30">
        <v>1</v>
      </c>
      <c r="F5" s="3"/>
      <c r="G5" s="5">
        <f>E5*F5</f>
        <v>0</v>
      </c>
      <c r="H5" s="11">
        <f>F5*1.23</f>
        <v>0</v>
      </c>
      <c r="I5" s="30">
        <f>H5*E5</f>
        <v>0</v>
      </c>
      <c r="J5" s="51"/>
    </row>
    <row r="6" spans="1:11" s="4" customFormat="1" ht="185.25" customHeight="1">
      <c r="A6" s="30">
        <v>2</v>
      </c>
      <c r="B6" s="50" t="s">
        <v>50</v>
      </c>
      <c r="C6" s="53" t="s">
        <v>116</v>
      </c>
      <c r="D6" s="22"/>
      <c r="E6" s="30">
        <v>1</v>
      </c>
      <c r="F6" s="3"/>
      <c r="G6" s="5">
        <f t="shared" ref="G6:G13" si="0">E6*F6</f>
        <v>0</v>
      </c>
      <c r="H6" s="11">
        <f t="shared" ref="H6:H13" si="1">F6*1.23</f>
        <v>0</v>
      </c>
      <c r="I6" s="30">
        <f t="shared" ref="I6:I13" si="2">H6*E6</f>
        <v>0</v>
      </c>
      <c r="J6" s="51"/>
    </row>
    <row r="7" spans="1:11" s="4" customFormat="1" ht="236.25" customHeight="1">
      <c r="A7" s="30">
        <v>3</v>
      </c>
      <c r="B7" s="50" t="s">
        <v>37</v>
      </c>
      <c r="C7" s="53" t="s">
        <v>117</v>
      </c>
      <c r="D7" s="22"/>
      <c r="E7" s="30">
        <v>2</v>
      </c>
      <c r="F7" s="3"/>
      <c r="G7" s="5">
        <f t="shared" si="0"/>
        <v>0</v>
      </c>
      <c r="H7" s="11">
        <f t="shared" si="1"/>
        <v>0</v>
      </c>
      <c r="I7" s="30">
        <f t="shared" si="2"/>
        <v>0</v>
      </c>
      <c r="J7" s="51"/>
    </row>
    <row r="8" spans="1:11" s="4" customFormat="1" ht="266.25" customHeight="1">
      <c r="A8" s="30">
        <v>4</v>
      </c>
      <c r="B8" s="50" t="s">
        <v>51</v>
      </c>
      <c r="C8" s="53" t="s">
        <v>113</v>
      </c>
      <c r="D8" s="22"/>
      <c r="E8" s="30">
        <v>1</v>
      </c>
      <c r="F8" s="3"/>
      <c r="G8" s="5">
        <f t="shared" si="0"/>
        <v>0</v>
      </c>
      <c r="H8" s="11">
        <f t="shared" si="1"/>
        <v>0</v>
      </c>
      <c r="I8" s="30">
        <f t="shared" si="2"/>
        <v>0</v>
      </c>
      <c r="J8" s="51"/>
    </row>
    <row r="9" spans="1:11" s="4" customFormat="1" ht="210" customHeight="1">
      <c r="A9" s="30">
        <v>5</v>
      </c>
      <c r="B9" s="50" t="s">
        <v>52</v>
      </c>
      <c r="C9" s="53" t="s">
        <v>115</v>
      </c>
      <c r="D9" s="22"/>
      <c r="E9" s="30">
        <v>1</v>
      </c>
      <c r="F9" s="3"/>
      <c r="G9" s="5">
        <f t="shared" si="0"/>
        <v>0</v>
      </c>
      <c r="H9" s="11">
        <f t="shared" si="1"/>
        <v>0</v>
      </c>
      <c r="I9" s="30">
        <f t="shared" si="2"/>
        <v>0</v>
      </c>
      <c r="J9" s="51"/>
    </row>
    <row r="10" spans="1:11" s="4" customFormat="1" ht="222.75" customHeight="1">
      <c r="A10" s="30">
        <v>6</v>
      </c>
      <c r="B10" s="50" t="s">
        <v>53</v>
      </c>
      <c r="C10" s="53" t="s">
        <v>114</v>
      </c>
      <c r="D10" s="22"/>
      <c r="E10" s="30">
        <v>1</v>
      </c>
      <c r="F10" s="3"/>
      <c r="G10" s="5">
        <f t="shared" si="0"/>
        <v>0</v>
      </c>
      <c r="H10" s="11">
        <f t="shared" si="1"/>
        <v>0</v>
      </c>
      <c r="I10" s="30">
        <f t="shared" si="2"/>
        <v>0</v>
      </c>
      <c r="J10" s="51"/>
    </row>
    <row r="11" spans="1:11" s="4" customFormat="1" ht="195.75" customHeight="1">
      <c r="A11" s="30">
        <v>7</v>
      </c>
      <c r="B11" s="50" t="s">
        <v>54</v>
      </c>
      <c r="C11" s="53" t="s">
        <v>109</v>
      </c>
      <c r="D11" s="22"/>
      <c r="E11" s="30">
        <v>2</v>
      </c>
      <c r="F11" s="3"/>
      <c r="G11" s="5">
        <f t="shared" si="0"/>
        <v>0</v>
      </c>
      <c r="H11" s="11">
        <f t="shared" si="1"/>
        <v>0</v>
      </c>
      <c r="I11" s="30">
        <f t="shared" si="2"/>
        <v>0</v>
      </c>
      <c r="J11" s="51"/>
    </row>
    <row r="12" spans="1:11" s="4" customFormat="1" ht="255" customHeight="1">
      <c r="A12" s="30">
        <v>8</v>
      </c>
      <c r="B12" s="50" t="s">
        <v>55</v>
      </c>
      <c r="C12" s="53" t="s">
        <v>118</v>
      </c>
      <c r="D12" s="22"/>
      <c r="E12" s="30">
        <v>1</v>
      </c>
      <c r="F12" s="3"/>
      <c r="G12" s="5">
        <f t="shared" si="0"/>
        <v>0</v>
      </c>
      <c r="H12" s="11">
        <f t="shared" si="1"/>
        <v>0</v>
      </c>
      <c r="I12" s="30">
        <f t="shared" si="2"/>
        <v>0</v>
      </c>
      <c r="J12" s="51"/>
    </row>
    <row r="13" spans="1:11" s="4" customFormat="1" ht="165.75" customHeight="1">
      <c r="A13" s="30">
        <v>9</v>
      </c>
      <c r="B13" s="50" t="s">
        <v>25</v>
      </c>
      <c r="C13" s="53" t="s">
        <v>119</v>
      </c>
      <c r="D13" s="22"/>
      <c r="E13" s="30">
        <v>1</v>
      </c>
      <c r="F13" s="3"/>
      <c r="G13" s="5">
        <f t="shared" si="0"/>
        <v>0</v>
      </c>
      <c r="H13" s="11">
        <f t="shared" si="1"/>
        <v>0</v>
      </c>
      <c r="I13" s="30">
        <f t="shared" si="2"/>
        <v>0</v>
      </c>
      <c r="J13" s="51"/>
    </row>
    <row r="14" spans="1:11" ht="18" customHeight="1">
      <c r="A14" s="35"/>
      <c r="B14" s="35"/>
      <c r="C14" s="35"/>
      <c r="D14" s="35"/>
      <c r="E14" s="36">
        <f>SUM(E5:E13)</f>
        <v>11</v>
      </c>
      <c r="F14" s="3" t="s">
        <v>5</v>
      </c>
      <c r="G14" s="5">
        <f>SUM(G4:G13)</f>
        <v>0</v>
      </c>
      <c r="H14" s="11" t="s">
        <v>6</v>
      </c>
      <c r="I14" s="30">
        <f>SUM(I5:I13)</f>
        <v>0</v>
      </c>
    </row>
    <row r="15" spans="1:11" ht="21" customHeight="1">
      <c r="E15" s="69"/>
      <c r="F15" s="69"/>
      <c r="G15" s="27"/>
      <c r="H15" s="14"/>
      <c r="I15" s="25"/>
    </row>
    <row r="16" spans="1:11" ht="15" customHeight="1">
      <c r="C16" s="70" t="s">
        <v>14</v>
      </c>
      <c r="E16" s="35"/>
      <c r="F16" s="35"/>
      <c r="G16" s="26"/>
    </row>
    <row r="17" spans="3:20" ht="15" customHeight="1">
      <c r="C17" s="70"/>
    </row>
    <row r="18" spans="3:20" ht="67.5" customHeight="1">
      <c r="C18" s="70"/>
    </row>
    <row r="19" spans="3:20" ht="13.5" customHeight="1">
      <c r="C19" s="70"/>
    </row>
    <row r="20" spans="3:20" ht="13.5" customHeight="1">
      <c r="C20" s="70"/>
    </row>
    <row r="21" spans="3:20" ht="12.75" customHeight="1"/>
    <row r="22" spans="3:20" ht="12" customHeight="1"/>
    <row r="23" spans="3:20" ht="10.5" customHeight="1"/>
    <row r="24" spans="3:20" ht="66" customHeight="1">
      <c r="O24" s="17"/>
      <c r="P24" s="7"/>
      <c r="Q24" s="35"/>
      <c r="R24" s="24"/>
      <c r="S24" s="24"/>
      <c r="T24" s="25"/>
    </row>
    <row r="25" spans="3:20" ht="71.25" customHeight="1">
      <c r="N25" s="35"/>
      <c r="O25" s="17"/>
      <c r="P25" s="7"/>
      <c r="Q25" s="35"/>
      <c r="R25" s="24"/>
      <c r="S25" s="24"/>
      <c r="T25" s="25"/>
    </row>
    <row r="26" spans="3:20" ht="15" customHeight="1">
      <c r="N26" s="35"/>
      <c r="O26" s="17"/>
      <c r="P26" s="7"/>
      <c r="Q26" s="35"/>
      <c r="R26" s="24"/>
      <c r="S26" s="24"/>
      <c r="T26" s="25"/>
    </row>
    <row r="27" spans="3:20" ht="14.25" customHeight="1">
      <c r="N27" s="35"/>
      <c r="O27" s="17"/>
      <c r="P27" s="7"/>
      <c r="Q27" s="35"/>
      <c r="R27" s="24"/>
      <c r="S27" s="24"/>
      <c r="T27" s="25"/>
    </row>
    <row r="28" spans="3:20" ht="14.25" customHeight="1">
      <c r="N28" s="35"/>
      <c r="O28" s="17"/>
      <c r="P28" s="7"/>
      <c r="Q28" s="35"/>
      <c r="R28" s="24"/>
      <c r="S28" s="24"/>
      <c r="T28" s="25"/>
    </row>
    <row r="29" spans="3:20" ht="9.75" customHeight="1">
      <c r="N29" s="35"/>
      <c r="O29" s="17"/>
      <c r="P29" s="7"/>
      <c r="Q29" s="35"/>
      <c r="R29" s="24"/>
      <c r="S29" s="24"/>
      <c r="T29" s="25"/>
    </row>
    <row r="30" spans="3:20" ht="15" customHeight="1">
      <c r="N30" s="35"/>
      <c r="O30" s="17"/>
      <c r="P30" s="7"/>
      <c r="Q30" s="35"/>
      <c r="R30" s="24"/>
      <c r="S30" s="24"/>
      <c r="T30" s="25"/>
    </row>
    <row r="31" spans="3:20" ht="98.25" customHeight="1">
      <c r="N31" s="35"/>
      <c r="O31" s="17"/>
      <c r="P31" s="7"/>
      <c r="Q31" s="35"/>
      <c r="R31" s="24"/>
      <c r="S31" s="24"/>
      <c r="T31" s="25"/>
    </row>
    <row r="32" spans="3:20" ht="100.5" customHeight="1">
      <c r="N32" s="35"/>
    </row>
    <row r="33" ht="72.75" customHeight="1"/>
    <row r="34" ht="81" customHeight="1"/>
    <row r="35" ht="125.25" customHeight="1"/>
    <row r="36" ht="128.25" customHeight="1"/>
    <row r="37" ht="27.75" customHeight="1"/>
    <row r="38" ht="31.5" customHeight="1"/>
    <row r="39" ht="67.5" customHeight="1"/>
    <row r="40" ht="125.25" customHeight="1"/>
    <row r="41" ht="127.5" customHeight="1"/>
    <row r="42" ht="15" customHeight="1"/>
    <row r="43" ht="15.75" customHeight="1"/>
    <row r="44" ht="40.5" customHeight="1"/>
    <row r="45" ht="15" customHeight="1"/>
    <row r="46" ht="15" customHeight="1"/>
    <row r="47" ht="15.75" customHeight="1"/>
    <row r="48" ht="12.75" customHeight="1"/>
    <row r="49" ht="37.5" customHeight="1"/>
    <row r="50" ht="40.5" customHeight="1"/>
    <row r="51" ht="12.75" customHeight="1"/>
    <row r="52" ht="12.75" customHeight="1"/>
    <row r="55" ht="53.25" customHeight="1"/>
    <row r="58" ht="13.5" customHeight="1"/>
    <row r="59" ht="13.5" customHeight="1"/>
    <row r="60" ht="38.25" customHeight="1"/>
    <row r="61" ht="30" customHeight="1"/>
    <row r="62" ht="51.75" customHeight="1"/>
    <row r="63" ht="14.25" customHeight="1"/>
    <row r="64" ht="15" customHeight="1"/>
    <row r="65" ht="14.25" customHeight="1"/>
    <row r="66" ht="15" customHeight="1"/>
    <row r="67" ht="14.25" customHeight="1"/>
    <row r="68" ht="14.25" customHeight="1"/>
    <row r="74" ht="12.75" customHeight="1"/>
    <row r="75" ht="14.25" customHeight="1"/>
    <row r="76" ht="12.75" customHeight="1"/>
    <row r="77" ht="15.75" customHeight="1"/>
    <row r="78" ht="15.75" customHeight="1"/>
    <row r="79" ht="15.75" customHeight="1"/>
    <row r="86" ht="16.5" customHeight="1"/>
    <row r="87" ht="15.75" customHeight="1"/>
    <row r="88" ht="15" customHeight="1"/>
    <row r="89" ht="15" customHeight="1"/>
    <row r="96" ht="16.5" customHeight="1"/>
    <row r="97" ht="15.75" customHeight="1"/>
    <row r="98" ht="15.75" customHeight="1"/>
    <row r="99" ht="16.5" customHeight="1"/>
    <row r="100" ht="1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7.25" customHeight="1"/>
    <row r="115" ht="15.75" customHeight="1"/>
    <row r="116" ht="15.75" customHeight="1"/>
    <row r="117" ht="15.75" customHeight="1"/>
    <row r="118" ht="15" customHeight="1"/>
    <row r="119" ht="16.5" customHeight="1"/>
    <row r="120" ht="15" customHeight="1"/>
    <row r="121" ht="14.25" customHeight="1"/>
    <row r="122" ht="15.75" customHeight="1"/>
    <row r="123" ht="15.75" customHeight="1"/>
    <row r="130" spans="1:7" ht="16.5" customHeight="1"/>
    <row r="131" spans="1:7" ht="15.75" customHeight="1"/>
    <row r="132" spans="1:7" ht="16.5" customHeight="1"/>
    <row r="133" spans="1:7" ht="15.75" customHeight="1"/>
    <row r="134" spans="1:7" ht="16.5" customHeight="1"/>
    <row r="135" spans="1:7" ht="17.25" customHeight="1">
      <c r="A135" s="66"/>
      <c r="B135" s="66"/>
      <c r="C135" s="66"/>
      <c r="D135" s="66"/>
      <c r="E135" s="66"/>
      <c r="F135" s="66"/>
      <c r="G135" s="26"/>
    </row>
    <row r="136" spans="1:7" ht="15" customHeight="1">
      <c r="A136" s="66"/>
      <c r="B136" s="66"/>
      <c r="C136" s="66"/>
      <c r="D136" s="66"/>
      <c r="E136" s="66"/>
      <c r="F136" s="66"/>
      <c r="G136" s="66"/>
    </row>
    <row r="137" spans="1:7" ht="15.75" customHeight="1"/>
    <row r="138" spans="1:7" ht="16.5" customHeight="1"/>
    <row r="146" ht="15.75" customHeight="1"/>
    <row r="147" ht="16.5" customHeight="1"/>
    <row r="148" ht="17.25" customHeight="1"/>
    <row r="149" ht="15.75" customHeight="1"/>
    <row r="150" ht="15.75" customHeight="1"/>
    <row r="151" ht="16.5" customHeight="1"/>
    <row r="152" ht="16.5" customHeight="1"/>
    <row r="153" ht="15.75" customHeight="1"/>
    <row r="160" ht="15.75" customHeight="1"/>
    <row r="161" ht="15.75" customHeight="1"/>
    <row r="162" ht="15.75" customHeight="1"/>
    <row r="163" ht="15" customHeight="1"/>
    <row r="164" ht="14.25" customHeight="1"/>
    <row r="165" ht="15.75" customHeight="1"/>
    <row r="166" ht="15.75" customHeight="1"/>
    <row r="171" ht="15.75" customHeight="1"/>
    <row r="172" ht="16.5" customHeight="1"/>
    <row r="181" ht="15.75" customHeight="1"/>
    <row r="182" ht="16.5" customHeight="1"/>
    <row r="183" ht="15.75" customHeight="1"/>
    <row r="184" ht="15.75" customHeight="1"/>
    <row r="185" ht="15.75" customHeight="1"/>
    <row r="186" ht="16.5" customHeight="1"/>
    <row r="193" ht="15.75" customHeight="1"/>
    <row r="194" ht="15.75" customHeight="1"/>
    <row r="195" ht="15.75" customHeight="1"/>
    <row r="196" ht="15" customHeight="1"/>
    <row r="197" ht="15.75" customHeight="1"/>
    <row r="198" ht="15" customHeight="1"/>
    <row r="199" ht="15.75" customHeight="1"/>
    <row r="207" ht="15.75" customHeight="1"/>
    <row r="208" ht="15.75" customHeight="1"/>
    <row r="209" ht="15" customHeight="1"/>
    <row r="210" ht="16.5" customHeight="1"/>
    <row r="211" ht="15" customHeight="1"/>
    <row r="212" ht="16.5" customHeight="1"/>
    <row r="213" ht="15.75" customHeight="1"/>
    <row r="214" ht="11.25" customHeight="1"/>
    <row r="218" ht="16.5" customHeight="1"/>
    <row r="219" ht="12.75" customHeight="1"/>
    <row r="223" ht="15.75" customHeight="1"/>
    <row r="224" ht="16.5" customHeight="1"/>
    <row r="229" ht="15.75" customHeight="1"/>
    <row r="234" ht="15" customHeight="1"/>
    <row r="239" ht="15.75" customHeight="1"/>
    <row r="244" ht="15.75" customHeight="1"/>
    <row r="249" ht="15.75" customHeight="1"/>
    <row r="254" ht="14.25" customHeight="1"/>
    <row r="255" ht="13.5" customHeight="1"/>
    <row r="256" ht="14.25" customHeight="1"/>
  </sheetData>
  <mergeCells count="6">
    <mergeCell ref="A136:G136"/>
    <mergeCell ref="A1:I1"/>
    <mergeCell ref="A4:I4"/>
    <mergeCell ref="E15:F15"/>
    <mergeCell ref="C16:C20"/>
    <mergeCell ref="A135:F135"/>
  </mergeCells>
  <pageMargins left="0.7" right="0.7" top="0.75" bottom="0.75" header="0.3" footer="0.3"/>
  <pageSetup paperSize="9" scale="43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T253"/>
  <sheetViews>
    <sheetView topLeftCell="A4" zoomScale="70" zoomScaleNormal="70" workbookViewId="0">
      <selection activeCell="D4" sqref="D4"/>
    </sheetView>
  </sheetViews>
  <sheetFormatPr defaultRowHeight="12.75"/>
  <cols>
    <col min="1" max="1" width="4.140625" style="4" customWidth="1"/>
    <col min="2" max="2" width="16.140625" style="4" customWidth="1"/>
    <col min="3" max="3" width="72" style="4" customWidth="1"/>
    <col min="4" max="4" width="63.140625" style="4" customWidth="1"/>
    <col min="5" max="5" width="8.7109375" style="4" customWidth="1"/>
    <col min="6" max="6" width="11" style="4" customWidth="1"/>
    <col min="7" max="7" width="16.7109375" style="23" customWidth="1"/>
    <col min="8" max="8" width="14.5703125" style="8" customWidth="1"/>
    <col min="9" max="9" width="14.5703125" style="1" customWidth="1"/>
    <col min="10" max="256" width="9.140625" style="1"/>
    <col min="257" max="257" width="4.140625" style="1" customWidth="1"/>
    <col min="258" max="258" width="16.140625" style="1" customWidth="1"/>
    <col min="259" max="259" width="72" style="1" customWidth="1"/>
    <col min="260" max="260" width="63.140625" style="1" customWidth="1"/>
    <col min="261" max="261" width="8.7109375" style="1" customWidth="1"/>
    <col min="262" max="262" width="11" style="1" customWidth="1"/>
    <col min="263" max="263" width="16.7109375" style="1" customWidth="1"/>
    <col min="264" max="512" width="9.140625" style="1"/>
    <col min="513" max="513" width="4.140625" style="1" customWidth="1"/>
    <col min="514" max="514" width="16.140625" style="1" customWidth="1"/>
    <col min="515" max="515" width="72" style="1" customWidth="1"/>
    <col min="516" max="516" width="63.140625" style="1" customWidth="1"/>
    <col min="517" max="517" width="8.7109375" style="1" customWidth="1"/>
    <col min="518" max="518" width="11" style="1" customWidth="1"/>
    <col min="519" max="519" width="16.7109375" style="1" customWidth="1"/>
    <col min="520" max="768" width="9.140625" style="1"/>
    <col min="769" max="769" width="4.140625" style="1" customWidth="1"/>
    <col min="770" max="770" width="16.140625" style="1" customWidth="1"/>
    <col min="771" max="771" width="72" style="1" customWidth="1"/>
    <col min="772" max="772" width="63.140625" style="1" customWidth="1"/>
    <col min="773" max="773" width="8.7109375" style="1" customWidth="1"/>
    <col min="774" max="774" width="11" style="1" customWidth="1"/>
    <col min="775" max="775" width="16.7109375" style="1" customWidth="1"/>
    <col min="776" max="1024" width="9.140625" style="1"/>
    <col min="1025" max="1025" width="4.140625" style="1" customWidth="1"/>
    <col min="1026" max="1026" width="16.140625" style="1" customWidth="1"/>
    <col min="1027" max="1027" width="72" style="1" customWidth="1"/>
    <col min="1028" max="1028" width="63.140625" style="1" customWidth="1"/>
    <col min="1029" max="1029" width="8.7109375" style="1" customWidth="1"/>
    <col min="1030" max="1030" width="11" style="1" customWidth="1"/>
    <col min="1031" max="1031" width="16.7109375" style="1" customWidth="1"/>
    <col min="1032" max="1280" width="9.140625" style="1"/>
    <col min="1281" max="1281" width="4.140625" style="1" customWidth="1"/>
    <col min="1282" max="1282" width="16.140625" style="1" customWidth="1"/>
    <col min="1283" max="1283" width="72" style="1" customWidth="1"/>
    <col min="1284" max="1284" width="63.140625" style="1" customWidth="1"/>
    <col min="1285" max="1285" width="8.7109375" style="1" customWidth="1"/>
    <col min="1286" max="1286" width="11" style="1" customWidth="1"/>
    <col min="1287" max="1287" width="16.7109375" style="1" customWidth="1"/>
    <col min="1288" max="1536" width="9.140625" style="1"/>
    <col min="1537" max="1537" width="4.140625" style="1" customWidth="1"/>
    <col min="1538" max="1538" width="16.140625" style="1" customWidth="1"/>
    <col min="1539" max="1539" width="72" style="1" customWidth="1"/>
    <col min="1540" max="1540" width="63.140625" style="1" customWidth="1"/>
    <col min="1541" max="1541" width="8.7109375" style="1" customWidth="1"/>
    <col min="1542" max="1542" width="11" style="1" customWidth="1"/>
    <col min="1543" max="1543" width="16.7109375" style="1" customWidth="1"/>
    <col min="1544" max="1792" width="9.140625" style="1"/>
    <col min="1793" max="1793" width="4.140625" style="1" customWidth="1"/>
    <col min="1794" max="1794" width="16.140625" style="1" customWidth="1"/>
    <col min="1795" max="1795" width="72" style="1" customWidth="1"/>
    <col min="1796" max="1796" width="63.140625" style="1" customWidth="1"/>
    <col min="1797" max="1797" width="8.7109375" style="1" customWidth="1"/>
    <col min="1798" max="1798" width="11" style="1" customWidth="1"/>
    <col min="1799" max="1799" width="16.7109375" style="1" customWidth="1"/>
    <col min="1800" max="2048" width="9.140625" style="1"/>
    <col min="2049" max="2049" width="4.140625" style="1" customWidth="1"/>
    <col min="2050" max="2050" width="16.140625" style="1" customWidth="1"/>
    <col min="2051" max="2051" width="72" style="1" customWidth="1"/>
    <col min="2052" max="2052" width="63.140625" style="1" customWidth="1"/>
    <col min="2053" max="2053" width="8.7109375" style="1" customWidth="1"/>
    <col min="2054" max="2054" width="11" style="1" customWidth="1"/>
    <col min="2055" max="2055" width="16.7109375" style="1" customWidth="1"/>
    <col min="2056" max="2304" width="9.140625" style="1"/>
    <col min="2305" max="2305" width="4.140625" style="1" customWidth="1"/>
    <col min="2306" max="2306" width="16.140625" style="1" customWidth="1"/>
    <col min="2307" max="2307" width="72" style="1" customWidth="1"/>
    <col min="2308" max="2308" width="63.140625" style="1" customWidth="1"/>
    <col min="2309" max="2309" width="8.7109375" style="1" customWidth="1"/>
    <col min="2310" max="2310" width="11" style="1" customWidth="1"/>
    <col min="2311" max="2311" width="16.7109375" style="1" customWidth="1"/>
    <col min="2312" max="2560" width="9.140625" style="1"/>
    <col min="2561" max="2561" width="4.140625" style="1" customWidth="1"/>
    <col min="2562" max="2562" width="16.140625" style="1" customWidth="1"/>
    <col min="2563" max="2563" width="72" style="1" customWidth="1"/>
    <col min="2564" max="2564" width="63.140625" style="1" customWidth="1"/>
    <col min="2565" max="2565" width="8.7109375" style="1" customWidth="1"/>
    <col min="2566" max="2566" width="11" style="1" customWidth="1"/>
    <col min="2567" max="2567" width="16.7109375" style="1" customWidth="1"/>
    <col min="2568" max="2816" width="9.140625" style="1"/>
    <col min="2817" max="2817" width="4.140625" style="1" customWidth="1"/>
    <col min="2818" max="2818" width="16.140625" style="1" customWidth="1"/>
    <col min="2819" max="2819" width="72" style="1" customWidth="1"/>
    <col min="2820" max="2820" width="63.140625" style="1" customWidth="1"/>
    <col min="2821" max="2821" width="8.7109375" style="1" customWidth="1"/>
    <col min="2822" max="2822" width="11" style="1" customWidth="1"/>
    <col min="2823" max="2823" width="16.7109375" style="1" customWidth="1"/>
    <col min="2824" max="3072" width="9.140625" style="1"/>
    <col min="3073" max="3073" width="4.140625" style="1" customWidth="1"/>
    <col min="3074" max="3074" width="16.140625" style="1" customWidth="1"/>
    <col min="3075" max="3075" width="72" style="1" customWidth="1"/>
    <col min="3076" max="3076" width="63.140625" style="1" customWidth="1"/>
    <col min="3077" max="3077" width="8.7109375" style="1" customWidth="1"/>
    <col min="3078" max="3078" width="11" style="1" customWidth="1"/>
    <col min="3079" max="3079" width="16.7109375" style="1" customWidth="1"/>
    <col min="3080" max="3328" width="9.140625" style="1"/>
    <col min="3329" max="3329" width="4.140625" style="1" customWidth="1"/>
    <col min="3330" max="3330" width="16.140625" style="1" customWidth="1"/>
    <col min="3331" max="3331" width="72" style="1" customWidth="1"/>
    <col min="3332" max="3332" width="63.140625" style="1" customWidth="1"/>
    <col min="3333" max="3333" width="8.7109375" style="1" customWidth="1"/>
    <col min="3334" max="3334" width="11" style="1" customWidth="1"/>
    <col min="3335" max="3335" width="16.7109375" style="1" customWidth="1"/>
    <col min="3336" max="3584" width="9.140625" style="1"/>
    <col min="3585" max="3585" width="4.140625" style="1" customWidth="1"/>
    <col min="3586" max="3586" width="16.140625" style="1" customWidth="1"/>
    <col min="3587" max="3587" width="72" style="1" customWidth="1"/>
    <col min="3588" max="3588" width="63.140625" style="1" customWidth="1"/>
    <col min="3589" max="3589" width="8.7109375" style="1" customWidth="1"/>
    <col min="3590" max="3590" width="11" style="1" customWidth="1"/>
    <col min="3591" max="3591" width="16.7109375" style="1" customWidth="1"/>
    <col min="3592" max="3840" width="9.140625" style="1"/>
    <col min="3841" max="3841" width="4.140625" style="1" customWidth="1"/>
    <col min="3842" max="3842" width="16.140625" style="1" customWidth="1"/>
    <col min="3843" max="3843" width="72" style="1" customWidth="1"/>
    <col min="3844" max="3844" width="63.140625" style="1" customWidth="1"/>
    <col min="3845" max="3845" width="8.7109375" style="1" customWidth="1"/>
    <col min="3846" max="3846" width="11" style="1" customWidth="1"/>
    <col min="3847" max="3847" width="16.7109375" style="1" customWidth="1"/>
    <col min="3848" max="4096" width="9.140625" style="1"/>
    <col min="4097" max="4097" width="4.140625" style="1" customWidth="1"/>
    <col min="4098" max="4098" width="16.140625" style="1" customWidth="1"/>
    <col min="4099" max="4099" width="72" style="1" customWidth="1"/>
    <col min="4100" max="4100" width="63.140625" style="1" customWidth="1"/>
    <col min="4101" max="4101" width="8.7109375" style="1" customWidth="1"/>
    <col min="4102" max="4102" width="11" style="1" customWidth="1"/>
    <col min="4103" max="4103" width="16.7109375" style="1" customWidth="1"/>
    <col min="4104" max="4352" width="9.140625" style="1"/>
    <col min="4353" max="4353" width="4.140625" style="1" customWidth="1"/>
    <col min="4354" max="4354" width="16.140625" style="1" customWidth="1"/>
    <col min="4355" max="4355" width="72" style="1" customWidth="1"/>
    <col min="4356" max="4356" width="63.140625" style="1" customWidth="1"/>
    <col min="4357" max="4357" width="8.7109375" style="1" customWidth="1"/>
    <col min="4358" max="4358" width="11" style="1" customWidth="1"/>
    <col min="4359" max="4359" width="16.7109375" style="1" customWidth="1"/>
    <col min="4360" max="4608" width="9.140625" style="1"/>
    <col min="4609" max="4609" width="4.140625" style="1" customWidth="1"/>
    <col min="4610" max="4610" width="16.140625" style="1" customWidth="1"/>
    <col min="4611" max="4611" width="72" style="1" customWidth="1"/>
    <col min="4612" max="4612" width="63.140625" style="1" customWidth="1"/>
    <col min="4613" max="4613" width="8.7109375" style="1" customWidth="1"/>
    <col min="4614" max="4614" width="11" style="1" customWidth="1"/>
    <col min="4615" max="4615" width="16.7109375" style="1" customWidth="1"/>
    <col min="4616" max="4864" width="9.140625" style="1"/>
    <col min="4865" max="4865" width="4.140625" style="1" customWidth="1"/>
    <col min="4866" max="4866" width="16.140625" style="1" customWidth="1"/>
    <col min="4867" max="4867" width="72" style="1" customWidth="1"/>
    <col min="4868" max="4868" width="63.140625" style="1" customWidth="1"/>
    <col min="4869" max="4869" width="8.7109375" style="1" customWidth="1"/>
    <col min="4870" max="4870" width="11" style="1" customWidth="1"/>
    <col min="4871" max="4871" width="16.7109375" style="1" customWidth="1"/>
    <col min="4872" max="5120" width="9.140625" style="1"/>
    <col min="5121" max="5121" width="4.140625" style="1" customWidth="1"/>
    <col min="5122" max="5122" width="16.140625" style="1" customWidth="1"/>
    <col min="5123" max="5123" width="72" style="1" customWidth="1"/>
    <col min="5124" max="5124" width="63.140625" style="1" customWidth="1"/>
    <col min="5125" max="5125" width="8.7109375" style="1" customWidth="1"/>
    <col min="5126" max="5126" width="11" style="1" customWidth="1"/>
    <col min="5127" max="5127" width="16.7109375" style="1" customWidth="1"/>
    <col min="5128" max="5376" width="9.140625" style="1"/>
    <col min="5377" max="5377" width="4.140625" style="1" customWidth="1"/>
    <col min="5378" max="5378" width="16.140625" style="1" customWidth="1"/>
    <col min="5379" max="5379" width="72" style="1" customWidth="1"/>
    <col min="5380" max="5380" width="63.140625" style="1" customWidth="1"/>
    <col min="5381" max="5381" width="8.7109375" style="1" customWidth="1"/>
    <col min="5382" max="5382" width="11" style="1" customWidth="1"/>
    <col min="5383" max="5383" width="16.7109375" style="1" customWidth="1"/>
    <col min="5384" max="5632" width="9.140625" style="1"/>
    <col min="5633" max="5633" width="4.140625" style="1" customWidth="1"/>
    <col min="5634" max="5634" width="16.140625" style="1" customWidth="1"/>
    <col min="5635" max="5635" width="72" style="1" customWidth="1"/>
    <col min="5636" max="5636" width="63.140625" style="1" customWidth="1"/>
    <col min="5637" max="5637" width="8.7109375" style="1" customWidth="1"/>
    <col min="5638" max="5638" width="11" style="1" customWidth="1"/>
    <col min="5639" max="5639" width="16.7109375" style="1" customWidth="1"/>
    <col min="5640" max="5888" width="9.140625" style="1"/>
    <col min="5889" max="5889" width="4.140625" style="1" customWidth="1"/>
    <col min="5890" max="5890" width="16.140625" style="1" customWidth="1"/>
    <col min="5891" max="5891" width="72" style="1" customWidth="1"/>
    <col min="5892" max="5892" width="63.140625" style="1" customWidth="1"/>
    <col min="5893" max="5893" width="8.7109375" style="1" customWidth="1"/>
    <col min="5894" max="5894" width="11" style="1" customWidth="1"/>
    <col min="5895" max="5895" width="16.7109375" style="1" customWidth="1"/>
    <col min="5896" max="6144" width="9.140625" style="1"/>
    <col min="6145" max="6145" width="4.140625" style="1" customWidth="1"/>
    <col min="6146" max="6146" width="16.140625" style="1" customWidth="1"/>
    <col min="6147" max="6147" width="72" style="1" customWidth="1"/>
    <col min="6148" max="6148" width="63.140625" style="1" customWidth="1"/>
    <col min="6149" max="6149" width="8.7109375" style="1" customWidth="1"/>
    <col min="6150" max="6150" width="11" style="1" customWidth="1"/>
    <col min="6151" max="6151" width="16.7109375" style="1" customWidth="1"/>
    <col min="6152" max="6400" width="9.140625" style="1"/>
    <col min="6401" max="6401" width="4.140625" style="1" customWidth="1"/>
    <col min="6402" max="6402" width="16.140625" style="1" customWidth="1"/>
    <col min="6403" max="6403" width="72" style="1" customWidth="1"/>
    <col min="6404" max="6404" width="63.140625" style="1" customWidth="1"/>
    <col min="6405" max="6405" width="8.7109375" style="1" customWidth="1"/>
    <col min="6406" max="6406" width="11" style="1" customWidth="1"/>
    <col min="6407" max="6407" width="16.7109375" style="1" customWidth="1"/>
    <col min="6408" max="6656" width="9.140625" style="1"/>
    <col min="6657" max="6657" width="4.140625" style="1" customWidth="1"/>
    <col min="6658" max="6658" width="16.140625" style="1" customWidth="1"/>
    <col min="6659" max="6659" width="72" style="1" customWidth="1"/>
    <col min="6660" max="6660" width="63.140625" style="1" customWidth="1"/>
    <col min="6661" max="6661" width="8.7109375" style="1" customWidth="1"/>
    <col min="6662" max="6662" width="11" style="1" customWidth="1"/>
    <col min="6663" max="6663" width="16.7109375" style="1" customWidth="1"/>
    <col min="6664" max="6912" width="9.140625" style="1"/>
    <col min="6913" max="6913" width="4.140625" style="1" customWidth="1"/>
    <col min="6914" max="6914" width="16.140625" style="1" customWidth="1"/>
    <col min="6915" max="6915" width="72" style="1" customWidth="1"/>
    <col min="6916" max="6916" width="63.140625" style="1" customWidth="1"/>
    <col min="6917" max="6917" width="8.7109375" style="1" customWidth="1"/>
    <col min="6918" max="6918" width="11" style="1" customWidth="1"/>
    <col min="6919" max="6919" width="16.7109375" style="1" customWidth="1"/>
    <col min="6920" max="7168" width="9.140625" style="1"/>
    <col min="7169" max="7169" width="4.140625" style="1" customWidth="1"/>
    <col min="7170" max="7170" width="16.140625" style="1" customWidth="1"/>
    <col min="7171" max="7171" width="72" style="1" customWidth="1"/>
    <col min="7172" max="7172" width="63.140625" style="1" customWidth="1"/>
    <col min="7173" max="7173" width="8.7109375" style="1" customWidth="1"/>
    <col min="7174" max="7174" width="11" style="1" customWidth="1"/>
    <col min="7175" max="7175" width="16.7109375" style="1" customWidth="1"/>
    <col min="7176" max="7424" width="9.140625" style="1"/>
    <col min="7425" max="7425" width="4.140625" style="1" customWidth="1"/>
    <col min="7426" max="7426" width="16.140625" style="1" customWidth="1"/>
    <col min="7427" max="7427" width="72" style="1" customWidth="1"/>
    <col min="7428" max="7428" width="63.140625" style="1" customWidth="1"/>
    <col min="7429" max="7429" width="8.7109375" style="1" customWidth="1"/>
    <col min="7430" max="7430" width="11" style="1" customWidth="1"/>
    <col min="7431" max="7431" width="16.7109375" style="1" customWidth="1"/>
    <col min="7432" max="7680" width="9.140625" style="1"/>
    <col min="7681" max="7681" width="4.140625" style="1" customWidth="1"/>
    <col min="7682" max="7682" width="16.140625" style="1" customWidth="1"/>
    <col min="7683" max="7683" width="72" style="1" customWidth="1"/>
    <col min="7684" max="7684" width="63.140625" style="1" customWidth="1"/>
    <col min="7685" max="7685" width="8.7109375" style="1" customWidth="1"/>
    <col min="7686" max="7686" width="11" style="1" customWidth="1"/>
    <col min="7687" max="7687" width="16.7109375" style="1" customWidth="1"/>
    <col min="7688" max="7936" width="9.140625" style="1"/>
    <col min="7937" max="7937" width="4.140625" style="1" customWidth="1"/>
    <col min="7938" max="7938" width="16.140625" style="1" customWidth="1"/>
    <col min="7939" max="7939" width="72" style="1" customWidth="1"/>
    <col min="7940" max="7940" width="63.140625" style="1" customWidth="1"/>
    <col min="7941" max="7941" width="8.7109375" style="1" customWidth="1"/>
    <col min="7942" max="7942" width="11" style="1" customWidth="1"/>
    <col min="7943" max="7943" width="16.7109375" style="1" customWidth="1"/>
    <col min="7944" max="8192" width="9.140625" style="1"/>
    <col min="8193" max="8193" width="4.140625" style="1" customWidth="1"/>
    <col min="8194" max="8194" width="16.140625" style="1" customWidth="1"/>
    <col min="8195" max="8195" width="72" style="1" customWidth="1"/>
    <col min="8196" max="8196" width="63.140625" style="1" customWidth="1"/>
    <col min="8197" max="8197" width="8.7109375" style="1" customWidth="1"/>
    <col min="8198" max="8198" width="11" style="1" customWidth="1"/>
    <col min="8199" max="8199" width="16.7109375" style="1" customWidth="1"/>
    <col min="8200" max="8448" width="9.140625" style="1"/>
    <col min="8449" max="8449" width="4.140625" style="1" customWidth="1"/>
    <col min="8450" max="8450" width="16.140625" style="1" customWidth="1"/>
    <col min="8451" max="8451" width="72" style="1" customWidth="1"/>
    <col min="8452" max="8452" width="63.140625" style="1" customWidth="1"/>
    <col min="8453" max="8453" width="8.7109375" style="1" customWidth="1"/>
    <col min="8454" max="8454" width="11" style="1" customWidth="1"/>
    <col min="8455" max="8455" width="16.7109375" style="1" customWidth="1"/>
    <col min="8456" max="8704" width="9.140625" style="1"/>
    <col min="8705" max="8705" width="4.140625" style="1" customWidth="1"/>
    <col min="8706" max="8706" width="16.140625" style="1" customWidth="1"/>
    <col min="8707" max="8707" width="72" style="1" customWidth="1"/>
    <col min="8708" max="8708" width="63.140625" style="1" customWidth="1"/>
    <col min="8709" max="8709" width="8.7109375" style="1" customWidth="1"/>
    <col min="8710" max="8710" width="11" style="1" customWidth="1"/>
    <col min="8711" max="8711" width="16.7109375" style="1" customWidth="1"/>
    <col min="8712" max="8960" width="9.140625" style="1"/>
    <col min="8961" max="8961" width="4.140625" style="1" customWidth="1"/>
    <col min="8962" max="8962" width="16.140625" style="1" customWidth="1"/>
    <col min="8963" max="8963" width="72" style="1" customWidth="1"/>
    <col min="8964" max="8964" width="63.140625" style="1" customWidth="1"/>
    <col min="8965" max="8965" width="8.7109375" style="1" customWidth="1"/>
    <col min="8966" max="8966" width="11" style="1" customWidth="1"/>
    <col min="8967" max="8967" width="16.7109375" style="1" customWidth="1"/>
    <col min="8968" max="9216" width="9.140625" style="1"/>
    <col min="9217" max="9217" width="4.140625" style="1" customWidth="1"/>
    <col min="9218" max="9218" width="16.140625" style="1" customWidth="1"/>
    <col min="9219" max="9219" width="72" style="1" customWidth="1"/>
    <col min="9220" max="9220" width="63.140625" style="1" customWidth="1"/>
    <col min="9221" max="9221" width="8.7109375" style="1" customWidth="1"/>
    <col min="9222" max="9222" width="11" style="1" customWidth="1"/>
    <col min="9223" max="9223" width="16.7109375" style="1" customWidth="1"/>
    <col min="9224" max="9472" width="9.140625" style="1"/>
    <col min="9473" max="9473" width="4.140625" style="1" customWidth="1"/>
    <col min="9474" max="9474" width="16.140625" style="1" customWidth="1"/>
    <col min="9475" max="9475" width="72" style="1" customWidth="1"/>
    <col min="9476" max="9476" width="63.140625" style="1" customWidth="1"/>
    <col min="9477" max="9477" width="8.7109375" style="1" customWidth="1"/>
    <col min="9478" max="9478" width="11" style="1" customWidth="1"/>
    <col min="9479" max="9479" width="16.7109375" style="1" customWidth="1"/>
    <col min="9480" max="9728" width="9.140625" style="1"/>
    <col min="9729" max="9729" width="4.140625" style="1" customWidth="1"/>
    <col min="9730" max="9730" width="16.140625" style="1" customWidth="1"/>
    <col min="9731" max="9731" width="72" style="1" customWidth="1"/>
    <col min="9732" max="9732" width="63.140625" style="1" customWidth="1"/>
    <col min="9733" max="9733" width="8.7109375" style="1" customWidth="1"/>
    <col min="9734" max="9734" width="11" style="1" customWidth="1"/>
    <col min="9735" max="9735" width="16.7109375" style="1" customWidth="1"/>
    <col min="9736" max="9984" width="9.140625" style="1"/>
    <col min="9985" max="9985" width="4.140625" style="1" customWidth="1"/>
    <col min="9986" max="9986" width="16.140625" style="1" customWidth="1"/>
    <col min="9987" max="9987" width="72" style="1" customWidth="1"/>
    <col min="9988" max="9988" width="63.140625" style="1" customWidth="1"/>
    <col min="9989" max="9989" width="8.7109375" style="1" customWidth="1"/>
    <col min="9990" max="9990" width="11" style="1" customWidth="1"/>
    <col min="9991" max="9991" width="16.7109375" style="1" customWidth="1"/>
    <col min="9992" max="10240" width="9.140625" style="1"/>
    <col min="10241" max="10241" width="4.140625" style="1" customWidth="1"/>
    <col min="10242" max="10242" width="16.140625" style="1" customWidth="1"/>
    <col min="10243" max="10243" width="72" style="1" customWidth="1"/>
    <col min="10244" max="10244" width="63.140625" style="1" customWidth="1"/>
    <col min="10245" max="10245" width="8.7109375" style="1" customWidth="1"/>
    <col min="10246" max="10246" width="11" style="1" customWidth="1"/>
    <col min="10247" max="10247" width="16.7109375" style="1" customWidth="1"/>
    <col min="10248" max="10496" width="9.140625" style="1"/>
    <col min="10497" max="10497" width="4.140625" style="1" customWidth="1"/>
    <col min="10498" max="10498" width="16.140625" style="1" customWidth="1"/>
    <col min="10499" max="10499" width="72" style="1" customWidth="1"/>
    <col min="10500" max="10500" width="63.140625" style="1" customWidth="1"/>
    <col min="10501" max="10501" width="8.7109375" style="1" customWidth="1"/>
    <col min="10502" max="10502" width="11" style="1" customWidth="1"/>
    <col min="10503" max="10503" width="16.7109375" style="1" customWidth="1"/>
    <col min="10504" max="10752" width="9.140625" style="1"/>
    <col min="10753" max="10753" width="4.140625" style="1" customWidth="1"/>
    <col min="10754" max="10754" width="16.140625" style="1" customWidth="1"/>
    <col min="10755" max="10755" width="72" style="1" customWidth="1"/>
    <col min="10756" max="10756" width="63.140625" style="1" customWidth="1"/>
    <col min="10757" max="10757" width="8.7109375" style="1" customWidth="1"/>
    <col min="10758" max="10758" width="11" style="1" customWidth="1"/>
    <col min="10759" max="10759" width="16.7109375" style="1" customWidth="1"/>
    <col min="10760" max="11008" width="9.140625" style="1"/>
    <col min="11009" max="11009" width="4.140625" style="1" customWidth="1"/>
    <col min="11010" max="11010" width="16.140625" style="1" customWidth="1"/>
    <col min="11011" max="11011" width="72" style="1" customWidth="1"/>
    <col min="11012" max="11012" width="63.140625" style="1" customWidth="1"/>
    <col min="11013" max="11013" width="8.7109375" style="1" customWidth="1"/>
    <col min="11014" max="11014" width="11" style="1" customWidth="1"/>
    <col min="11015" max="11015" width="16.7109375" style="1" customWidth="1"/>
    <col min="11016" max="11264" width="9.140625" style="1"/>
    <col min="11265" max="11265" width="4.140625" style="1" customWidth="1"/>
    <col min="11266" max="11266" width="16.140625" style="1" customWidth="1"/>
    <col min="11267" max="11267" width="72" style="1" customWidth="1"/>
    <col min="11268" max="11268" width="63.140625" style="1" customWidth="1"/>
    <col min="11269" max="11269" width="8.7109375" style="1" customWidth="1"/>
    <col min="11270" max="11270" width="11" style="1" customWidth="1"/>
    <col min="11271" max="11271" width="16.7109375" style="1" customWidth="1"/>
    <col min="11272" max="11520" width="9.140625" style="1"/>
    <col min="11521" max="11521" width="4.140625" style="1" customWidth="1"/>
    <col min="11522" max="11522" width="16.140625" style="1" customWidth="1"/>
    <col min="11523" max="11523" width="72" style="1" customWidth="1"/>
    <col min="11524" max="11524" width="63.140625" style="1" customWidth="1"/>
    <col min="11525" max="11525" width="8.7109375" style="1" customWidth="1"/>
    <col min="11526" max="11526" width="11" style="1" customWidth="1"/>
    <col min="11527" max="11527" width="16.7109375" style="1" customWidth="1"/>
    <col min="11528" max="11776" width="9.140625" style="1"/>
    <col min="11777" max="11777" width="4.140625" style="1" customWidth="1"/>
    <col min="11778" max="11778" width="16.140625" style="1" customWidth="1"/>
    <col min="11779" max="11779" width="72" style="1" customWidth="1"/>
    <col min="11780" max="11780" width="63.140625" style="1" customWidth="1"/>
    <col min="11781" max="11781" width="8.7109375" style="1" customWidth="1"/>
    <col min="11782" max="11782" width="11" style="1" customWidth="1"/>
    <col min="11783" max="11783" width="16.7109375" style="1" customWidth="1"/>
    <col min="11784" max="12032" width="9.140625" style="1"/>
    <col min="12033" max="12033" width="4.140625" style="1" customWidth="1"/>
    <col min="12034" max="12034" width="16.140625" style="1" customWidth="1"/>
    <col min="12035" max="12035" width="72" style="1" customWidth="1"/>
    <col min="12036" max="12036" width="63.140625" style="1" customWidth="1"/>
    <col min="12037" max="12037" width="8.7109375" style="1" customWidth="1"/>
    <col min="12038" max="12038" width="11" style="1" customWidth="1"/>
    <col min="12039" max="12039" width="16.7109375" style="1" customWidth="1"/>
    <col min="12040" max="12288" width="9.140625" style="1"/>
    <col min="12289" max="12289" width="4.140625" style="1" customWidth="1"/>
    <col min="12290" max="12290" width="16.140625" style="1" customWidth="1"/>
    <col min="12291" max="12291" width="72" style="1" customWidth="1"/>
    <col min="12292" max="12292" width="63.140625" style="1" customWidth="1"/>
    <col min="12293" max="12293" width="8.7109375" style="1" customWidth="1"/>
    <col min="12294" max="12294" width="11" style="1" customWidth="1"/>
    <col min="12295" max="12295" width="16.7109375" style="1" customWidth="1"/>
    <col min="12296" max="12544" width="9.140625" style="1"/>
    <col min="12545" max="12545" width="4.140625" style="1" customWidth="1"/>
    <col min="12546" max="12546" width="16.140625" style="1" customWidth="1"/>
    <col min="12547" max="12547" width="72" style="1" customWidth="1"/>
    <col min="12548" max="12548" width="63.140625" style="1" customWidth="1"/>
    <col min="12549" max="12549" width="8.7109375" style="1" customWidth="1"/>
    <col min="12550" max="12550" width="11" style="1" customWidth="1"/>
    <col min="12551" max="12551" width="16.7109375" style="1" customWidth="1"/>
    <col min="12552" max="12800" width="9.140625" style="1"/>
    <col min="12801" max="12801" width="4.140625" style="1" customWidth="1"/>
    <col min="12802" max="12802" width="16.140625" style="1" customWidth="1"/>
    <col min="12803" max="12803" width="72" style="1" customWidth="1"/>
    <col min="12804" max="12804" width="63.140625" style="1" customWidth="1"/>
    <col min="12805" max="12805" width="8.7109375" style="1" customWidth="1"/>
    <col min="12806" max="12806" width="11" style="1" customWidth="1"/>
    <col min="12807" max="12807" width="16.7109375" style="1" customWidth="1"/>
    <col min="12808" max="13056" width="9.140625" style="1"/>
    <col min="13057" max="13057" width="4.140625" style="1" customWidth="1"/>
    <col min="13058" max="13058" width="16.140625" style="1" customWidth="1"/>
    <col min="13059" max="13059" width="72" style="1" customWidth="1"/>
    <col min="13060" max="13060" width="63.140625" style="1" customWidth="1"/>
    <col min="13061" max="13061" width="8.7109375" style="1" customWidth="1"/>
    <col min="13062" max="13062" width="11" style="1" customWidth="1"/>
    <col min="13063" max="13063" width="16.7109375" style="1" customWidth="1"/>
    <col min="13064" max="13312" width="9.140625" style="1"/>
    <col min="13313" max="13313" width="4.140625" style="1" customWidth="1"/>
    <col min="13314" max="13314" width="16.140625" style="1" customWidth="1"/>
    <col min="13315" max="13315" width="72" style="1" customWidth="1"/>
    <col min="13316" max="13316" width="63.140625" style="1" customWidth="1"/>
    <col min="13317" max="13317" width="8.7109375" style="1" customWidth="1"/>
    <col min="13318" max="13318" width="11" style="1" customWidth="1"/>
    <col min="13319" max="13319" width="16.7109375" style="1" customWidth="1"/>
    <col min="13320" max="13568" width="9.140625" style="1"/>
    <col min="13569" max="13569" width="4.140625" style="1" customWidth="1"/>
    <col min="13570" max="13570" width="16.140625" style="1" customWidth="1"/>
    <col min="13571" max="13571" width="72" style="1" customWidth="1"/>
    <col min="13572" max="13572" width="63.140625" style="1" customWidth="1"/>
    <col min="13573" max="13573" width="8.7109375" style="1" customWidth="1"/>
    <col min="13574" max="13574" width="11" style="1" customWidth="1"/>
    <col min="13575" max="13575" width="16.7109375" style="1" customWidth="1"/>
    <col min="13576" max="13824" width="9.140625" style="1"/>
    <col min="13825" max="13825" width="4.140625" style="1" customWidth="1"/>
    <col min="13826" max="13826" width="16.140625" style="1" customWidth="1"/>
    <col min="13827" max="13827" width="72" style="1" customWidth="1"/>
    <col min="13828" max="13828" width="63.140625" style="1" customWidth="1"/>
    <col min="13829" max="13829" width="8.7109375" style="1" customWidth="1"/>
    <col min="13830" max="13830" width="11" style="1" customWidth="1"/>
    <col min="13831" max="13831" width="16.7109375" style="1" customWidth="1"/>
    <col min="13832" max="14080" width="9.140625" style="1"/>
    <col min="14081" max="14081" width="4.140625" style="1" customWidth="1"/>
    <col min="14082" max="14082" width="16.140625" style="1" customWidth="1"/>
    <col min="14083" max="14083" width="72" style="1" customWidth="1"/>
    <col min="14084" max="14084" width="63.140625" style="1" customWidth="1"/>
    <col min="14085" max="14085" width="8.7109375" style="1" customWidth="1"/>
    <col min="14086" max="14086" width="11" style="1" customWidth="1"/>
    <col min="14087" max="14087" width="16.7109375" style="1" customWidth="1"/>
    <col min="14088" max="14336" width="9.140625" style="1"/>
    <col min="14337" max="14337" width="4.140625" style="1" customWidth="1"/>
    <col min="14338" max="14338" width="16.140625" style="1" customWidth="1"/>
    <col min="14339" max="14339" width="72" style="1" customWidth="1"/>
    <col min="14340" max="14340" width="63.140625" style="1" customWidth="1"/>
    <col min="14341" max="14341" width="8.7109375" style="1" customWidth="1"/>
    <col min="14342" max="14342" width="11" style="1" customWidth="1"/>
    <col min="14343" max="14343" width="16.7109375" style="1" customWidth="1"/>
    <col min="14344" max="14592" width="9.140625" style="1"/>
    <col min="14593" max="14593" width="4.140625" style="1" customWidth="1"/>
    <col min="14594" max="14594" width="16.140625" style="1" customWidth="1"/>
    <col min="14595" max="14595" width="72" style="1" customWidth="1"/>
    <col min="14596" max="14596" width="63.140625" style="1" customWidth="1"/>
    <col min="14597" max="14597" width="8.7109375" style="1" customWidth="1"/>
    <col min="14598" max="14598" width="11" style="1" customWidth="1"/>
    <col min="14599" max="14599" width="16.7109375" style="1" customWidth="1"/>
    <col min="14600" max="14848" width="9.140625" style="1"/>
    <col min="14849" max="14849" width="4.140625" style="1" customWidth="1"/>
    <col min="14850" max="14850" width="16.140625" style="1" customWidth="1"/>
    <col min="14851" max="14851" width="72" style="1" customWidth="1"/>
    <col min="14852" max="14852" width="63.140625" style="1" customWidth="1"/>
    <col min="14853" max="14853" width="8.7109375" style="1" customWidth="1"/>
    <col min="14854" max="14854" width="11" style="1" customWidth="1"/>
    <col min="14855" max="14855" width="16.7109375" style="1" customWidth="1"/>
    <col min="14856" max="15104" width="9.140625" style="1"/>
    <col min="15105" max="15105" width="4.140625" style="1" customWidth="1"/>
    <col min="15106" max="15106" width="16.140625" style="1" customWidth="1"/>
    <col min="15107" max="15107" width="72" style="1" customWidth="1"/>
    <col min="15108" max="15108" width="63.140625" style="1" customWidth="1"/>
    <col min="15109" max="15109" width="8.7109375" style="1" customWidth="1"/>
    <col min="15110" max="15110" width="11" style="1" customWidth="1"/>
    <col min="15111" max="15111" width="16.7109375" style="1" customWidth="1"/>
    <col min="15112" max="15360" width="9.140625" style="1"/>
    <col min="15361" max="15361" width="4.140625" style="1" customWidth="1"/>
    <col min="15362" max="15362" width="16.140625" style="1" customWidth="1"/>
    <col min="15363" max="15363" width="72" style="1" customWidth="1"/>
    <col min="15364" max="15364" width="63.140625" style="1" customWidth="1"/>
    <col min="15365" max="15365" width="8.7109375" style="1" customWidth="1"/>
    <col min="15366" max="15366" width="11" style="1" customWidth="1"/>
    <col min="15367" max="15367" width="16.7109375" style="1" customWidth="1"/>
    <col min="15368" max="15616" width="9.140625" style="1"/>
    <col min="15617" max="15617" width="4.140625" style="1" customWidth="1"/>
    <col min="15618" max="15618" width="16.140625" style="1" customWidth="1"/>
    <col min="15619" max="15619" width="72" style="1" customWidth="1"/>
    <col min="15620" max="15620" width="63.140625" style="1" customWidth="1"/>
    <col min="15621" max="15621" width="8.7109375" style="1" customWidth="1"/>
    <col min="15622" max="15622" width="11" style="1" customWidth="1"/>
    <col min="15623" max="15623" width="16.7109375" style="1" customWidth="1"/>
    <col min="15624" max="15872" width="9.140625" style="1"/>
    <col min="15873" max="15873" width="4.140625" style="1" customWidth="1"/>
    <col min="15874" max="15874" width="16.140625" style="1" customWidth="1"/>
    <col min="15875" max="15875" width="72" style="1" customWidth="1"/>
    <col min="15876" max="15876" width="63.140625" style="1" customWidth="1"/>
    <col min="15877" max="15877" width="8.7109375" style="1" customWidth="1"/>
    <col min="15878" max="15878" width="11" style="1" customWidth="1"/>
    <col min="15879" max="15879" width="16.7109375" style="1" customWidth="1"/>
    <col min="15880" max="16128" width="9.140625" style="1"/>
    <col min="16129" max="16129" width="4.140625" style="1" customWidth="1"/>
    <col min="16130" max="16130" width="16.140625" style="1" customWidth="1"/>
    <col min="16131" max="16131" width="72" style="1" customWidth="1"/>
    <col min="16132" max="16132" width="63.140625" style="1" customWidth="1"/>
    <col min="16133" max="16133" width="8.7109375" style="1" customWidth="1"/>
    <col min="16134" max="16134" width="11" style="1" customWidth="1"/>
    <col min="16135" max="16135" width="16.7109375" style="1" customWidth="1"/>
    <col min="16136" max="16384" width="9.140625" style="1"/>
  </cols>
  <sheetData>
    <row r="1" spans="1:11" ht="88.5" customHeight="1">
      <c r="A1" s="71" t="s">
        <v>112</v>
      </c>
      <c r="B1" s="72"/>
      <c r="C1" s="72"/>
      <c r="D1" s="72"/>
      <c r="E1" s="72"/>
      <c r="F1" s="72"/>
      <c r="G1" s="72"/>
      <c r="H1" s="72"/>
      <c r="I1" s="73"/>
    </row>
    <row r="2" spans="1:11" ht="54" customHeight="1">
      <c r="A2" s="30" t="s">
        <v>0</v>
      </c>
      <c r="B2" s="2" t="s">
        <v>10</v>
      </c>
      <c r="C2" s="30" t="s">
        <v>11</v>
      </c>
      <c r="D2" s="30" t="s">
        <v>15</v>
      </c>
      <c r="E2" s="2" t="s">
        <v>1</v>
      </c>
      <c r="F2" s="2" t="s">
        <v>2</v>
      </c>
      <c r="G2" s="28" t="s">
        <v>3</v>
      </c>
      <c r="H2" s="29" t="s">
        <v>8</v>
      </c>
      <c r="I2" s="29" t="s">
        <v>9</v>
      </c>
      <c r="K2" s="9"/>
    </row>
    <row r="3" spans="1:11" ht="17.25" customHeight="1">
      <c r="A3" s="31">
        <v>1</v>
      </c>
      <c r="B3" s="31">
        <v>2</v>
      </c>
      <c r="C3" s="31">
        <v>3</v>
      </c>
      <c r="D3" s="31">
        <v>4</v>
      </c>
      <c r="E3" s="31">
        <v>5</v>
      </c>
      <c r="F3" s="31">
        <v>6</v>
      </c>
      <c r="G3" s="49">
        <v>7</v>
      </c>
      <c r="H3" s="32">
        <v>8</v>
      </c>
      <c r="I3" s="31">
        <v>9</v>
      </c>
    </row>
    <row r="4" spans="1:11" s="4" customFormat="1" ht="265.5" customHeight="1">
      <c r="A4" s="30">
        <v>1</v>
      </c>
      <c r="B4" s="50" t="s">
        <v>46</v>
      </c>
      <c r="C4" s="6" t="s">
        <v>102</v>
      </c>
      <c r="D4" s="22"/>
      <c r="E4" s="31">
        <v>6</v>
      </c>
      <c r="F4" s="3"/>
      <c r="G4" s="5">
        <f>E4*F4</f>
        <v>0</v>
      </c>
      <c r="H4" s="11">
        <f>F4*1.23</f>
        <v>0</v>
      </c>
      <c r="I4" s="3">
        <f>H4*E4</f>
        <v>0</v>
      </c>
      <c r="J4" s="51"/>
    </row>
    <row r="5" spans="1:11" s="4" customFormat="1" ht="155.25" customHeight="1">
      <c r="A5" s="30">
        <v>2</v>
      </c>
      <c r="B5" s="50" t="s">
        <v>13</v>
      </c>
      <c r="C5" s="6" t="s">
        <v>103</v>
      </c>
      <c r="D5" s="41"/>
      <c r="E5" s="31">
        <v>10</v>
      </c>
      <c r="F5" s="3"/>
      <c r="G5" s="5">
        <f t="shared" ref="G5:G9" si="0">E5*F5</f>
        <v>0</v>
      </c>
      <c r="H5" s="11">
        <f t="shared" ref="H5:H9" si="1">F5*1.23</f>
        <v>0</v>
      </c>
      <c r="I5" s="3">
        <f t="shared" ref="I5:I9" si="2">H5*E5</f>
        <v>0</v>
      </c>
      <c r="J5" s="51"/>
    </row>
    <row r="6" spans="1:11" s="4" customFormat="1" ht="180.75" customHeight="1">
      <c r="A6" s="30">
        <v>3</v>
      </c>
      <c r="B6" s="50" t="s">
        <v>104</v>
      </c>
      <c r="C6" s="6" t="s">
        <v>105</v>
      </c>
      <c r="D6" s="22"/>
      <c r="E6" s="31">
        <v>2</v>
      </c>
      <c r="F6" s="3"/>
      <c r="G6" s="5">
        <f t="shared" si="0"/>
        <v>0</v>
      </c>
      <c r="H6" s="11">
        <f t="shared" si="1"/>
        <v>0</v>
      </c>
      <c r="I6" s="3">
        <f t="shared" si="2"/>
        <v>0</v>
      </c>
      <c r="J6" s="51"/>
    </row>
    <row r="7" spans="1:11" s="4" customFormat="1" ht="115.5" customHeight="1">
      <c r="A7" s="30">
        <v>4</v>
      </c>
      <c r="B7" s="50" t="s">
        <v>47</v>
      </c>
      <c r="C7" s="6" t="s">
        <v>106</v>
      </c>
      <c r="D7" s="22"/>
      <c r="E7" s="31">
        <v>45</v>
      </c>
      <c r="F7" s="3"/>
      <c r="G7" s="5">
        <f t="shared" si="0"/>
        <v>0</v>
      </c>
      <c r="H7" s="11">
        <f t="shared" si="1"/>
        <v>0</v>
      </c>
      <c r="I7" s="3">
        <f t="shared" si="2"/>
        <v>0</v>
      </c>
      <c r="J7" s="51"/>
    </row>
    <row r="8" spans="1:11" s="4" customFormat="1" ht="165" customHeight="1">
      <c r="A8" s="30">
        <v>5</v>
      </c>
      <c r="B8" s="50" t="s">
        <v>48</v>
      </c>
      <c r="C8" s="6" t="s">
        <v>107</v>
      </c>
      <c r="D8" s="22"/>
      <c r="E8" s="31">
        <v>1</v>
      </c>
      <c r="F8" s="3"/>
      <c r="G8" s="5">
        <f t="shared" si="0"/>
        <v>0</v>
      </c>
      <c r="H8" s="11">
        <f t="shared" si="1"/>
        <v>0</v>
      </c>
      <c r="I8" s="3">
        <f t="shared" si="2"/>
        <v>0</v>
      </c>
      <c r="J8" s="51"/>
    </row>
    <row r="9" spans="1:11" s="4" customFormat="1" ht="134.25" customHeight="1">
      <c r="A9" s="30">
        <v>6</v>
      </c>
      <c r="B9" s="50" t="s">
        <v>12</v>
      </c>
      <c r="C9" s="6" t="s">
        <v>108</v>
      </c>
      <c r="D9" s="22"/>
      <c r="E9" s="31">
        <v>6</v>
      </c>
      <c r="F9" s="3"/>
      <c r="G9" s="5">
        <f t="shared" si="0"/>
        <v>0</v>
      </c>
      <c r="H9" s="11">
        <f t="shared" si="1"/>
        <v>0</v>
      </c>
      <c r="I9" s="3">
        <f t="shared" si="2"/>
        <v>0</v>
      </c>
      <c r="J9" s="51"/>
    </row>
    <row r="10" spans="1:11" ht="18" customHeight="1">
      <c r="A10" s="35"/>
      <c r="B10" s="35"/>
      <c r="C10" s="35"/>
      <c r="D10" s="35"/>
      <c r="E10" s="36">
        <f>+SUM(E4:E9)</f>
        <v>70</v>
      </c>
      <c r="F10" s="3" t="s">
        <v>49</v>
      </c>
      <c r="G10" s="5">
        <f>SUM(G4:G9)</f>
        <v>0</v>
      </c>
      <c r="H10" s="11" t="s">
        <v>6</v>
      </c>
      <c r="I10" s="3">
        <f>SUM(I4:I9)</f>
        <v>0</v>
      </c>
    </row>
    <row r="11" spans="1:11" ht="21" customHeight="1">
      <c r="E11" s="69"/>
      <c r="F11" s="69"/>
      <c r="G11" s="27"/>
    </row>
    <row r="12" spans="1:11" ht="15" customHeight="1">
      <c r="C12" s="70" t="s">
        <v>14</v>
      </c>
      <c r="E12" s="35"/>
      <c r="F12" s="35"/>
      <c r="G12" s="26"/>
    </row>
    <row r="13" spans="1:11" ht="15" customHeight="1">
      <c r="C13" s="70"/>
    </row>
    <row r="14" spans="1:11" ht="13.5" customHeight="1">
      <c r="C14" s="70"/>
    </row>
    <row r="15" spans="1:11" ht="67.5" customHeight="1">
      <c r="C15" s="70"/>
    </row>
    <row r="16" spans="1:11" ht="13.5" customHeight="1">
      <c r="C16" s="70"/>
    </row>
    <row r="17" spans="3:20" ht="13.5" customHeight="1">
      <c r="C17" s="70"/>
    </row>
    <row r="18" spans="3:20" ht="12.75" customHeight="1"/>
    <row r="19" spans="3:20" ht="12" customHeight="1"/>
    <row r="20" spans="3:20" ht="10.5" customHeight="1"/>
    <row r="21" spans="3:20" ht="66" customHeight="1">
      <c r="O21" s="17"/>
      <c r="P21" s="7"/>
      <c r="Q21" s="35"/>
      <c r="R21" s="24"/>
      <c r="S21" s="24"/>
      <c r="T21" s="25"/>
    </row>
    <row r="22" spans="3:20" ht="71.25" customHeight="1">
      <c r="N22" s="35"/>
      <c r="O22" s="17"/>
      <c r="P22" s="7"/>
      <c r="Q22" s="35"/>
      <c r="R22" s="24"/>
      <c r="S22" s="24"/>
      <c r="T22" s="25"/>
    </row>
    <row r="23" spans="3:20" ht="15" customHeight="1">
      <c r="N23" s="35"/>
      <c r="O23" s="17"/>
      <c r="P23" s="7"/>
      <c r="Q23" s="35"/>
      <c r="R23" s="24"/>
      <c r="S23" s="24"/>
      <c r="T23" s="25"/>
    </row>
    <row r="24" spans="3:20" ht="14.25" customHeight="1">
      <c r="N24" s="35"/>
      <c r="O24" s="17"/>
      <c r="P24" s="7"/>
      <c r="Q24" s="35"/>
      <c r="R24" s="24"/>
      <c r="S24" s="24"/>
      <c r="T24" s="25"/>
    </row>
    <row r="25" spans="3:20" ht="14.25" customHeight="1">
      <c r="N25" s="35"/>
      <c r="O25" s="17"/>
      <c r="P25" s="7"/>
      <c r="Q25" s="35"/>
      <c r="R25" s="24"/>
      <c r="S25" s="24"/>
      <c r="T25" s="25"/>
    </row>
    <row r="26" spans="3:20" ht="9.75" customHeight="1">
      <c r="N26" s="35"/>
      <c r="O26" s="17"/>
      <c r="P26" s="7"/>
      <c r="Q26" s="35"/>
      <c r="R26" s="24"/>
      <c r="S26" s="24"/>
      <c r="T26" s="25"/>
    </row>
    <row r="27" spans="3:20" ht="15" customHeight="1">
      <c r="N27" s="35"/>
      <c r="O27" s="17"/>
      <c r="P27" s="7"/>
      <c r="Q27" s="35"/>
      <c r="R27" s="24"/>
      <c r="S27" s="24"/>
      <c r="T27" s="25"/>
    </row>
    <row r="28" spans="3:20" ht="98.25" customHeight="1">
      <c r="N28" s="35"/>
      <c r="O28" s="17"/>
      <c r="P28" s="7"/>
      <c r="Q28" s="35"/>
      <c r="R28" s="24"/>
      <c r="S28" s="24"/>
      <c r="T28" s="25"/>
    </row>
    <row r="29" spans="3:20" ht="100.5" customHeight="1">
      <c r="N29" s="35"/>
    </row>
    <row r="30" spans="3:20" ht="72.75" customHeight="1"/>
    <row r="31" spans="3:20" ht="81" customHeight="1"/>
    <row r="32" spans="3:20" ht="125.25" customHeight="1"/>
    <row r="33" ht="128.25" customHeight="1"/>
    <row r="34" ht="27.75" customHeight="1"/>
    <row r="35" ht="31.5" customHeight="1"/>
    <row r="36" ht="67.5" customHeight="1"/>
    <row r="37" ht="125.25" customHeight="1"/>
    <row r="38" ht="127.5" customHeight="1"/>
    <row r="39" ht="15" customHeight="1"/>
    <row r="40" ht="15.75" customHeight="1"/>
    <row r="41" ht="40.5" customHeight="1"/>
    <row r="42" ht="15" customHeight="1"/>
    <row r="43" ht="15" customHeight="1"/>
    <row r="44" ht="15.75" customHeight="1"/>
    <row r="45" ht="12.75" customHeight="1"/>
    <row r="46" ht="37.5" customHeight="1"/>
    <row r="47" ht="40.5" customHeight="1"/>
    <row r="48" ht="12.75" customHeight="1"/>
    <row r="49" ht="12.75" customHeight="1"/>
    <row r="52" ht="53.25" customHeight="1"/>
    <row r="55" ht="13.5" customHeight="1"/>
    <row r="56" ht="13.5" customHeight="1"/>
    <row r="57" ht="38.25" customHeight="1"/>
    <row r="58" ht="30" customHeight="1"/>
    <row r="59" ht="51.75" customHeight="1"/>
    <row r="60" ht="14.25" customHeight="1"/>
    <row r="61" ht="15" customHeight="1"/>
    <row r="62" ht="14.25" customHeight="1"/>
    <row r="63" ht="15" customHeight="1"/>
    <row r="64" ht="14.25" customHeight="1"/>
    <row r="65" ht="14.25" customHeight="1"/>
    <row r="71" ht="12.75" customHeight="1"/>
    <row r="72" ht="14.25" customHeight="1"/>
    <row r="73" ht="12.75" customHeight="1"/>
    <row r="74" ht="15.75" customHeight="1"/>
    <row r="75" ht="15.75" customHeight="1"/>
    <row r="76" ht="15.75" customHeight="1"/>
    <row r="83" ht="16.5" customHeight="1"/>
    <row r="84" ht="15.75" customHeight="1"/>
    <row r="85" ht="15" customHeight="1"/>
    <row r="86" ht="15" customHeight="1"/>
    <row r="93" ht="16.5" customHeight="1"/>
    <row r="94" ht="15.75" customHeight="1"/>
    <row r="95" ht="15.75" customHeight="1"/>
    <row r="96" ht="16.5" customHeight="1"/>
    <row r="97" ht="1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7.25" customHeight="1"/>
    <row r="112" ht="15.75" customHeight="1"/>
    <row r="113" ht="15.75" customHeight="1"/>
    <row r="114" ht="15.75" customHeight="1"/>
    <row r="115" ht="15" customHeight="1"/>
    <row r="116" ht="16.5" customHeight="1"/>
    <row r="117" ht="15" customHeight="1"/>
    <row r="118" ht="14.25" customHeight="1"/>
    <row r="119" ht="15.75" customHeight="1"/>
    <row r="120" ht="15.75" customHeight="1"/>
    <row r="127" ht="16.5" customHeight="1"/>
    <row r="128" ht="15.75" customHeight="1"/>
    <row r="129" spans="1:7" ht="16.5" customHeight="1"/>
    <row r="130" spans="1:7" ht="15.75" customHeight="1"/>
    <row r="131" spans="1:7" ht="16.5" customHeight="1"/>
    <row r="132" spans="1:7" ht="17.25" customHeight="1">
      <c r="A132" s="66"/>
      <c r="B132" s="66"/>
      <c r="C132" s="66"/>
      <c r="D132" s="66"/>
      <c r="E132" s="66"/>
      <c r="F132" s="66"/>
      <c r="G132" s="26"/>
    </row>
    <row r="133" spans="1:7" ht="15" customHeight="1">
      <c r="A133" s="66"/>
      <c r="B133" s="66"/>
      <c r="C133" s="66"/>
      <c r="D133" s="66"/>
      <c r="E133" s="66"/>
      <c r="F133" s="66"/>
      <c r="G133" s="66"/>
    </row>
    <row r="134" spans="1:7" ht="15.75" customHeight="1"/>
    <row r="135" spans="1:7" ht="16.5" customHeight="1"/>
    <row r="143" spans="1:7" ht="15.75" customHeight="1"/>
    <row r="144" spans="1:7" ht="16.5" customHeight="1"/>
    <row r="145" ht="17.25" customHeight="1"/>
    <row r="146" ht="15.75" customHeight="1"/>
    <row r="147" ht="15.75" customHeight="1"/>
    <row r="148" ht="16.5" customHeight="1"/>
    <row r="149" ht="16.5" customHeight="1"/>
    <row r="150" ht="15.75" customHeight="1"/>
    <row r="157" ht="15.75" customHeight="1"/>
    <row r="158" ht="15.75" customHeight="1"/>
    <row r="159" ht="15.75" customHeight="1"/>
    <row r="160" ht="15" customHeight="1"/>
    <row r="161" ht="14.25" customHeight="1"/>
    <row r="162" ht="15.75" customHeight="1"/>
    <row r="163" ht="15.75" customHeight="1"/>
    <row r="168" ht="15.75" customHeight="1"/>
    <row r="169" ht="16.5" customHeight="1"/>
    <row r="178" ht="15.75" customHeight="1"/>
    <row r="179" ht="16.5" customHeight="1"/>
    <row r="180" ht="15.75" customHeight="1"/>
    <row r="181" ht="15.75" customHeight="1"/>
    <row r="182" ht="15.75" customHeight="1"/>
    <row r="183" ht="16.5" customHeight="1"/>
    <row r="190" ht="15.75" customHeight="1"/>
    <row r="191" ht="15.75" customHeight="1"/>
    <row r="192" ht="15.75" customHeight="1"/>
    <row r="193" ht="15" customHeight="1"/>
    <row r="194" ht="15.75" customHeight="1"/>
    <row r="195" ht="15" customHeight="1"/>
    <row r="196" ht="15.75" customHeight="1"/>
    <row r="204" ht="15.75" customHeight="1"/>
    <row r="205" ht="15.75" customHeight="1"/>
    <row r="206" ht="15" customHeight="1"/>
    <row r="207" ht="16.5" customHeight="1"/>
    <row r="208" ht="15" customHeight="1"/>
    <row r="209" ht="16.5" customHeight="1"/>
    <row r="210" ht="15.75" customHeight="1"/>
    <row r="211" ht="11.25" customHeight="1"/>
    <row r="215" ht="16.5" customHeight="1"/>
    <row r="216" ht="12.75" customHeight="1"/>
    <row r="220" ht="15.75" customHeight="1"/>
    <row r="221" ht="16.5" customHeight="1"/>
    <row r="226" ht="15.75" customHeight="1"/>
    <row r="231" ht="15" customHeight="1"/>
    <row r="236" ht="15.75" customHeight="1"/>
    <row r="241" ht="15.75" customHeight="1"/>
    <row r="246" ht="15.75" customHeight="1"/>
    <row r="251" ht="14.25" customHeight="1"/>
    <row r="252" ht="13.5" customHeight="1"/>
    <row r="253" ht="14.25" customHeight="1"/>
  </sheetData>
  <mergeCells count="5">
    <mergeCell ref="E11:F11"/>
    <mergeCell ref="C12:C17"/>
    <mergeCell ref="A132:F132"/>
    <mergeCell ref="A133:G133"/>
    <mergeCell ref="A1:I1"/>
  </mergeCells>
  <pageMargins left="0.7" right="0.7" top="0.75" bottom="0.75" header="0.3" footer="0.3"/>
  <pageSetup paperSize="9" scale="3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część 1</vt:lpstr>
      <vt:lpstr>część 2</vt:lpstr>
      <vt:lpstr>część 3</vt:lpstr>
    </vt:vector>
  </TitlesOfParts>
  <Company>Politechnika Warszawska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Dadak Grzegorz</dc:creator>
  <cp:lastModifiedBy>Małgorzata Kowalska</cp:lastModifiedBy>
  <cp:lastPrinted>2021-12-16T14:06:56Z</cp:lastPrinted>
  <dcterms:created xsi:type="dcterms:W3CDTF">2020-10-06T19:19:01Z</dcterms:created>
  <dcterms:modified xsi:type="dcterms:W3CDTF">2021-12-20T11:17:57Z</dcterms:modified>
</cp:coreProperties>
</file>